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9" i="1" l="1"/>
  <c r="A10" i="1"/>
  <c r="A11" i="1"/>
  <c r="A12" i="1" s="1"/>
  <c r="A13" i="1" s="1"/>
  <c r="A14" i="1" s="1"/>
  <c r="A15" i="1" s="1"/>
  <c r="A16" i="1" s="1"/>
  <c r="A17" i="1" s="1"/>
  <c r="A18" i="1" s="1"/>
  <c r="A19" i="1" s="1"/>
  <c r="A20" i="1" s="1"/>
  <c r="B19" i="1" l="1"/>
  <c r="B18" i="1"/>
  <c r="B20" i="1"/>
  <c r="B15" i="1" l="1"/>
  <c r="B16" i="1"/>
  <c r="B17" i="1"/>
  <c r="B11" i="1" l="1"/>
  <c r="B12" i="1"/>
  <c r="B13" i="1"/>
  <c r="B14" i="1"/>
  <c r="B10" i="1" l="1"/>
  <c r="B9" i="1" l="1"/>
  <c r="B8" i="1" l="1"/>
  <c r="B7" i="1" l="1"/>
  <c r="B6" i="1" l="1"/>
  <c r="A7" i="1" l="1"/>
  <c r="A8" i="1" s="1"/>
</calcChain>
</file>

<file path=xl/sharedStrings.xml><?xml version="1.0" encoding="utf-8"?>
<sst xmlns="http://schemas.openxmlformats.org/spreadsheetml/2006/main" count="105" uniqueCount="75">
  <si>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</si>
  <si>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</si>
  <si>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</si>
  <si>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</si>
  <si>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</si>
  <si>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</si>
  <si>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</si>
  <si>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</si>
  <si>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</si>
  <si>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</si>
  <si>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</si>
  <si>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</si>
  <si>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</si>
  <si>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Октябрьский район</t>
  </si>
  <si>
    <t>Советский район</t>
  </si>
  <si>
    <t>Железнодорожный район</t>
  </si>
  <si>
    <t xml:space="preserve"> 10-00 - 17-00 </t>
  </si>
  <si>
    <t>г.Улан-Удэ</t>
  </si>
  <si>
    <t>для устранения нагрева ТВК</t>
  </si>
  <si>
    <t>ВЛ-0,4кВ ф.1 ТП-1020</t>
  </si>
  <si>
    <t>для капитального ремонта ВЛ</t>
  </si>
  <si>
    <t>п. Забайкальский 17 квартал 17-18, 18 квартал 1-19,31а, 19 квартал 10, 20 квартал 11-42,10/9, 21 квартал 3-21, 22 квартал 1-2, 25 квартал 1-2, 29 квартал 3,43В,43Г,43Б, мкр. Тепличный 6-15, ул. Речная 43Б,43А, насосная МУП Водоканал 20 квартал.</t>
  </si>
  <si>
    <t>Ясли-сад №27 по ул. Мерецкова 3, Поликлиника №1 по ул. Учебная 1Б,  КНС №7 по ул. Мерецкова, ул. Мерецкова 26-34,47б, Склад по ул. Мерецкова 32а, ул. Кабанская 26-47,47а,47б, ул. Строителей 33,44,33а.</t>
  </si>
  <si>
    <t xml:space="preserve"> 09-00 - 17-00 </t>
  </si>
  <si>
    <t xml:space="preserve"> 10-00 - 16-00</t>
  </si>
  <si>
    <t xml:space="preserve"> 09-00 - 12-00</t>
  </si>
  <si>
    <t xml:space="preserve">ВЛ-10кВ ф.12 ПС БВС </t>
  </si>
  <si>
    <t>для замены траверсы и подрезки крон деревьев</t>
  </si>
  <si>
    <t xml:space="preserve">ул. Иволгинская 13а, ЕИРЦ, магазин «Крона», магазин «Барис», магазин «Николаевский», ломбард «Сибирь», магазин «Рыболов и охотник», Учхоз «Байкал», Учхоз «Байкал 2», ул. Степная протока, ул. Баргузинская 1-24, пер. Баргузинский, ул. Проселочная 2-22, ул. Сельская 1-15, ул. Ольхонская 1-30, Сад «Весна», ДНТ «Весна», Сад «Коммунальник», Сад «Дружба», Сад «20 лет Победы». Учебный центр «Зеленстрой», общежитие, котельная, мастерская – «Зеленстрой», ул. Окинская 17-81, ул. Оронгойская 1-39, пер. Оронгойский 2, ул. Селенгинская 1-35, ул. Черемушки 8-84,  ул. Джидинская 1- 83, ул. Сельскохозяйственная 2-12, СНТ Черемушки, ул. Судоремонтная 3-78, Городской пляж «Комсомольский остров», ул. Иволгинская магазин ИП «Шульгина», магазин ул. Окинская 2, магазин по ул. пер. Гравинский, ул. Иркутская, ул. Привольная, пер. Пилорамный, ул. Житкевич, ИП «Грудинин», Авиабаза «Лесная охрана», Комплекс фотофиксации ул. Иволгинская 15, Светофор ул. Иволгинская 15, СТО «Серена», магазин ООО «Алексеева». </t>
  </si>
  <si>
    <t xml:space="preserve"> РУ-0,4 кВ ТП- 406  </t>
  </si>
  <si>
    <t>для установки учета</t>
  </si>
  <si>
    <t xml:space="preserve">освещение улицы по ул. Лазо   (МКП субарендатор ООО "Ремонтно-Строительная участок), Лазо 54 - 58 (чет), Лазо 59 - 82 , Лазо 84 - 87 , Лазо 89 - 92 , Лазо 94 - 95 , Лазо 99 - 111 (неч), Лазо 72а, Лазо 73б, Лазо 73а, Лазо 59а, Лазо 65а, Лазо 80а, Лазо 62а, Лазо 99а, Общежитие корпус 1 (Туяна) Лазо 95а, Общежитие корпус 2 (ОАО "Туяна") Лазо, Лазо 1 - 3 (неч), Лазо 4 - 5 , Лазо 7 - 19 , Лазо 21 - 23 , Лазо 25 - 53 , Лазо 55 - 57 (неч), Лазо 55а, Лазо 22а, Лазо 26а, Лазо 29а, Лазо 9а, Лазо 24б, Лазо 30б, Лазо 50а, Лазо 57а, Лазо 57б, вр/нужды строит-ва (Ракова Л.К.) по ул. Лазо 29а.               </t>
  </si>
  <si>
    <t xml:space="preserve">ВЛ-10 кВ ПС Южная ф.5 </t>
  </si>
  <si>
    <t>для безопасного ведения работ подрядной организации под строительство ЛЭП – 10кВ</t>
  </si>
  <si>
    <t>п. Силикатный, ул. Забайкальская,19а (ООО Техэнерготранс-плюс), ул. Домостро ительная 2 (ИП Владимиров В.В.), ул. Домостроительная, 5 (ИП Палкин С.М.) ДНТ Экспресс ул. Гравийная, 10-39, ул. Рябиновая, 78-110, ул. Ново - Рублевская, 111-145, ул. Богатая, 7-18, ул. Кремлевская, 1-5,  ст. Медведчикова, 18а (ООО Байкалкомплект), ст. Медведчикова, (ООО "АМЕЯ"), ст. Медведчикова, (ООО Икат Плюс ), ст. Медведчикова, (ОАО Бурятагропромдор).</t>
  </si>
  <si>
    <t>для замены опоры 16/6</t>
  </si>
  <si>
    <t>ул. Хоринская 1-51, Пожарная часть ВПЧ-5, пункт учета холодной воды (МУП Водоканал), Учебный корпус №1 Улан-Удэнского инженерно-педагогического колледжа по ул. Хоринская 1, ул. Туполева,21 (кафе Сытый Хубуун), торговые павильоны по ул. Туполева,21\1, ул. Туполева,11 (супермаркет «Николаевскийй»)..</t>
  </si>
  <si>
    <t xml:space="preserve">ТП-1103 РУ-0,4кВ </t>
  </si>
  <si>
    <t>текущий ремонт</t>
  </si>
  <si>
    <t>ДНТ «Алтан», ул. Беловежская,1-58, стройка ж/д по ул. Ринчино, стр.29, Мамба дацан по ул. Целебная,1.</t>
  </si>
  <si>
    <t xml:space="preserve">РУ-0,4 кВ ТП-983 </t>
  </si>
  <si>
    <t>для монтажа оборудования</t>
  </si>
  <si>
    <t xml:space="preserve">ул. Флотская 17, 4в, 8а, 17б, 10 блок 2, 10 блок 1, 19, 23, 25, ул.Уланская (с. Поселье) 14,  Мирная (Поселье) 5, Советская (поселье) 1-39, 115, ДНТ "Полесье",
Дружбы 8, Новая 24, 5, 30а, 2г.
</t>
  </si>
  <si>
    <t xml:space="preserve">РУ-0,4 кВ ТП-2024  </t>
  </si>
  <si>
    <t xml:space="preserve">РУ-10кВ ТП-1219 </t>
  </si>
  <si>
    <t>для замены ЛР на ВН</t>
  </si>
  <si>
    <t xml:space="preserve"> 106 кв-л, 8-51, ул. Академическая, 8-10.</t>
  </si>
  <si>
    <t>ВЛ-6 кВ ф.12 РП-13</t>
  </si>
  <si>
    <t>для подрезки крон деревьев</t>
  </si>
  <si>
    <t>ООО Мед. Центр «Нефрон» ул. Советская 14, ИП Скосырский, по ул. Корабельная,3, АО Байкалжилстрой по гул. Свободы.</t>
  </si>
  <si>
    <t xml:space="preserve">РУ-6 кВ ТП-531  </t>
  </si>
  <si>
    <t>для проверки АВР</t>
  </si>
  <si>
    <t>ул. Пирогова, 13а (АО Медтехника), ул. Пирогова, 15а (ГУАЗ Республиканская стоматологическая поликлиника, ГУАЗ Республиканская клиническая больница им. Н. А. Семашко), ул. Пирогова, 9а (ГБУЗ Республиканская инфекционная больница).</t>
  </si>
  <si>
    <t>ВЛ-6 кВ ф.53 ПС ГПП Машзавод</t>
  </si>
  <si>
    <t>для замены опо№31</t>
  </si>
  <si>
    <t>Ул. Хоринская 1-10, Пожарная часть ВПЧ-5, пункт учета холодной воды (МУП Водоканал),  Учебный корпус №1 Улан-Удэнского инженерно-педагогического колледжа по ул. Хоринская 1, Туполева 21, ГАП-2, В/Ч, подсобное хоз-во ул. Хоринская 1, ул. Антонова 73-79, СТО Восточный, ГК №258, ООО Профстрой, ГК №307, СНТ Восход, Кол. Сад Ветеран-1, ул. Подсобное хозяйство, ул. Черемшинская, ул. Аэродромная 1-10, В/Ч 635594, аэродром.</t>
  </si>
  <si>
    <t xml:space="preserve">ВЛ-0,4 кВ ф.4 от ТП-1020 </t>
  </si>
  <si>
    <t>капитальный ремонт ВЛ</t>
  </si>
  <si>
    <t>Мкр. Тепличный, 20-й кв-л, 7-9, 19-й кв-л, 1-4,21, 17-й кв-л, 1-3,15, 15-й, кв-л, 1-5, 15,16.</t>
  </si>
  <si>
    <t xml:space="preserve">РУ-0,4 кВ ТП-2021 </t>
  </si>
  <si>
    <t>ул. Севастопольская, 4-16, ул. Севастопольская, 4а-16а, ул. Севастопольская, 6б (отдел полиции), ул. Столичная,3 (бассейн), ул. Столичная,3а (торговые павильоны), ул. Балдынова,2.</t>
  </si>
  <si>
    <t xml:space="preserve">РУ-0,4 кВ ТП-2022 </t>
  </si>
  <si>
    <t>для технического обслуживания</t>
  </si>
  <si>
    <t>ул. Огарева, 1-30, ул. Чехова,1-30, ул. Гарнаева,17-35, пер. Герцена,1-5, пер. Одесский,1-10</t>
  </si>
  <si>
    <t>18-22.03.2024</t>
  </si>
  <si>
    <t xml:space="preserve"> 10-00 - 16-00 </t>
  </si>
  <si>
    <t xml:space="preserve"> 10-00 - 12-00 </t>
  </si>
  <si>
    <t xml:space="preserve">  10-00 - 17-00</t>
  </si>
  <si>
    <t>10-00 - 17-00</t>
  </si>
  <si>
    <t xml:space="preserve">  13-00 - 17-00</t>
  </si>
  <si>
    <t xml:space="preserve"> 13-00 - 17-00 </t>
  </si>
  <si>
    <t xml:space="preserve"> 10-00 - 17-00</t>
  </si>
  <si>
    <t xml:space="preserve">  09-00 - 17-00 </t>
  </si>
  <si>
    <t>Информация о планируемых отключениях в сетях ПО ГЭС, ЦЭС в период с 18  по 22 марта 2024 года</t>
  </si>
  <si>
    <t xml:space="preserve">ВЛ-6 кВ ф.53 ГПП Машзавод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</si>
</sst>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b/>
      <sz val="16"/>
      <color theme="1"/>
      <name val="Times New Roman"/>
      <family val="1"/>
      <charset val="204"/>
    </font>
    <font>
      <sz val="10"/>
      <name val="Arial Cyr"/>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cellStyleXfs>
  <cellXfs count="26">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2" borderId="1" xfId="0" applyFont="1" applyFill="1" applyBorder="1" applyAlignment="1">
      <alignment horizontal="center" vertical="center" wrapText="1"/>
    </xf>
    <xf numFmtId="0" fontId="4" fillId="0" borderId="0" xfId="0" applyFont="1" applyFill="1"/>
    <xf numFmtId="0" fontId="3" fillId="0"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0" xfId="0" applyFont="1" applyFill="1" applyAlignment="1">
      <alignment horizontal="center"/>
    </xf>
    <xf numFmtId="0" fontId="3" fillId="0" borderId="1" xfId="0" applyFont="1" applyFill="1" applyBorder="1" applyAlignment="1">
      <alignment horizontal="center" vertical="center" wrapText="1"/>
    </xf>
    <xf numFmtId="0" fontId="5" fillId="0" borderId="2" xfId="0" applyFont="1" applyFill="1" applyBorder="1" applyAlignment="1">
      <alignment horizontal="center" vertical="center"/>
    </xf>
  </cellXfs>
  <cellStyles count="2">
    <cellStyle name="Обычный" xfId="0" builtinId="0"/>
    <cellStyle name="Обычный 3"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topLeftCell="A13" zoomScale="65" zoomScaleNormal="65" zoomScaleSheetLayoutView="75" zoomScalePageLayoutView="75" workbookViewId="0">
      <selection activeCell="C9" sqref="C9"/>
    </sheetView>
  </sheetViews>
  <sheetFormatPr defaultRowHeight="18.75" x14ac:dyDescent="0.3"/>
  <cols>
    <col min="1" max="1" width="5.85546875" style="2" customWidth="1"/>
    <col min="2" max="2" width="32.28515625" style="1" customWidth="1"/>
    <col min="3" max="3" width="37.85546875" style="12" customWidth="1"/>
    <col min="4" max="4" width="31" style="12" customWidth="1"/>
    <col min="5" max="5" width="27.7109375" style="1" customWidth="1"/>
    <col min="6" max="6" width="21" style="6" customWidth="1"/>
    <col min="7" max="7" width="24.5703125" style="6" customWidth="1"/>
    <col min="8" max="8" width="26.28515625" style="6" customWidth="1"/>
    <col min="9" max="9" width="91.28515625" style="8" customWidth="1"/>
    <col min="10" max="10" width="16.7109375" style="2" customWidth="1"/>
    <col min="11" max="16384" width="9.140625" style="2"/>
  </cols>
  <sheetData>
    <row r="1" spans="1:9" ht="21" customHeight="1" x14ac:dyDescent="0.3">
      <c r="I1" s="7" t="s">
        <v>11</v>
      </c>
    </row>
    <row r="2" spans="1:9" ht="20.25" x14ac:dyDescent="0.3">
      <c r="B2" s="23" t="s">
        <v>73</v>
      </c>
      <c r="C2" s="23"/>
      <c r="D2" s="23"/>
      <c r="E2" s="23"/>
      <c r="F2" s="23"/>
      <c r="G2" s="23"/>
      <c r="H2" s="23"/>
      <c r="I2" s="23"/>
    </row>
    <row r="3" spans="1:9" ht="39.75" customHeight="1" x14ac:dyDescent="0.3">
      <c r="E3" s="25" t="s">
        <v>12</v>
      </c>
      <c r="F3" s="25"/>
      <c r="G3" s="25"/>
      <c r="H3" s="25"/>
    </row>
    <row r="4" spans="1:9" ht="36" customHeight="1" x14ac:dyDescent="0.25">
      <c r="A4" s="24" t="s">
        <v>0</v>
      </c>
      <c r="B4" s="24" t="s">
        <v>1</v>
      </c>
      <c r="C4" s="24" t="s">
        <v>2</v>
      </c>
      <c r="D4" s="24" t="s">
        <v>3</v>
      </c>
      <c r="E4" s="24" t="s">
        <v>4</v>
      </c>
      <c r="F4" s="24"/>
      <c r="G4" s="24" t="s">
        <v>5</v>
      </c>
      <c r="H4" s="24"/>
      <c r="I4" s="24"/>
    </row>
    <row r="5" spans="1:9" ht="56.25" x14ac:dyDescent="0.25">
      <c r="A5" s="24"/>
      <c r="B5" s="24"/>
      <c r="C5" s="24"/>
      <c r="D5" s="24"/>
      <c r="E5" s="3" t="s">
        <v>6</v>
      </c>
      <c r="F5" s="5" t="s">
        <v>7</v>
      </c>
      <c r="G5" s="13" t="s">
        <v>8</v>
      </c>
      <c r="H5" s="5" t="s">
        <v>9</v>
      </c>
      <c r="I5" s="9" t="s">
        <v>10</v>
      </c>
    </row>
    <row r="6" spans="1:9" s="10" customFormat="1" ht="52.5" customHeight="1" x14ac:dyDescent="0.3">
      <c r="A6" s="11">
        <v>1</v>
      </c>
      <c r="B6" s="11" t="str">
        <f t="shared" ref="B6:B20" si="0">IF(G6="Октябрьский район","ПО ГЭС, Октябрьский РЭС",IF(G6="Советский район","ПО ГЭС, Советский РЭС",IF(G6="Железнодорожный район","ПО ГЭС, Железнодорожный РЭС")))</f>
        <v>ПО ГЭС, Советский РЭС</v>
      </c>
      <c r="C6" s="9" t="s">
        <v>26</v>
      </c>
      <c r="D6" s="9" t="s">
        <v>27</v>
      </c>
      <c r="E6" s="20">
        <v>45369</v>
      </c>
      <c r="F6" s="9" t="s">
        <v>65</v>
      </c>
      <c r="G6" s="17" t="s">
        <v>14</v>
      </c>
      <c r="H6" s="9" t="s">
        <v>17</v>
      </c>
      <c r="I6" s="21" t="s">
        <v>28</v>
      </c>
    </row>
    <row r="7" spans="1:9" ht="72" customHeight="1" x14ac:dyDescent="0.25">
      <c r="A7" s="14">
        <f t="shared" ref="A7:A20" si="1">A6+1</f>
        <v>2</v>
      </c>
      <c r="B7" s="4" t="str">
        <f t="shared" si="0"/>
        <v>ПО ГЭС, Советский РЭС</v>
      </c>
      <c r="C7" s="17" t="s">
        <v>29</v>
      </c>
      <c r="D7" s="17" t="s">
        <v>30</v>
      </c>
      <c r="E7" s="20">
        <v>45369</v>
      </c>
      <c r="F7" s="9" t="s">
        <v>66</v>
      </c>
      <c r="G7" s="17" t="s">
        <v>14</v>
      </c>
      <c r="H7" s="9" t="s">
        <v>17</v>
      </c>
      <c r="I7" s="22" t="s">
        <v>31</v>
      </c>
    </row>
    <row r="8" spans="1:9" ht="47.25" customHeight="1" x14ac:dyDescent="0.25">
      <c r="A8" s="16">
        <f t="shared" si="1"/>
        <v>3</v>
      </c>
      <c r="B8" s="4" t="str">
        <f t="shared" si="0"/>
        <v>ПО ГЭС, Октябрьский РЭС</v>
      </c>
      <c r="C8" s="17" t="s">
        <v>19</v>
      </c>
      <c r="D8" s="17" t="s">
        <v>20</v>
      </c>
      <c r="E8" s="20" t="s">
        <v>64</v>
      </c>
      <c r="F8" s="9" t="s">
        <v>16</v>
      </c>
      <c r="G8" s="17" t="s">
        <v>13</v>
      </c>
      <c r="H8" s="9" t="s">
        <v>17</v>
      </c>
      <c r="I8" s="22" t="s">
        <v>21</v>
      </c>
    </row>
    <row r="9" spans="1:9" s="15" customFormat="1" ht="131.25" x14ac:dyDescent="0.25">
      <c r="A9" s="19">
        <f t="shared" si="1"/>
        <v>4</v>
      </c>
      <c r="B9" s="4" t="str">
        <f t="shared" si="0"/>
        <v>ПО ГЭС, Октябрьский РЭС</v>
      </c>
      <c r="C9" s="17" t="s">
        <v>32</v>
      </c>
      <c r="D9" s="17" t="s">
        <v>33</v>
      </c>
      <c r="E9" s="18">
        <v>45370</v>
      </c>
      <c r="F9" s="17" t="s">
        <v>67</v>
      </c>
      <c r="G9" s="17" t="s">
        <v>13</v>
      </c>
      <c r="H9" s="9" t="s">
        <v>17</v>
      </c>
      <c r="I9" s="22" t="s">
        <v>34</v>
      </c>
    </row>
    <row r="10" spans="1:9" ht="93.75" x14ac:dyDescent="0.25">
      <c r="A10" s="19">
        <f t="shared" si="1"/>
        <v>5</v>
      </c>
      <c r="B10" s="4" t="str">
        <f t="shared" si="0"/>
        <v>ПО ГЭС, Железнодорожный РЭС</v>
      </c>
      <c r="C10" s="17" t="s">
        <v>74</v>
      </c>
      <c r="D10" s="17" t="s">
        <v>35</v>
      </c>
      <c r="E10" s="18">
        <v>45370</v>
      </c>
      <c r="F10" s="17" t="s">
        <v>68</v>
      </c>
      <c r="G10" s="17" t="s">
        <v>15</v>
      </c>
      <c r="H10" s="9" t="s">
        <v>17</v>
      </c>
      <c r="I10" s="22" t="s">
        <v>36</v>
      </c>
    </row>
    <row r="11" spans="1:9" ht="37.5" x14ac:dyDescent="0.25">
      <c r="A11" s="19">
        <f t="shared" si="1"/>
        <v>6</v>
      </c>
      <c r="B11" s="4" t="str">
        <f t="shared" si="0"/>
        <v>ПО ГЭС, Октябрьский РЭС</v>
      </c>
      <c r="C11" s="17" t="s">
        <v>37</v>
      </c>
      <c r="D11" s="17" t="s">
        <v>38</v>
      </c>
      <c r="E11" s="18">
        <v>45370</v>
      </c>
      <c r="F11" s="17" t="s">
        <v>23</v>
      </c>
      <c r="G11" s="17" t="s">
        <v>13</v>
      </c>
      <c r="H11" s="9" t="s">
        <v>17</v>
      </c>
      <c r="I11" s="22" t="s">
        <v>39</v>
      </c>
    </row>
    <row r="12" spans="1:9" ht="93.75" x14ac:dyDescent="0.25">
      <c r="A12" s="19">
        <f t="shared" si="1"/>
        <v>7</v>
      </c>
      <c r="B12" s="4" t="str">
        <f t="shared" si="0"/>
        <v>ПО ГЭС, Советский РЭС</v>
      </c>
      <c r="C12" s="17" t="s">
        <v>40</v>
      </c>
      <c r="D12" s="17" t="s">
        <v>41</v>
      </c>
      <c r="E12" s="18">
        <v>45370</v>
      </c>
      <c r="F12" s="17" t="s">
        <v>68</v>
      </c>
      <c r="G12" s="17" t="s">
        <v>14</v>
      </c>
      <c r="H12" s="9" t="s">
        <v>17</v>
      </c>
      <c r="I12" s="22" t="s">
        <v>42</v>
      </c>
    </row>
    <row r="13" spans="1:9" ht="56.25" x14ac:dyDescent="0.25">
      <c r="A13" s="19">
        <f t="shared" si="1"/>
        <v>8</v>
      </c>
      <c r="B13" s="4" t="str">
        <f t="shared" si="0"/>
        <v>ПО ГЭС, Железнодорожный РЭС</v>
      </c>
      <c r="C13" s="17" t="s">
        <v>43</v>
      </c>
      <c r="D13" s="17" t="s">
        <v>18</v>
      </c>
      <c r="E13" s="18">
        <v>45370</v>
      </c>
      <c r="F13" s="17" t="s">
        <v>69</v>
      </c>
      <c r="G13" s="17" t="s">
        <v>15</v>
      </c>
      <c r="H13" s="9" t="s">
        <v>17</v>
      </c>
      <c r="I13" s="22" t="s">
        <v>22</v>
      </c>
    </row>
    <row r="14" spans="1:9" ht="37.5" x14ac:dyDescent="0.25">
      <c r="A14" s="19">
        <f t="shared" si="1"/>
        <v>9</v>
      </c>
      <c r="B14" s="4" t="str">
        <f t="shared" si="0"/>
        <v>ПО ГЭС, Октябрьский РЭС</v>
      </c>
      <c r="C14" s="17" t="s">
        <v>44</v>
      </c>
      <c r="D14" s="17" t="s">
        <v>45</v>
      </c>
      <c r="E14" s="18">
        <v>45371</v>
      </c>
      <c r="F14" s="17" t="s">
        <v>23</v>
      </c>
      <c r="G14" s="17" t="s">
        <v>13</v>
      </c>
      <c r="H14" s="9" t="s">
        <v>17</v>
      </c>
      <c r="I14" s="22" t="s">
        <v>46</v>
      </c>
    </row>
    <row r="15" spans="1:9" ht="37.5" x14ac:dyDescent="0.25">
      <c r="A15" s="19">
        <f t="shared" si="1"/>
        <v>10</v>
      </c>
      <c r="B15" s="4" t="str">
        <f t="shared" si="0"/>
        <v>ПО ГЭС, Советский РЭС</v>
      </c>
      <c r="C15" s="17" t="s">
        <v>47</v>
      </c>
      <c r="D15" s="17" t="s">
        <v>48</v>
      </c>
      <c r="E15" s="18">
        <v>45371</v>
      </c>
      <c r="F15" s="17" t="s">
        <v>24</v>
      </c>
      <c r="G15" s="17" t="s">
        <v>14</v>
      </c>
      <c r="H15" s="9" t="s">
        <v>17</v>
      </c>
      <c r="I15" s="22" t="s">
        <v>49</v>
      </c>
    </row>
    <row r="16" spans="1:9" ht="75" x14ac:dyDescent="0.25">
      <c r="A16" s="19">
        <f t="shared" si="1"/>
        <v>11</v>
      </c>
      <c r="B16" s="4" t="str">
        <f t="shared" si="0"/>
        <v>ПО ГЭС, Октябрьский РЭС</v>
      </c>
      <c r="C16" s="17" t="s">
        <v>50</v>
      </c>
      <c r="D16" s="17" t="s">
        <v>51</v>
      </c>
      <c r="E16" s="18">
        <v>45371</v>
      </c>
      <c r="F16" s="17" t="s">
        <v>70</v>
      </c>
      <c r="G16" s="17" t="s">
        <v>13</v>
      </c>
      <c r="H16" s="9" t="s">
        <v>17</v>
      </c>
      <c r="I16" s="22" t="s">
        <v>52</v>
      </c>
    </row>
    <row r="17" spans="1:9" ht="131.25" x14ac:dyDescent="0.25">
      <c r="A17" s="19">
        <f t="shared" si="1"/>
        <v>12</v>
      </c>
      <c r="B17" s="4" t="str">
        <f t="shared" si="0"/>
        <v>ПО ГЭС, Железнодорожный РЭС</v>
      </c>
      <c r="C17" s="17" t="s">
        <v>53</v>
      </c>
      <c r="D17" s="17" t="s">
        <v>54</v>
      </c>
      <c r="E17" s="18">
        <v>45372</v>
      </c>
      <c r="F17" s="17" t="s">
        <v>71</v>
      </c>
      <c r="G17" s="17" t="s">
        <v>15</v>
      </c>
      <c r="H17" s="9" t="s">
        <v>17</v>
      </c>
      <c r="I17" s="22" t="s">
        <v>55</v>
      </c>
    </row>
    <row r="18" spans="1:9" ht="37.5" x14ac:dyDescent="0.25">
      <c r="A18" s="19">
        <f t="shared" si="1"/>
        <v>13</v>
      </c>
      <c r="B18" s="4" t="str">
        <f t="shared" si="0"/>
        <v>ПО ГЭС, Октябрьский РЭС</v>
      </c>
      <c r="C18" s="17" t="s">
        <v>56</v>
      </c>
      <c r="D18" s="17" t="s">
        <v>57</v>
      </c>
      <c r="E18" s="18">
        <v>45373</v>
      </c>
      <c r="F18" s="17" t="s">
        <v>72</v>
      </c>
      <c r="G18" s="17" t="s">
        <v>13</v>
      </c>
      <c r="H18" s="9" t="s">
        <v>17</v>
      </c>
      <c r="I18" s="22" t="s">
        <v>58</v>
      </c>
    </row>
    <row r="19" spans="1:9" ht="56.25" x14ac:dyDescent="0.25">
      <c r="A19" s="19">
        <f t="shared" si="1"/>
        <v>14</v>
      </c>
      <c r="B19" s="4" t="str">
        <f t="shared" si="0"/>
        <v>ПО ГЭС, Железнодорожный РЭС</v>
      </c>
      <c r="C19" s="17" t="s">
        <v>59</v>
      </c>
      <c r="D19" s="17" t="s">
        <v>18</v>
      </c>
      <c r="E19" s="18">
        <v>45373</v>
      </c>
      <c r="F19" s="17" t="s">
        <v>70</v>
      </c>
      <c r="G19" s="17" t="s">
        <v>15</v>
      </c>
      <c r="H19" s="9" t="s">
        <v>17</v>
      </c>
      <c r="I19" s="22" t="s">
        <v>60</v>
      </c>
    </row>
    <row r="20" spans="1:9" ht="37.5" x14ac:dyDescent="0.25">
      <c r="A20" s="19">
        <f t="shared" si="1"/>
        <v>15</v>
      </c>
      <c r="B20" s="4" t="str">
        <f t="shared" si="0"/>
        <v>ПО ГЭС, Железнодорожный РЭС</v>
      </c>
      <c r="C20" s="17" t="s">
        <v>61</v>
      </c>
      <c r="D20" s="17" t="s">
        <v>62</v>
      </c>
      <c r="E20" s="18">
        <v>45373</v>
      </c>
      <c r="F20" s="17" t="s">
        <v>25</v>
      </c>
      <c r="G20" s="17" t="s">
        <v>15</v>
      </c>
      <c r="H20" s="9" t="s">
        <v>17</v>
      </c>
      <c r="I20" s="22" t="s">
        <v>63</v>
      </c>
    </row>
  </sheetData>
  <mergeCells count="8">
    <mergeCell ref="B2:I2"/>
    <mergeCell ref="G4:I4"/>
    <mergeCell ref="A4:A5"/>
    <mergeCell ref="B4:B5"/>
    <mergeCell ref="C4:C5"/>
    <mergeCell ref="D4:D5"/>
    <mergeCell ref="E4:F4"/>
    <mergeCell ref="E3:H3"/>
  </mergeCells>
  <conditionalFormatting sqref="C6:C7">
    <cfRule type="duplicateValues" dxfId="6" priority="42"/>
  </conditionalFormatting>
  <conditionalFormatting sqref="C6:C8">
    <cfRule type="duplicateValues" dxfId="5" priority="206"/>
  </conditionalFormatting>
  <conditionalFormatting sqref="C6">
    <cfRule type="duplicateValues" dxfId="4" priority="230"/>
  </conditionalFormatting>
  <conditionalFormatting sqref="C6:C8">
    <cfRule type="duplicateValues" dxfId="3" priority="305"/>
    <cfRule type="duplicateValues" dxfId="2" priority="306"/>
  </conditionalFormatting>
  <conditionalFormatting sqref="C6:C15">
    <cfRule type="duplicateValues" dxfId="1" priority="311"/>
  </conditionalFormatting>
  <conditionalFormatting sqref="C6:C20">
    <cfRule type="duplicateValues" dxfId="0" priority="317"/>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2024-03-12T02:19:25Z</dcterms:modified>
</cp:coreProperties>
</file>