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феврал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<sst xmlns="http://schemas.openxmlformats.org/spreadsheetml/2006/main" count="55" uniqueCount="27">
  <si>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</si>
  <si>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</si>
  <si>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</si>
  <si>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</si>
  <si>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</si>
  <si>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</si>
  <si>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</si>
  <si>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</si>
  <si>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</si>
  <si>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</si>
  <si>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</si>
  <si>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</si>
  <si>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</si>
  <si>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</si>
  <si>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</si>
  <si>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</si>
  <si>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</si>
  <si>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</si>
  <si>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</si>
  <si>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</si>
  <si>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</si>
  <si>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</si>
  <si>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</si>
  <si>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</si>
  <si>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</si>
  <si>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</si>
  <si>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февраль 2017 года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</si>
</sst>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44" t="s">
        <v>26</v>
      </c>
      <c r="C2" s="44"/>
      <c r="D2" s="44"/>
      <c r="E2" s="44"/>
      <c r="F2" s="44"/>
      <c r="G2" s="44"/>
      <c r="H2" s="44"/>
      <c r="I2" s="44"/>
    </row>
    <row r="4" spans="2:9" s="6" customFormat="1" ht="68.25" customHeight="1">
      <c r="B4" s="26" t="s">
        <v>25</v>
      </c>
      <c r="C4" s="27"/>
      <c r="D4" s="27"/>
      <c r="E4" s="27"/>
      <c r="F4" s="27"/>
      <c r="G4" s="27"/>
      <c r="H4" s="27"/>
      <c r="I4" s="28"/>
    </row>
    <row r="5" spans="2:9" s="6" customFormat="1" ht="45" customHeight="1">
      <c r="B5" s="43" t="s">
        <v>1</v>
      </c>
      <c r="C5" s="43" t="s">
        <v>2</v>
      </c>
      <c r="D5" s="45" t="s">
        <v>3</v>
      </c>
      <c r="E5" s="47" t="s">
        <v>4</v>
      </c>
      <c r="F5" s="48"/>
      <c r="G5" s="48"/>
      <c r="H5" s="48"/>
      <c r="I5" s="49"/>
    </row>
    <row r="6" spans="2:9" s="6" customFormat="1" ht="12.75">
      <c r="B6" s="43"/>
      <c r="C6" s="43"/>
      <c r="D6" s="46"/>
      <c r="E6" s="9" t="s">
        <v>24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26" t="s">
        <v>9</v>
      </c>
      <c r="C7" s="27"/>
      <c r="D7" s="27"/>
      <c r="E7" s="27"/>
      <c r="F7" s="27"/>
      <c r="G7" s="27"/>
      <c r="H7" s="27"/>
      <c r="I7" s="28"/>
      <c r="K7" s="10"/>
    </row>
    <row r="8" spans="2:9" s="6" customFormat="1" ht="15.75" customHeight="1">
      <c r="B8" s="23" t="s">
        <v>16</v>
      </c>
      <c r="C8" s="11" t="s">
        <v>11</v>
      </c>
      <c r="D8" s="12" t="s">
        <v>14</v>
      </c>
      <c r="E8" s="13">
        <v>0</v>
      </c>
      <c r="F8" s="13">
        <v>32.677</v>
      </c>
      <c r="G8" s="13">
        <v>9.72</v>
      </c>
      <c r="H8" s="13">
        <v>733.364</v>
      </c>
      <c r="I8" s="13">
        <v>41050.877</v>
      </c>
    </row>
    <row r="9" spans="2:18" s="6" customFormat="1" ht="15.75" customHeight="1">
      <c r="B9" s="24"/>
      <c r="C9" s="11" t="s">
        <v>12</v>
      </c>
      <c r="D9" s="12" t="s">
        <v>14</v>
      </c>
      <c r="E9" s="13">
        <v>2061.778</v>
      </c>
      <c r="F9" s="13">
        <v>7625.157</v>
      </c>
      <c r="G9" s="13">
        <v>907.393</v>
      </c>
      <c r="H9" s="13">
        <v>18937.204</v>
      </c>
      <c r="I9" s="13">
        <v>14492.521</v>
      </c>
      <c r="P9" s="14"/>
      <c r="Q9" s="14"/>
      <c r="R9" s="14"/>
    </row>
    <row r="10" spans="2:18" s="6" customFormat="1" ht="15.75" customHeight="1">
      <c r="B10" s="25"/>
      <c r="C10" s="11" t="s">
        <v>13</v>
      </c>
      <c r="D10" s="12" t="s">
        <v>14</v>
      </c>
      <c r="E10" s="32">
        <v>57850.97</v>
      </c>
      <c r="F10" s="33"/>
      <c r="G10" s="33"/>
      <c r="H10" s="33"/>
      <c r="I10" s="34"/>
      <c r="K10" s="10"/>
      <c r="L10" s="10"/>
      <c r="M10" s="10"/>
      <c r="N10" s="10"/>
      <c r="O10" s="10"/>
      <c r="P10" s="14"/>
      <c r="Q10" s="14"/>
      <c r="R10" s="14"/>
    </row>
    <row r="11" spans="2:18" s="6" customFormat="1" ht="15.75" customHeight="1">
      <c r="B11" s="23" t="s">
        <v>19</v>
      </c>
      <c r="C11" s="11" t="s">
        <v>11</v>
      </c>
      <c r="D11" s="12" t="s">
        <v>14</v>
      </c>
      <c r="E11" s="13">
        <v>0</v>
      </c>
      <c r="F11" s="13">
        <v>0</v>
      </c>
      <c r="G11" s="13">
        <v>63.725</v>
      </c>
      <c r="H11" s="13">
        <f>37063.994-23.458</f>
        <v>37040.536</v>
      </c>
      <c r="I11" s="13">
        <f>11165.696-63.15+410.72-23.736</f>
        <v>11489.529999999999</v>
      </c>
      <c r="K11" s="15"/>
      <c r="L11" s="15"/>
      <c r="M11" s="15"/>
      <c r="N11" s="15"/>
      <c r="O11" s="15"/>
      <c r="P11" s="14"/>
      <c r="Q11" s="14"/>
      <c r="R11" s="14"/>
    </row>
    <row r="12" spans="2:18" s="6" customFormat="1" ht="15.75" customHeight="1">
      <c r="B12" s="24"/>
      <c r="C12" s="11" t="s">
        <v>12</v>
      </c>
      <c r="D12" s="12" t="s">
        <v>14</v>
      </c>
      <c r="E12" s="13">
        <v>0</v>
      </c>
      <c r="F12" s="13">
        <f>3015.382+20.283+1606.117</f>
        <v>4641.782</v>
      </c>
      <c r="G12" s="13">
        <f>1549.282+13.785+2.52</f>
        <v>1565.587</v>
      </c>
      <c r="H12" s="13">
        <f>22942.946-1.111+341.466-79.861</f>
        <v>23203.44</v>
      </c>
      <c r="I12" s="13">
        <f>24338.865+42.546-10.139+19.19</f>
        <v>24390.462</v>
      </c>
      <c r="K12" s="15"/>
      <c r="L12" s="15"/>
      <c r="M12" s="15"/>
      <c r="N12" s="15"/>
      <c r="O12" s="15"/>
      <c r="P12" s="14"/>
      <c r="Q12" s="14"/>
      <c r="R12" s="14"/>
    </row>
    <row r="13" spans="2:18" s="6" customFormat="1" ht="15.75" customHeight="1">
      <c r="B13" s="25"/>
      <c r="C13" s="11" t="s">
        <v>13</v>
      </c>
      <c r="D13" s="12" t="s">
        <v>14</v>
      </c>
      <c r="E13" s="32">
        <v>57056.207</v>
      </c>
      <c r="F13" s="33"/>
      <c r="G13" s="33"/>
      <c r="H13" s="33"/>
      <c r="I13" s="34"/>
      <c r="K13" s="15"/>
      <c r="L13" s="15"/>
      <c r="M13" s="15"/>
      <c r="N13" s="15"/>
      <c r="O13" s="15"/>
      <c r="P13" s="14"/>
      <c r="Q13" s="14"/>
      <c r="R13" s="14"/>
    </row>
    <row r="14" spans="2:18" s="6" customFormat="1" ht="15.75" customHeight="1">
      <c r="B14" s="2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32.677</v>
      </c>
      <c r="G14" s="19">
        <f aca="true" t="shared" si="0" ref="G14:I15">G8+G11</f>
        <v>73.44500000000001</v>
      </c>
      <c r="H14" s="19">
        <f t="shared" si="0"/>
        <v>37773.9</v>
      </c>
      <c r="I14" s="19">
        <f t="shared" si="0"/>
        <v>52540.407</v>
      </c>
      <c r="K14" s="20"/>
      <c r="L14" s="20"/>
      <c r="M14" s="20"/>
      <c r="N14" s="20"/>
      <c r="O14" s="20"/>
      <c r="P14" s="14"/>
      <c r="Q14" s="14"/>
      <c r="R14" s="14"/>
    </row>
    <row r="15" spans="2:18" s="6" customFormat="1" ht="15.75" customHeight="1">
      <c r="B15" s="30"/>
      <c r="C15" s="16" t="s">
        <v>12</v>
      </c>
      <c r="D15" s="17" t="s">
        <v>14</v>
      </c>
      <c r="E15" s="19">
        <f>E9+E12</f>
        <v>2061.778</v>
      </c>
      <c r="F15" s="19">
        <f>F9+F12</f>
        <v>12266.939</v>
      </c>
      <c r="G15" s="19">
        <f t="shared" si="0"/>
        <v>2472.98</v>
      </c>
      <c r="H15" s="19">
        <f t="shared" si="0"/>
        <v>42140.644</v>
      </c>
      <c r="I15" s="19">
        <f t="shared" si="0"/>
        <v>38882.983</v>
      </c>
      <c r="K15" s="14"/>
      <c r="L15" s="10"/>
      <c r="M15" s="14"/>
      <c r="N15" s="14"/>
      <c r="O15" s="14"/>
      <c r="P15" s="14"/>
      <c r="Q15" s="14"/>
      <c r="R15" s="14"/>
    </row>
    <row r="16" spans="2:16" s="6" customFormat="1" ht="15.75" customHeight="1">
      <c r="B16" s="31"/>
      <c r="C16" s="16" t="s">
        <v>13</v>
      </c>
      <c r="D16" s="17" t="s">
        <v>14</v>
      </c>
      <c r="E16" s="35">
        <f>E10+E13</f>
        <v>114907.177</v>
      </c>
      <c r="F16" s="36"/>
      <c r="G16" s="36"/>
      <c r="H16" s="36"/>
      <c r="I16" s="37"/>
      <c r="M16" s="14"/>
      <c r="N16" s="14"/>
      <c r="O16" s="14"/>
      <c r="P16" s="14"/>
    </row>
    <row r="17" spans="2:17" s="6" customFormat="1" ht="15.75" customHeight="1">
      <c r="B17" s="26" t="s">
        <v>22</v>
      </c>
      <c r="C17" s="27"/>
      <c r="D17" s="27"/>
      <c r="E17" s="27"/>
      <c r="F17" s="27"/>
      <c r="G17" s="27"/>
      <c r="H17" s="27"/>
      <c r="I17" s="28"/>
      <c r="L17" s="10"/>
      <c r="M17" s="14"/>
      <c r="N17" s="14"/>
      <c r="O17" s="14"/>
      <c r="Q17" s="14"/>
    </row>
    <row r="18" spans="2:17" s="6" customFormat="1" ht="15.75" customHeight="1">
      <c r="B18" s="23" t="s">
        <v>16</v>
      </c>
      <c r="C18" s="11" t="s">
        <v>11</v>
      </c>
      <c r="D18" s="12" t="s">
        <v>23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24"/>
      <c r="C19" s="11" t="s">
        <v>12</v>
      </c>
      <c r="D19" s="12" t="s">
        <v>23</v>
      </c>
      <c r="E19" s="13">
        <v>2.592</v>
      </c>
      <c r="F19" s="13">
        <v>1.278</v>
      </c>
      <c r="G19" s="13">
        <v>0</v>
      </c>
      <c r="H19" s="13">
        <v>0.393</v>
      </c>
      <c r="I19" s="13">
        <v>0</v>
      </c>
      <c r="Q19" s="14"/>
    </row>
    <row r="20" spans="2:15" s="6" customFormat="1" ht="15.75" customHeight="1">
      <c r="B20" s="23" t="s">
        <v>19</v>
      </c>
      <c r="C20" s="11" t="s">
        <v>11</v>
      </c>
      <c r="D20" s="12" t="s">
        <v>23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24"/>
      <c r="C21" s="11" t="s">
        <v>12</v>
      </c>
      <c r="D21" s="12" t="s">
        <v>23</v>
      </c>
      <c r="E21" s="13">
        <v>0</v>
      </c>
      <c r="F21" s="13">
        <v>0</v>
      </c>
      <c r="G21" s="13">
        <v>2.888</v>
      </c>
      <c r="H21" s="13">
        <v>9.091</v>
      </c>
      <c r="I21" s="13">
        <v>0</v>
      </c>
      <c r="P21" s="14"/>
      <c r="Q21" s="14"/>
    </row>
    <row r="22" spans="2:17" s="6" customFormat="1" ht="15.75" customHeight="1">
      <c r="B22" s="43" t="s">
        <v>10</v>
      </c>
      <c r="C22" s="16" t="s">
        <v>11</v>
      </c>
      <c r="D22" s="17" t="s">
        <v>23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43"/>
      <c r="C23" s="16" t="s">
        <v>12</v>
      </c>
      <c r="D23" s="17" t="s">
        <v>23</v>
      </c>
      <c r="E23" s="21">
        <f>E19+E21</f>
        <v>2.592</v>
      </c>
      <c r="F23" s="21">
        <f t="shared" si="1"/>
        <v>1.278</v>
      </c>
      <c r="G23" s="21">
        <f t="shared" si="1"/>
        <v>2.888</v>
      </c>
      <c r="H23" s="21">
        <f t="shared" si="1"/>
        <v>9.484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26" t="s">
        <v>20</v>
      </c>
      <c r="C25" s="27"/>
      <c r="D25" s="27"/>
      <c r="E25" s="27"/>
      <c r="F25" s="27"/>
      <c r="G25" s="27"/>
      <c r="H25" s="27"/>
      <c r="I25" s="28"/>
      <c r="K25" s="22"/>
      <c r="L25" s="14"/>
      <c r="M25" s="14"/>
      <c r="N25" s="14"/>
      <c r="O25" s="14"/>
      <c r="P25" s="14"/>
    </row>
    <row r="26" spans="2:9" s="6" customFormat="1" ht="31.5" customHeight="1">
      <c r="B26" s="26" t="s">
        <v>21</v>
      </c>
      <c r="C26" s="27"/>
      <c r="D26" s="27"/>
      <c r="E26" s="27"/>
      <c r="F26" s="27"/>
      <c r="G26" s="27"/>
      <c r="H26" s="27"/>
      <c r="I26" s="28"/>
    </row>
    <row r="27" spans="2:11" s="6" customFormat="1" ht="12.75">
      <c r="B27" s="41" t="s">
        <v>15</v>
      </c>
      <c r="C27" s="42"/>
      <c r="D27" s="8" t="s">
        <v>0</v>
      </c>
      <c r="E27" s="38" t="s">
        <v>17</v>
      </c>
      <c r="F27" s="39"/>
      <c r="G27" s="39"/>
      <c r="H27" s="39"/>
      <c r="I27" s="40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2017-03-09T01:12:27Z</dcterms:modified>
  <cp:category/>
  <cp:version/>
  <cp:contentType/>
  <cp:contentStatus/>
  <cp:revision>1</cp:revision>
</cp:coreProperties>
</file>