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<sst xmlns="http://schemas.openxmlformats.org/spreadsheetml/2006/main" count="592" uniqueCount="114">
  <si>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</si>
  <si>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</si>
  <si>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</si>
  <si>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</si>
  <si>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</si>
  <si>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</si>
  <si>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</si>
  <si>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</si>
  <si>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</si>
  <si>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</si>
  <si>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</si>
  <si>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</si>
  <si>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</si>
  <si>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</si>
  <si>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</si>
  <si>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</si>
  <si>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</si>
  <si>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</si>
  <si>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</si>
  <si>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</si>
  <si>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</si>
  <si>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</si>
  <si>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</si>
  <si>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</si>
  <si>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</si>
  <si>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</si>
  <si>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</si>
  <si>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</si>
  <si>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</si>
  <si>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</si>
  <si>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</si>
  <si>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</si>
  <si>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</si>
  <si>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</si>
  <si>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</si>
  <si>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</si>
  <si>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</si>
  <si>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</si>
  <si>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</si>
  <si>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</si>
  <si>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</si>
  <si>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</si>
  <si>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</si>
  <si>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</si>
  <si>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</si>
  <si>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</si>
  <si>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</si>
  <si>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</si>
  <si>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</si>
  <si>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</si>
  <si>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</si>
  <si>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</si>
  <si>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</si>
  <si>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</si>
  <si>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</si>
  <si>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</si>
  <si>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</si>
  <si>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</si>
  <si>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</si>
  <si>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</si>
  <si>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</si>
  <si>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</si>
  <si>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</si>
  <si>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</si>
  <si>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</si>
  <si>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</si>
  <si>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</si>
  <si>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</si>
  <si>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</si>
  <si>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</si>
  <si>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</si>
  <si>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</si>
  <si>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</si>
  <si>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</si>
  <si>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</si>
  <si>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</si>
  <si>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</si>
  <si>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</si>
  <si>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</si>
  <si>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</si>
  <si>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</si>
  <si>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</si>
  <si>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</si>
  <si>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</si>
  <si>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</si>
  <si>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</si>
  <si>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</si>
  <si>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</si>
  <si>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</si>
  <si>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</si>
  <si>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</si>
  <si>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</si>
  <si>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</si>
  <si>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</si>
  <si>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</si>
  <si>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</si>
  <si>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</si>
  <si>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</si>
  <si>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</si>
  <si>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</si>
  <si>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</si>
  <si>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</si>
  <si>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</si>
  <si>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</si>
  <si>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</si>
  <si>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</si>
  <si>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</si>
  <si>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</si>
  <si>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</si>
  <si>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</si>
  <si>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</si>
  <si>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</si>
  <si>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134 964,06+(420*Э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</si>
  <si>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01.11.2014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30.11.2014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</si>
</sst>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3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4" fontId="63" fillId="33" borderId="11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 horizontal="center"/>
    </xf>
    <xf numFmtId="4" fontId="63" fillId="33" borderId="12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3" fillId="33" borderId="10" xfId="0" applyNumberFormat="1" applyFont="1" applyFill="1" applyBorder="1" applyAlignment="1">
      <alignment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0" borderId="10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4"/>
  <sheetViews>
    <sheetView tabSelected="1" zoomScale="80" zoomScaleNormal="80" zoomScalePageLayoutView="0" workbookViewId="0" topLeftCell="A675">
      <selection activeCell="B704" sqref="B704:Y733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5" t="s">
        <v>113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ht="15.75">
      <c r="A4" s="3"/>
    </row>
    <row r="5" spans="1:23" ht="15.75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ht="15.75">
      <c r="A6" s="3"/>
    </row>
    <row r="7" spans="1:25" ht="11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1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1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2.75">
      <c r="A10" s="125" t="s">
        <v>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123" t="s">
        <v>0</v>
      </c>
      <c r="M10" s="124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1.25">
      <c r="A11" s="111" t="s">
        <v>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1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2.75">
      <c r="A13" s="128" t="s">
        <v>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96" t="s">
        <v>10</v>
      </c>
      <c r="M13" s="97"/>
      <c r="N13" s="107">
        <v>1460.65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2">
      <c r="A14" s="84" t="s">
        <v>11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.75">
      <c r="A15" s="95" t="s">
        <v>12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 t="s">
        <v>10</v>
      </c>
      <c r="M15" s="97"/>
      <c r="N15" s="108">
        <v>729.87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0"/>
    </row>
    <row r="16" spans="1:25" ht="12.75">
      <c r="A16" s="83" t="s">
        <v>13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7" t="s">
        <v>10</v>
      </c>
      <c r="M16" s="68"/>
      <c r="N16" s="108">
        <v>1508.19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0"/>
    </row>
    <row r="17" spans="1:25" ht="12.75">
      <c r="A17" s="83" t="s">
        <v>14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67" t="s">
        <v>10</v>
      </c>
      <c r="M17" s="68"/>
      <c r="N17" s="90">
        <v>5179.8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</row>
    <row r="18" spans="1:25" ht="12">
      <c r="A18" s="84" t="s">
        <v>15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.75">
      <c r="A19" s="95" t="s">
        <v>12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 t="s">
        <v>10</v>
      </c>
      <c r="M19" s="97"/>
      <c r="N19" s="94">
        <v>729.87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12.75">
      <c r="A20" s="83" t="s">
        <v>16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67" t="s">
        <v>10</v>
      </c>
      <c r="M20" s="68"/>
      <c r="N20" s="94">
        <v>2687.16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ht="12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.75">
      <c r="A22" s="104" t="s">
        <v>18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96" t="s">
        <v>10</v>
      </c>
      <c r="M22" s="97"/>
      <c r="N22" s="93">
        <v>835.55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.75">
      <c r="A23" s="114" t="s">
        <v>19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67" t="s">
        <v>61</v>
      </c>
      <c r="M23" s="68"/>
      <c r="N23" s="94">
        <v>478874.47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ht="12">
      <c r="A24" s="84" t="s">
        <v>20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.75">
      <c r="A25" s="76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30.75" customHeight="1">
      <c r="A26" s="85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41944</v>
      </c>
      <c r="B28" s="12">
        <v>444.03</v>
      </c>
      <c r="C28" s="12">
        <v>464.82</v>
      </c>
      <c r="D28" s="12">
        <v>791.61</v>
      </c>
      <c r="E28" s="12">
        <v>824.11</v>
      </c>
      <c r="F28" s="12">
        <v>825.48</v>
      </c>
      <c r="G28" s="12">
        <v>919.59</v>
      </c>
      <c r="H28" s="12">
        <v>936.49</v>
      </c>
      <c r="I28" s="12">
        <v>1017.46</v>
      </c>
      <c r="J28" s="12">
        <v>998.59</v>
      </c>
      <c r="K28" s="12">
        <v>1004.16</v>
      </c>
      <c r="L28" s="12">
        <v>989.18</v>
      </c>
      <c r="M28" s="12">
        <v>998.18</v>
      </c>
      <c r="N28" s="12">
        <v>1032.83</v>
      </c>
      <c r="O28" s="12">
        <v>1043.25</v>
      </c>
      <c r="P28" s="12">
        <v>1043.19</v>
      </c>
      <c r="Q28" s="12">
        <v>1035.69</v>
      </c>
      <c r="R28" s="12">
        <v>1012.08</v>
      </c>
      <c r="S28" s="12">
        <v>987.77</v>
      </c>
      <c r="T28" s="12">
        <v>970.22</v>
      </c>
      <c r="U28" s="12">
        <v>681.04</v>
      </c>
      <c r="V28" s="12">
        <v>587.6</v>
      </c>
      <c r="W28" s="12">
        <v>556.9</v>
      </c>
      <c r="X28" s="12">
        <v>485.01</v>
      </c>
      <c r="Y28" s="12">
        <v>427.85</v>
      </c>
    </row>
    <row r="29" spans="1:25" ht="11.25">
      <c r="A29" s="11">
        <f>A28+1</f>
        <v>41945</v>
      </c>
      <c r="B29" s="12">
        <v>467.5</v>
      </c>
      <c r="C29" s="12">
        <v>481.86</v>
      </c>
      <c r="D29" s="12">
        <v>737.91</v>
      </c>
      <c r="E29" s="12">
        <v>802.85</v>
      </c>
      <c r="F29" s="12">
        <v>805.39</v>
      </c>
      <c r="G29" s="12">
        <v>811.09</v>
      </c>
      <c r="H29" s="12">
        <v>880.49</v>
      </c>
      <c r="I29" s="12">
        <v>880.74</v>
      </c>
      <c r="J29" s="12">
        <v>868.36</v>
      </c>
      <c r="K29" s="12">
        <v>856.27</v>
      </c>
      <c r="L29" s="12">
        <v>866.09</v>
      </c>
      <c r="M29" s="12">
        <v>862.1</v>
      </c>
      <c r="N29" s="12">
        <v>916.44</v>
      </c>
      <c r="O29" s="12">
        <v>929.04</v>
      </c>
      <c r="P29" s="12">
        <v>930.71</v>
      </c>
      <c r="Q29" s="12">
        <v>908.26</v>
      </c>
      <c r="R29" s="12">
        <v>895.03</v>
      </c>
      <c r="S29" s="12">
        <v>874.05</v>
      </c>
      <c r="T29" s="12">
        <v>832.92</v>
      </c>
      <c r="U29" s="12">
        <v>678.98</v>
      </c>
      <c r="V29" s="12">
        <v>677.14</v>
      </c>
      <c r="W29" s="12">
        <v>665.63</v>
      </c>
      <c r="X29" s="12">
        <v>655.85</v>
      </c>
      <c r="Y29" s="12">
        <v>629.52</v>
      </c>
    </row>
    <row r="30" spans="1:25" ht="11.25">
      <c r="A30" s="11">
        <f aca="true" t="shared" si="0" ref="A30:A57">A29+1</f>
        <v>41946</v>
      </c>
      <c r="B30" s="12">
        <v>666.12</v>
      </c>
      <c r="C30" s="12">
        <v>817.9</v>
      </c>
      <c r="D30" s="12">
        <v>821.64</v>
      </c>
      <c r="E30" s="12">
        <v>825.92</v>
      </c>
      <c r="F30" s="12">
        <v>829.28</v>
      </c>
      <c r="G30" s="12">
        <v>831.54</v>
      </c>
      <c r="H30" s="12">
        <v>843.1</v>
      </c>
      <c r="I30" s="12">
        <v>853.06</v>
      </c>
      <c r="J30" s="12">
        <v>862.55</v>
      </c>
      <c r="K30" s="12">
        <v>862.08</v>
      </c>
      <c r="L30" s="12">
        <v>862.94</v>
      </c>
      <c r="M30" s="12">
        <v>865.95</v>
      </c>
      <c r="N30" s="12">
        <v>873.85</v>
      </c>
      <c r="O30" s="12">
        <v>934.23</v>
      </c>
      <c r="P30" s="12">
        <v>1043.58</v>
      </c>
      <c r="Q30" s="12">
        <v>917.92</v>
      </c>
      <c r="R30" s="12">
        <v>915.45</v>
      </c>
      <c r="S30" s="12">
        <v>906.86</v>
      </c>
      <c r="T30" s="12">
        <v>733</v>
      </c>
      <c r="U30" s="12">
        <v>701.21</v>
      </c>
      <c r="V30" s="12">
        <v>684.55</v>
      </c>
      <c r="W30" s="12">
        <v>678.28</v>
      </c>
      <c r="X30" s="12">
        <v>656.69</v>
      </c>
      <c r="Y30" s="12">
        <v>626.03</v>
      </c>
    </row>
    <row r="31" spans="1:25" ht="11.25">
      <c r="A31" s="11">
        <f t="shared" si="0"/>
        <v>41947</v>
      </c>
      <c r="B31" s="12">
        <v>635.33</v>
      </c>
      <c r="C31" s="12">
        <v>635.14</v>
      </c>
      <c r="D31" s="12">
        <v>663.41</v>
      </c>
      <c r="E31" s="12">
        <v>665.47</v>
      </c>
      <c r="F31" s="12">
        <v>851.95</v>
      </c>
      <c r="G31" s="12">
        <v>852.69</v>
      </c>
      <c r="H31" s="12">
        <v>852.92</v>
      </c>
      <c r="I31" s="12">
        <v>850.12</v>
      </c>
      <c r="J31" s="12">
        <v>669.73</v>
      </c>
      <c r="K31" s="12">
        <v>668.32</v>
      </c>
      <c r="L31" s="12">
        <v>676.05</v>
      </c>
      <c r="M31" s="12">
        <v>853.33</v>
      </c>
      <c r="N31" s="12">
        <v>860.66</v>
      </c>
      <c r="O31" s="12">
        <v>1004.23</v>
      </c>
      <c r="P31" s="12">
        <v>1006.15</v>
      </c>
      <c r="Q31" s="12">
        <v>875.76</v>
      </c>
      <c r="R31" s="12">
        <v>867.61</v>
      </c>
      <c r="S31" s="12">
        <v>857.25</v>
      </c>
      <c r="T31" s="12">
        <v>666.82</v>
      </c>
      <c r="U31" s="12">
        <v>653.55</v>
      </c>
      <c r="V31" s="12">
        <v>652.88</v>
      </c>
      <c r="W31" s="12">
        <v>646.39</v>
      </c>
      <c r="X31" s="12">
        <v>627.36</v>
      </c>
      <c r="Y31" s="12">
        <v>613.16</v>
      </c>
    </row>
    <row r="32" spans="1:25" ht="11.25">
      <c r="A32" s="11">
        <f t="shared" si="0"/>
        <v>41948</v>
      </c>
      <c r="B32" s="12">
        <v>620.62</v>
      </c>
      <c r="C32" s="12">
        <v>785.78</v>
      </c>
      <c r="D32" s="12">
        <v>810.08</v>
      </c>
      <c r="E32" s="12">
        <v>816.81</v>
      </c>
      <c r="F32" s="12">
        <v>834.57</v>
      </c>
      <c r="G32" s="12">
        <v>873.32</v>
      </c>
      <c r="H32" s="12">
        <v>885.33</v>
      </c>
      <c r="I32" s="12">
        <v>874.35</v>
      </c>
      <c r="J32" s="12">
        <v>865.57</v>
      </c>
      <c r="K32" s="12">
        <v>862.21</v>
      </c>
      <c r="L32" s="12">
        <v>865.8</v>
      </c>
      <c r="M32" s="12">
        <v>871.74</v>
      </c>
      <c r="N32" s="12">
        <v>892.59</v>
      </c>
      <c r="O32" s="12">
        <v>893.75</v>
      </c>
      <c r="P32" s="12">
        <v>907.71</v>
      </c>
      <c r="Q32" s="12">
        <v>889.36</v>
      </c>
      <c r="R32" s="12">
        <v>883.53</v>
      </c>
      <c r="S32" s="12">
        <v>862.28</v>
      </c>
      <c r="T32" s="12">
        <v>843.81</v>
      </c>
      <c r="U32" s="12">
        <v>828.68</v>
      </c>
      <c r="V32" s="12">
        <v>548.85</v>
      </c>
      <c r="W32" s="12">
        <v>488.6</v>
      </c>
      <c r="X32" s="12">
        <v>696.49</v>
      </c>
      <c r="Y32" s="12">
        <v>675.53</v>
      </c>
    </row>
    <row r="33" spans="1:25" ht="11.25">
      <c r="A33" s="11">
        <f t="shared" si="0"/>
        <v>41949</v>
      </c>
      <c r="B33" s="12">
        <v>723.62</v>
      </c>
      <c r="C33" s="12">
        <v>804.73</v>
      </c>
      <c r="D33" s="12">
        <v>814.17</v>
      </c>
      <c r="E33" s="12">
        <v>827.71</v>
      </c>
      <c r="F33" s="12">
        <v>832.03</v>
      </c>
      <c r="G33" s="12">
        <v>828.03</v>
      </c>
      <c r="H33" s="12">
        <v>831.51</v>
      </c>
      <c r="I33" s="12">
        <v>823.64</v>
      </c>
      <c r="J33" s="12">
        <v>820.37</v>
      </c>
      <c r="K33" s="12">
        <v>820.67</v>
      </c>
      <c r="L33" s="12">
        <v>823.38</v>
      </c>
      <c r="M33" s="12">
        <v>830.48</v>
      </c>
      <c r="N33" s="12">
        <v>849.67</v>
      </c>
      <c r="O33" s="12">
        <v>866.84</v>
      </c>
      <c r="P33" s="12">
        <v>867.49</v>
      </c>
      <c r="Q33" s="12">
        <v>856.41</v>
      </c>
      <c r="R33" s="12">
        <v>840.42</v>
      </c>
      <c r="S33" s="12">
        <v>814.98</v>
      </c>
      <c r="T33" s="12">
        <v>796.67</v>
      </c>
      <c r="U33" s="12">
        <v>783.97</v>
      </c>
      <c r="V33" s="12">
        <v>480</v>
      </c>
      <c r="W33" s="12">
        <v>778.75</v>
      </c>
      <c r="X33" s="12">
        <v>747.57</v>
      </c>
      <c r="Y33" s="12">
        <v>726.58</v>
      </c>
    </row>
    <row r="34" spans="1:25" ht="11.25">
      <c r="A34" s="11">
        <f t="shared" si="0"/>
        <v>41950</v>
      </c>
      <c r="B34" s="12">
        <v>723.98</v>
      </c>
      <c r="C34" s="12">
        <v>791.99</v>
      </c>
      <c r="D34" s="12">
        <v>795.75</v>
      </c>
      <c r="E34" s="12">
        <v>812.43</v>
      </c>
      <c r="F34" s="12">
        <v>849.25</v>
      </c>
      <c r="G34" s="12">
        <v>776.86</v>
      </c>
      <c r="H34" s="12">
        <v>857.78</v>
      </c>
      <c r="I34" s="12">
        <v>774.28</v>
      </c>
      <c r="J34" s="12">
        <v>771.67</v>
      </c>
      <c r="K34" s="12">
        <v>772.77</v>
      </c>
      <c r="L34" s="12">
        <v>773.32</v>
      </c>
      <c r="M34" s="12">
        <v>857.51</v>
      </c>
      <c r="N34" s="12">
        <v>878.69</v>
      </c>
      <c r="O34" s="12">
        <v>918.14</v>
      </c>
      <c r="P34" s="12">
        <v>904.26</v>
      </c>
      <c r="Q34" s="12">
        <v>901.59</v>
      </c>
      <c r="R34" s="12">
        <v>881.07</v>
      </c>
      <c r="S34" s="12">
        <v>771.38</v>
      </c>
      <c r="T34" s="12">
        <v>761.5</v>
      </c>
      <c r="U34" s="12">
        <v>492.54</v>
      </c>
      <c r="V34" s="12">
        <v>491.23</v>
      </c>
      <c r="W34" s="12">
        <v>490.16</v>
      </c>
      <c r="X34" s="12">
        <v>484.05</v>
      </c>
      <c r="Y34" s="12">
        <v>474.89</v>
      </c>
    </row>
    <row r="35" spans="1:25" ht="11.25">
      <c r="A35" s="11">
        <f t="shared" si="0"/>
        <v>41951</v>
      </c>
      <c r="B35" s="12">
        <v>484.89</v>
      </c>
      <c r="C35" s="12">
        <v>483.1</v>
      </c>
      <c r="D35" s="12">
        <v>738.12</v>
      </c>
      <c r="E35" s="12">
        <v>757.83</v>
      </c>
      <c r="F35" s="12">
        <v>753.32</v>
      </c>
      <c r="G35" s="12">
        <v>758.85</v>
      </c>
      <c r="H35" s="12">
        <v>884.34</v>
      </c>
      <c r="I35" s="12">
        <v>870.35</v>
      </c>
      <c r="J35" s="12">
        <v>874.59</v>
      </c>
      <c r="K35" s="12">
        <v>871.53</v>
      </c>
      <c r="L35" s="12">
        <v>867.65</v>
      </c>
      <c r="M35" s="12">
        <v>876.55</v>
      </c>
      <c r="N35" s="12">
        <v>893.78</v>
      </c>
      <c r="O35" s="12">
        <v>900.04</v>
      </c>
      <c r="P35" s="12">
        <v>886.63</v>
      </c>
      <c r="Q35" s="12">
        <v>895.44</v>
      </c>
      <c r="R35" s="12">
        <v>883.17</v>
      </c>
      <c r="S35" s="12">
        <v>865.81</v>
      </c>
      <c r="T35" s="12">
        <v>846.26</v>
      </c>
      <c r="U35" s="12">
        <v>569.75</v>
      </c>
      <c r="V35" s="12">
        <v>560.92</v>
      </c>
      <c r="W35" s="12">
        <v>557.88</v>
      </c>
      <c r="X35" s="12">
        <v>529.98</v>
      </c>
      <c r="Y35" s="12">
        <v>517.82</v>
      </c>
    </row>
    <row r="36" spans="1:25" ht="11.25">
      <c r="A36" s="11">
        <f t="shared" si="0"/>
        <v>41952</v>
      </c>
      <c r="B36" s="12">
        <v>461.51</v>
      </c>
      <c r="C36" s="12">
        <v>734.45</v>
      </c>
      <c r="D36" s="12">
        <v>741.46</v>
      </c>
      <c r="E36" s="12">
        <v>764.69</v>
      </c>
      <c r="F36" s="12">
        <v>749.96</v>
      </c>
      <c r="G36" s="12">
        <v>785.41</v>
      </c>
      <c r="H36" s="12">
        <v>793.34</v>
      </c>
      <c r="I36" s="12">
        <v>786.21</v>
      </c>
      <c r="J36" s="12">
        <v>780.36</v>
      </c>
      <c r="K36" s="12">
        <v>773.02</v>
      </c>
      <c r="L36" s="12">
        <v>771.08</v>
      </c>
      <c r="M36" s="12">
        <v>771.62</v>
      </c>
      <c r="N36" s="12">
        <v>801.79</v>
      </c>
      <c r="O36" s="12">
        <v>814.35</v>
      </c>
      <c r="P36" s="12">
        <v>801.92</v>
      </c>
      <c r="Q36" s="12">
        <v>795.93</v>
      </c>
      <c r="R36" s="12">
        <v>790.96</v>
      </c>
      <c r="S36" s="12">
        <v>766.08</v>
      </c>
      <c r="T36" s="12">
        <v>644.97</v>
      </c>
      <c r="U36" s="12">
        <v>639.35</v>
      </c>
      <c r="V36" s="12">
        <v>630.4</v>
      </c>
      <c r="W36" s="12">
        <v>636.96</v>
      </c>
      <c r="X36" s="12">
        <v>627.67</v>
      </c>
      <c r="Y36" s="12">
        <v>623.83</v>
      </c>
    </row>
    <row r="37" spans="1:25" ht="11.25">
      <c r="A37" s="11">
        <f t="shared" si="0"/>
        <v>41953</v>
      </c>
      <c r="B37" s="12">
        <v>651.37</v>
      </c>
      <c r="C37" s="12">
        <v>663.29</v>
      </c>
      <c r="D37" s="12">
        <v>846.78</v>
      </c>
      <c r="E37" s="12">
        <v>857.21</v>
      </c>
      <c r="F37" s="12">
        <v>860.21</v>
      </c>
      <c r="G37" s="12">
        <v>875.81</v>
      </c>
      <c r="H37" s="12">
        <v>876.11</v>
      </c>
      <c r="I37" s="12">
        <v>864.03</v>
      </c>
      <c r="J37" s="12">
        <v>862.81</v>
      </c>
      <c r="K37" s="12">
        <v>861.24</v>
      </c>
      <c r="L37" s="12">
        <v>862.55</v>
      </c>
      <c r="M37" s="12">
        <v>867.22</v>
      </c>
      <c r="N37" s="12">
        <v>880.65</v>
      </c>
      <c r="O37" s="12">
        <v>1189.5</v>
      </c>
      <c r="P37" s="12">
        <v>1195.92</v>
      </c>
      <c r="Q37" s="12">
        <v>881.04</v>
      </c>
      <c r="R37" s="12">
        <v>875.75</v>
      </c>
      <c r="S37" s="12">
        <v>869.44</v>
      </c>
      <c r="T37" s="12">
        <v>858.47</v>
      </c>
      <c r="U37" s="12">
        <v>678.84</v>
      </c>
      <c r="V37" s="12">
        <v>667.62</v>
      </c>
      <c r="W37" s="12">
        <v>664.21</v>
      </c>
      <c r="X37" s="12">
        <v>660.67</v>
      </c>
      <c r="Y37" s="12">
        <v>635.77</v>
      </c>
    </row>
    <row r="38" spans="1:25" ht="11.25">
      <c r="A38" s="11">
        <f t="shared" si="0"/>
        <v>41954</v>
      </c>
      <c r="B38" s="12">
        <v>707.13</v>
      </c>
      <c r="C38" s="12">
        <v>711.76</v>
      </c>
      <c r="D38" s="12">
        <v>840.26</v>
      </c>
      <c r="E38" s="12">
        <v>854.85</v>
      </c>
      <c r="F38" s="12">
        <v>859.51</v>
      </c>
      <c r="G38" s="12">
        <v>882.74</v>
      </c>
      <c r="H38" s="12">
        <v>887.16</v>
      </c>
      <c r="I38" s="12">
        <v>874.67</v>
      </c>
      <c r="J38" s="12">
        <v>876.59</v>
      </c>
      <c r="K38" s="12">
        <v>881.42</v>
      </c>
      <c r="L38" s="12">
        <v>881.39</v>
      </c>
      <c r="M38" s="12">
        <v>884.97</v>
      </c>
      <c r="N38" s="12">
        <v>1010.71</v>
      </c>
      <c r="O38" s="12">
        <v>1206.92</v>
      </c>
      <c r="P38" s="12">
        <v>1198.49</v>
      </c>
      <c r="Q38" s="12">
        <v>1022.8</v>
      </c>
      <c r="R38" s="12">
        <v>889.64</v>
      </c>
      <c r="S38" s="12">
        <v>881.64</v>
      </c>
      <c r="T38" s="12">
        <v>863.96</v>
      </c>
      <c r="U38" s="12">
        <v>717.24</v>
      </c>
      <c r="V38" s="12">
        <v>715.61</v>
      </c>
      <c r="W38" s="12">
        <v>716.68</v>
      </c>
      <c r="X38" s="12">
        <v>714.98</v>
      </c>
      <c r="Y38" s="12">
        <v>718.34</v>
      </c>
    </row>
    <row r="39" spans="1:25" ht="11.25">
      <c r="A39" s="11">
        <f t="shared" si="0"/>
        <v>41955</v>
      </c>
      <c r="B39" s="12">
        <v>646.82</v>
      </c>
      <c r="C39" s="12">
        <v>816.9</v>
      </c>
      <c r="D39" s="12">
        <v>822.09</v>
      </c>
      <c r="E39" s="12">
        <v>820.8</v>
      </c>
      <c r="F39" s="12">
        <v>829.26</v>
      </c>
      <c r="G39" s="12">
        <v>842.92</v>
      </c>
      <c r="H39" s="12">
        <v>857.29</v>
      </c>
      <c r="I39" s="12">
        <v>850.19</v>
      </c>
      <c r="J39" s="12">
        <v>849.15</v>
      </c>
      <c r="K39" s="12">
        <v>849.73</v>
      </c>
      <c r="L39" s="12">
        <v>850.26</v>
      </c>
      <c r="M39" s="12">
        <v>852.27</v>
      </c>
      <c r="N39" s="12">
        <v>860.27</v>
      </c>
      <c r="O39" s="12">
        <v>1149.02</v>
      </c>
      <c r="P39" s="12">
        <v>1154.95</v>
      </c>
      <c r="Q39" s="12">
        <v>1101.45</v>
      </c>
      <c r="R39" s="12">
        <v>857.31</v>
      </c>
      <c r="S39" s="12">
        <v>847.52</v>
      </c>
      <c r="T39" s="12">
        <v>838.73</v>
      </c>
      <c r="U39" s="12">
        <v>659.75</v>
      </c>
      <c r="V39" s="12">
        <v>658.56</v>
      </c>
      <c r="W39" s="12">
        <v>643.06</v>
      </c>
      <c r="X39" s="12">
        <v>643.34</v>
      </c>
      <c r="Y39" s="12">
        <v>650.92</v>
      </c>
    </row>
    <row r="40" spans="1:25" ht="11.25">
      <c r="A40" s="11">
        <f t="shared" si="0"/>
        <v>41956</v>
      </c>
      <c r="B40" s="12">
        <v>661.73</v>
      </c>
      <c r="C40" s="12">
        <v>837.62</v>
      </c>
      <c r="D40" s="12">
        <v>852.47</v>
      </c>
      <c r="E40" s="12">
        <v>855.74</v>
      </c>
      <c r="F40" s="12">
        <v>864.03</v>
      </c>
      <c r="G40" s="12">
        <v>867.23</v>
      </c>
      <c r="H40" s="12">
        <v>866.8</v>
      </c>
      <c r="I40" s="12">
        <v>866.06</v>
      </c>
      <c r="J40" s="12">
        <v>862.41</v>
      </c>
      <c r="K40" s="12">
        <v>863.08</v>
      </c>
      <c r="L40" s="12">
        <v>857.75</v>
      </c>
      <c r="M40" s="12">
        <v>857.9</v>
      </c>
      <c r="N40" s="12">
        <v>1068.21</v>
      </c>
      <c r="O40" s="12">
        <v>1126.4</v>
      </c>
      <c r="P40" s="12">
        <v>1086.71</v>
      </c>
      <c r="Q40" s="12">
        <v>1069.46</v>
      </c>
      <c r="R40" s="12">
        <v>1059.23</v>
      </c>
      <c r="S40" s="12">
        <v>862.99</v>
      </c>
      <c r="T40" s="12">
        <v>842.53</v>
      </c>
      <c r="U40" s="12">
        <v>836.01</v>
      </c>
      <c r="V40" s="12">
        <v>664.7</v>
      </c>
      <c r="W40" s="12">
        <v>660.81</v>
      </c>
      <c r="X40" s="12">
        <v>655.82</v>
      </c>
      <c r="Y40" s="12">
        <v>640.87</v>
      </c>
    </row>
    <row r="41" spans="1:25" ht="11.25">
      <c r="A41" s="11">
        <f t="shared" si="0"/>
        <v>41957</v>
      </c>
      <c r="B41" s="12">
        <v>653.65</v>
      </c>
      <c r="C41" s="12">
        <v>840.17</v>
      </c>
      <c r="D41" s="12">
        <v>854.48</v>
      </c>
      <c r="E41" s="12">
        <v>865.57</v>
      </c>
      <c r="F41" s="12">
        <v>871.28</v>
      </c>
      <c r="G41" s="12">
        <v>887.54</v>
      </c>
      <c r="H41" s="12">
        <v>889.58</v>
      </c>
      <c r="I41" s="12">
        <v>885.28</v>
      </c>
      <c r="J41" s="12">
        <v>882.08</v>
      </c>
      <c r="K41" s="12">
        <v>883.65</v>
      </c>
      <c r="L41" s="12">
        <v>868.47</v>
      </c>
      <c r="M41" s="12">
        <v>874.98</v>
      </c>
      <c r="N41" s="12">
        <v>1143.57</v>
      </c>
      <c r="O41" s="12">
        <v>1196.19</v>
      </c>
      <c r="P41" s="12">
        <v>1221.48</v>
      </c>
      <c r="Q41" s="12">
        <v>1184.61</v>
      </c>
      <c r="R41" s="12">
        <v>883.74</v>
      </c>
      <c r="S41" s="12">
        <v>874.62</v>
      </c>
      <c r="T41" s="12">
        <v>862.6</v>
      </c>
      <c r="U41" s="12">
        <v>688.05</v>
      </c>
      <c r="V41" s="12">
        <v>681.65</v>
      </c>
      <c r="W41" s="12">
        <v>683.35</v>
      </c>
      <c r="X41" s="12">
        <v>667.83</v>
      </c>
      <c r="Y41" s="12">
        <v>653.45</v>
      </c>
    </row>
    <row r="42" spans="1:25" ht="11.25">
      <c r="A42" s="11">
        <f t="shared" si="0"/>
        <v>41958</v>
      </c>
      <c r="B42" s="12">
        <v>680.41</v>
      </c>
      <c r="C42" s="12">
        <v>816.36</v>
      </c>
      <c r="D42" s="12">
        <v>810.13</v>
      </c>
      <c r="E42" s="12">
        <v>845.26</v>
      </c>
      <c r="F42" s="12">
        <v>1041.03</v>
      </c>
      <c r="G42" s="12">
        <v>1067.39</v>
      </c>
      <c r="H42" s="12">
        <v>1071.01</v>
      </c>
      <c r="I42" s="12">
        <v>1130.88</v>
      </c>
      <c r="J42" s="12">
        <v>863.89</v>
      </c>
      <c r="K42" s="12">
        <v>1113.98</v>
      </c>
      <c r="L42" s="12">
        <v>854.78</v>
      </c>
      <c r="M42" s="12">
        <v>1098.77</v>
      </c>
      <c r="N42" s="12">
        <v>1168.23</v>
      </c>
      <c r="O42" s="12">
        <v>1244.04</v>
      </c>
      <c r="P42" s="12">
        <v>1240.42</v>
      </c>
      <c r="Q42" s="12">
        <v>1178.78</v>
      </c>
      <c r="R42" s="12">
        <v>858.71</v>
      </c>
      <c r="S42" s="12">
        <v>856.48</v>
      </c>
      <c r="T42" s="12">
        <v>853.21</v>
      </c>
      <c r="U42" s="12">
        <v>717.01</v>
      </c>
      <c r="V42" s="12">
        <v>713.1</v>
      </c>
      <c r="W42" s="12">
        <v>690.76</v>
      </c>
      <c r="X42" s="12">
        <v>679.91</v>
      </c>
      <c r="Y42" s="12">
        <v>667.28</v>
      </c>
    </row>
    <row r="43" spans="1:25" ht="11.25">
      <c r="A43" s="11">
        <f t="shared" si="0"/>
        <v>41959</v>
      </c>
      <c r="B43" s="12">
        <v>670.41</v>
      </c>
      <c r="C43" s="12">
        <v>801.5</v>
      </c>
      <c r="D43" s="12">
        <v>785.02</v>
      </c>
      <c r="E43" s="12">
        <v>873.68</v>
      </c>
      <c r="F43" s="12">
        <v>901.82</v>
      </c>
      <c r="G43" s="12">
        <v>1022.91</v>
      </c>
      <c r="H43" s="12">
        <v>1058.79</v>
      </c>
      <c r="I43" s="12">
        <v>998.98</v>
      </c>
      <c r="J43" s="12">
        <v>1005.91</v>
      </c>
      <c r="K43" s="12">
        <v>1040.62</v>
      </c>
      <c r="L43" s="12">
        <v>1013.38</v>
      </c>
      <c r="M43" s="12">
        <v>1016.78</v>
      </c>
      <c r="N43" s="12">
        <v>1049.29</v>
      </c>
      <c r="O43" s="12">
        <v>1049.74</v>
      </c>
      <c r="P43" s="12">
        <v>1043.19</v>
      </c>
      <c r="Q43" s="12">
        <v>1033.01</v>
      </c>
      <c r="R43" s="12">
        <v>829.48</v>
      </c>
      <c r="S43" s="12">
        <v>821.18</v>
      </c>
      <c r="T43" s="12">
        <v>809.37</v>
      </c>
      <c r="U43" s="12">
        <v>686.02</v>
      </c>
      <c r="V43" s="12">
        <v>681.45</v>
      </c>
      <c r="W43" s="12">
        <v>676.4</v>
      </c>
      <c r="X43" s="12">
        <v>663.41</v>
      </c>
      <c r="Y43" s="12">
        <v>661.95</v>
      </c>
    </row>
    <row r="44" spans="1:25" ht="11.25">
      <c r="A44" s="11">
        <f t="shared" si="0"/>
        <v>41960</v>
      </c>
      <c r="B44" s="12">
        <v>660.48</v>
      </c>
      <c r="C44" s="12">
        <v>789</v>
      </c>
      <c r="D44" s="12">
        <v>800.96</v>
      </c>
      <c r="E44" s="12">
        <v>958.53</v>
      </c>
      <c r="F44" s="12">
        <v>974.77</v>
      </c>
      <c r="G44" s="12">
        <v>976.2</v>
      </c>
      <c r="H44" s="12">
        <v>976.64</v>
      </c>
      <c r="I44" s="12">
        <v>965.45</v>
      </c>
      <c r="J44" s="12">
        <v>958.74</v>
      </c>
      <c r="K44" s="12">
        <v>956.57</v>
      </c>
      <c r="L44" s="12">
        <v>961.17</v>
      </c>
      <c r="M44" s="12">
        <v>964.84</v>
      </c>
      <c r="N44" s="12">
        <v>992.52</v>
      </c>
      <c r="O44" s="12">
        <v>1036.02</v>
      </c>
      <c r="P44" s="12">
        <v>1053.19</v>
      </c>
      <c r="Q44" s="12">
        <v>1003.45</v>
      </c>
      <c r="R44" s="12">
        <v>934.89</v>
      </c>
      <c r="S44" s="12">
        <v>817.33</v>
      </c>
      <c r="T44" s="12">
        <v>789.45</v>
      </c>
      <c r="U44" s="12">
        <v>656.75</v>
      </c>
      <c r="V44" s="12">
        <v>650.55</v>
      </c>
      <c r="W44" s="12">
        <v>651.93</v>
      </c>
      <c r="X44" s="12">
        <v>650.96</v>
      </c>
      <c r="Y44" s="12">
        <v>649</v>
      </c>
    </row>
    <row r="45" spans="1:25" ht="11.25">
      <c r="A45" s="11">
        <f t="shared" si="0"/>
        <v>41961</v>
      </c>
      <c r="B45" s="12">
        <v>688.5</v>
      </c>
      <c r="C45" s="12">
        <v>708.99</v>
      </c>
      <c r="D45" s="12">
        <v>736.36</v>
      </c>
      <c r="E45" s="12">
        <v>737.46</v>
      </c>
      <c r="F45" s="12">
        <v>740.53</v>
      </c>
      <c r="G45" s="12">
        <v>742.17</v>
      </c>
      <c r="H45" s="12">
        <v>742.05</v>
      </c>
      <c r="I45" s="12">
        <v>739.92</v>
      </c>
      <c r="J45" s="12">
        <v>738.64</v>
      </c>
      <c r="K45" s="12">
        <v>740.22</v>
      </c>
      <c r="L45" s="12">
        <v>749.24</v>
      </c>
      <c r="M45" s="12">
        <v>752.6</v>
      </c>
      <c r="N45" s="12">
        <v>759.34</v>
      </c>
      <c r="O45" s="12">
        <v>776.94</v>
      </c>
      <c r="P45" s="12">
        <v>765.71</v>
      </c>
      <c r="Q45" s="12">
        <v>751.41</v>
      </c>
      <c r="R45" s="12">
        <v>753.65</v>
      </c>
      <c r="S45" s="12">
        <v>739.28</v>
      </c>
      <c r="T45" s="12">
        <v>733</v>
      </c>
      <c r="U45" s="12">
        <v>721.7</v>
      </c>
      <c r="V45" s="12">
        <v>717.17</v>
      </c>
      <c r="W45" s="12">
        <v>715.04</v>
      </c>
      <c r="X45" s="12">
        <v>697.08</v>
      </c>
      <c r="Y45" s="12">
        <v>684.58</v>
      </c>
    </row>
    <row r="46" spans="1:25" ht="11.25">
      <c r="A46" s="11">
        <f t="shared" si="0"/>
        <v>41962</v>
      </c>
      <c r="B46" s="12">
        <v>699.89</v>
      </c>
      <c r="C46" s="12">
        <v>735.22</v>
      </c>
      <c r="D46" s="12">
        <v>746.31</v>
      </c>
      <c r="E46" s="12">
        <v>752.08</v>
      </c>
      <c r="F46" s="12">
        <v>760.06</v>
      </c>
      <c r="G46" s="12">
        <v>765.23</v>
      </c>
      <c r="H46" s="12">
        <v>765.08</v>
      </c>
      <c r="I46" s="12">
        <v>756.17</v>
      </c>
      <c r="J46" s="12">
        <v>745.8</v>
      </c>
      <c r="K46" s="12">
        <v>758.45</v>
      </c>
      <c r="L46" s="12">
        <v>757.51</v>
      </c>
      <c r="M46" s="12">
        <v>755.92</v>
      </c>
      <c r="N46" s="12">
        <v>780.96</v>
      </c>
      <c r="O46" s="12">
        <v>796.66</v>
      </c>
      <c r="P46" s="12">
        <v>784.04</v>
      </c>
      <c r="Q46" s="12">
        <v>758.24</v>
      </c>
      <c r="R46" s="12">
        <v>754.52</v>
      </c>
      <c r="S46" s="12">
        <v>757.93</v>
      </c>
      <c r="T46" s="12">
        <v>741.86</v>
      </c>
      <c r="U46" s="12">
        <v>736.24</v>
      </c>
      <c r="V46" s="12">
        <v>733.31</v>
      </c>
      <c r="W46" s="12">
        <v>737.38</v>
      </c>
      <c r="X46" s="12">
        <v>732.98</v>
      </c>
      <c r="Y46" s="12">
        <v>710.93</v>
      </c>
    </row>
    <row r="47" spans="1:25" ht="11.25">
      <c r="A47" s="11">
        <f t="shared" si="0"/>
        <v>41963</v>
      </c>
      <c r="B47" s="12">
        <v>702.11</v>
      </c>
      <c r="C47" s="12">
        <v>729.52</v>
      </c>
      <c r="D47" s="12">
        <v>742.21</v>
      </c>
      <c r="E47" s="12">
        <v>755.48</v>
      </c>
      <c r="F47" s="12">
        <v>760.29</v>
      </c>
      <c r="G47" s="12">
        <v>760.31</v>
      </c>
      <c r="H47" s="12">
        <v>762.17</v>
      </c>
      <c r="I47" s="12">
        <v>758.22</v>
      </c>
      <c r="J47" s="12">
        <v>753.32</v>
      </c>
      <c r="K47" s="12">
        <v>755.19</v>
      </c>
      <c r="L47" s="12">
        <v>756.58</v>
      </c>
      <c r="M47" s="12">
        <v>761.09</v>
      </c>
      <c r="N47" s="12">
        <v>788.06</v>
      </c>
      <c r="O47" s="12">
        <v>793.26</v>
      </c>
      <c r="P47" s="12">
        <v>788.42</v>
      </c>
      <c r="Q47" s="12">
        <v>767.19</v>
      </c>
      <c r="R47" s="12">
        <v>759.05</v>
      </c>
      <c r="S47" s="12">
        <v>743.7</v>
      </c>
      <c r="T47" s="12">
        <v>739.24</v>
      </c>
      <c r="U47" s="12">
        <v>734.75</v>
      </c>
      <c r="V47" s="12">
        <v>733.7</v>
      </c>
      <c r="W47" s="12">
        <v>733.83</v>
      </c>
      <c r="X47" s="12">
        <v>727.55</v>
      </c>
      <c r="Y47" s="12">
        <v>700.87</v>
      </c>
    </row>
    <row r="48" spans="1:25" ht="11.25">
      <c r="A48" s="11">
        <f t="shared" si="0"/>
        <v>41964</v>
      </c>
      <c r="B48" s="12">
        <v>732.07</v>
      </c>
      <c r="C48" s="12">
        <v>739.87</v>
      </c>
      <c r="D48" s="12">
        <v>763.51</v>
      </c>
      <c r="E48" s="12">
        <v>774.3</v>
      </c>
      <c r="F48" s="12">
        <v>775.44</v>
      </c>
      <c r="G48" s="12">
        <v>780.13</v>
      </c>
      <c r="H48" s="12">
        <v>778.82</v>
      </c>
      <c r="I48" s="12">
        <v>766.68</v>
      </c>
      <c r="J48" s="12">
        <v>764.85</v>
      </c>
      <c r="K48" s="12">
        <v>768.19</v>
      </c>
      <c r="L48" s="12">
        <v>777.11</v>
      </c>
      <c r="M48" s="12">
        <v>801.69</v>
      </c>
      <c r="N48" s="12">
        <v>836.26</v>
      </c>
      <c r="O48" s="12">
        <v>852.11</v>
      </c>
      <c r="P48" s="12">
        <v>811.44</v>
      </c>
      <c r="Q48" s="12">
        <v>819.37</v>
      </c>
      <c r="R48" s="12">
        <v>774.25</v>
      </c>
      <c r="S48" s="12">
        <v>871.03</v>
      </c>
      <c r="T48" s="12">
        <v>853.66</v>
      </c>
      <c r="U48" s="12">
        <v>693.99</v>
      </c>
      <c r="V48" s="12">
        <v>687.79</v>
      </c>
      <c r="W48" s="12">
        <v>695.52</v>
      </c>
      <c r="X48" s="12">
        <v>681.61</v>
      </c>
      <c r="Y48" s="12">
        <v>666.21</v>
      </c>
    </row>
    <row r="49" spans="1:25" ht="11.25">
      <c r="A49" s="11">
        <f t="shared" si="0"/>
        <v>41965</v>
      </c>
      <c r="B49" s="12">
        <v>677.08</v>
      </c>
      <c r="C49" s="12">
        <v>835.97</v>
      </c>
      <c r="D49" s="12">
        <v>752.21</v>
      </c>
      <c r="E49" s="12">
        <v>765.47</v>
      </c>
      <c r="F49" s="12">
        <v>767.81</v>
      </c>
      <c r="G49" s="12">
        <v>778.95</v>
      </c>
      <c r="H49" s="12">
        <v>779.02</v>
      </c>
      <c r="I49" s="12">
        <v>768.78</v>
      </c>
      <c r="J49" s="12">
        <v>766.4</v>
      </c>
      <c r="K49" s="12">
        <v>767.33</v>
      </c>
      <c r="L49" s="12">
        <v>765.82</v>
      </c>
      <c r="M49" s="12">
        <v>777.35</v>
      </c>
      <c r="N49" s="12">
        <v>856.63</v>
      </c>
      <c r="O49" s="12">
        <v>866.95</v>
      </c>
      <c r="P49" s="12">
        <v>863.04</v>
      </c>
      <c r="Q49" s="12">
        <v>835.54</v>
      </c>
      <c r="R49" s="12">
        <v>778.13</v>
      </c>
      <c r="S49" s="12">
        <v>765.77</v>
      </c>
      <c r="T49" s="12">
        <v>762.33</v>
      </c>
      <c r="U49" s="12">
        <v>750.75</v>
      </c>
      <c r="V49" s="12">
        <v>750.68</v>
      </c>
      <c r="W49" s="12">
        <v>747.21</v>
      </c>
      <c r="X49" s="12">
        <v>749.73</v>
      </c>
      <c r="Y49" s="12">
        <v>724.85</v>
      </c>
    </row>
    <row r="50" spans="1:25" ht="11.25">
      <c r="A50" s="11">
        <f t="shared" si="0"/>
        <v>41966</v>
      </c>
      <c r="B50" s="12">
        <v>724.79</v>
      </c>
      <c r="C50" s="12">
        <v>731.67</v>
      </c>
      <c r="D50" s="12">
        <v>733.18</v>
      </c>
      <c r="E50" s="12">
        <v>736.9</v>
      </c>
      <c r="F50" s="12">
        <v>750.29</v>
      </c>
      <c r="G50" s="12">
        <v>754.37</v>
      </c>
      <c r="H50" s="12">
        <v>758.44</v>
      </c>
      <c r="I50" s="12">
        <v>756.21</v>
      </c>
      <c r="J50" s="12">
        <v>752.3</v>
      </c>
      <c r="K50" s="12">
        <v>749.27</v>
      </c>
      <c r="L50" s="12">
        <v>746.37</v>
      </c>
      <c r="M50" s="12">
        <v>739.31</v>
      </c>
      <c r="N50" s="12">
        <v>802.91</v>
      </c>
      <c r="O50" s="12">
        <v>807.46</v>
      </c>
      <c r="P50" s="12">
        <v>808.33</v>
      </c>
      <c r="Q50" s="12">
        <v>790.43</v>
      </c>
      <c r="R50" s="12">
        <v>795.23</v>
      </c>
      <c r="S50" s="12">
        <v>747.53</v>
      </c>
      <c r="T50" s="12">
        <v>836.36</v>
      </c>
      <c r="U50" s="12">
        <v>680.32</v>
      </c>
      <c r="V50" s="12">
        <v>675.09</v>
      </c>
      <c r="W50" s="12">
        <v>678.85</v>
      </c>
      <c r="X50" s="12">
        <v>677.76</v>
      </c>
      <c r="Y50" s="12">
        <v>667.38</v>
      </c>
    </row>
    <row r="51" spans="1:25" ht="11.25">
      <c r="A51" s="11">
        <f t="shared" si="0"/>
        <v>41967</v>
      </c>
      <c r="B51" s="12">
        <v>776.91</v>
      </c>
      <c r="C51" s="12">
        <v>795.61</v>
      </c>
      <c r="D51" s="12">
        <v>874.4</v>
      </c>
      <c r="E51" s="12">
        <v>877.51</v>
      </c>
      <c r="F51" s="12">
        <v>884.28</v>
      </c>
      <c r="G51" s="12">
        <v>879.68</v>
      </c>
      <c r="H51" s="12">
        <v>868.74</v>
      </c>
      <c r="I51" s="12">
        <v>849.06</v>
      </c>
      <c r="J51" s="12">
        <v>840.87</v>
      </c>
      <c r="K51" s="12">
        <v>844.84</v>
      </c>
      <c r="L51" s="12">
        <v>840.19</v>
      </c>
      <c r="M51" s="12">
        <v>837.33</v>
      </c>
      <c r="N51" s="12">
        <v>904.09</v>
      </c>
      <c r="O51" s="12">
        <v>940.73</v>
      </c>
      <c r="P51" s="12">
        <v>930.93</v>
      </c>
      <c r="Q51" s="12">
        <v>893.68</v>
      </c>
      <c r="R51" s="12">
        <v>848.27</v>
      </c>
      <c r="S51" s="12">
        <v>847.28</v>
      </c>
      <c r="T51" s="12">
        <v>793.08</v>
      </c>
      <c r="U51" s="12">
        <v>755.28</v>
      </c>
      <c r="V51" s="12">
        <v>726.5</v>
      </c>
      <c r="W51" s="12">
        <v>735.52</v>
      </c>
      <c r="X51" s="12">
        <v>731.9</v>
      </c>
      <c r="Y51" s="12">
        <v>676.46</v>
      </c>
    </row>
    <row r="52" spans="1:25" ht="11.25">
      <c r="A52" s="11">
        <f t="shared" si="0"/>
        <v>41968</v>
      </c>
      <c r="B52" s="12">
        <v>732.5</v>
      </c>
      <c r="C52" s="12">
        <v>818.23</v>
      </c>
      <c r="D52" s="12">
        <v>934.74</v>
      </c>
      <c r="E52" s="12">
        <v>953.35</v>
      </c>
      <c r="F52" s="12">
        <v>966.5</v>
      </c>
      <c r="G52" s="12">
        <v>976.55</v>
      </c>
      <c r="H52" s="12">
        <v>978.46</v>
      </c>
      <c r="I52" s="12">
        <v>951.87</v>
      </c>
      <c r="J52" s="12">
        <v>945.08</v>
      </c>
      <c r="K52" s="12">
        <v>958.94</v>
      </c>
      <c r="L52" s="12">
        <v>965.18</v>
      </c>
      <c r="M52" s="12">
        <v>993.12</v>
      </c>
      <c r="N52" s="12">
        <v>1017.74</v>
      </c>
      <c r="O52" s="12">
        <v>1042.75</v>
      </c>
      <c r="P52" s="12">
        <v>1022.38</v>
      </c>
      <c r="Q52" s="12">
        <v>966.44</v>
      </c>
      <c r="R52" s="12">
        <v>985.51</v>
      </c>
      <c r="S52" s="12">
        <v>933.62</v>
      </c>
      <c r="T52" s="12">
        <v>823.84</v>
      </c>
      <c r="U52" s="12">
        <v>766.92</v>
      </c>
      <c r="V52" s="12">
        <v>752.19</v>
      </c>
      <c r="W52" s="12">
        <v>738.61</v>
      </c>
      <c r="X52" s="12">
        <v>734.63</v>
      </c>
      <c r="Y52" s="12">
        <v>725.01</v>
      </c>
    </row>
    <row r="53" spans="1:25" ht="11.25">
      <c r="A53" s="11">
        <f t="shared" si="0"/>
        <v>41969</v>
      </c>
      <c r="B53" s="12">
        <v>735.3</v>
      </c>
      <c r="C53" s="12">
        <v>859.52</v>
      </c>
      <c r="D53" s="12">
        <v>943.46</v>
      </c>
      <c r="E53" s="12">
        <v>975.85</v>
      </c>
      <c r="F53" s="12">
        <v>987.58</v>
      </c>
      <c r="G53" s="12">
        <v>1014.05</v>
      </c>
      <c r="H53" s="12">
        <v>1084.68</v>
      </c>
      <c r="I53" s="12">
        <v>1051.34</v>
      </c>
      <c r="J53" s="12">
        <v>1042.32</v>
      </c>
      <c r="K53" s="12">
        <v>1042.48</v>
      </c>
      <c r="L53" s="12">
        <v>1041.24</v>
      </c>
      <c r="M53" s="12">
        <v>1036.24</v>
      </c>
      <c r="N53" s="12">
        <v>1124.62</v>
      </c>
      <c r="O53" s="12">
        <v>1231.12</v>
      </c>
      <c r="P53" s="12">
        <v>1219.51</v>
      </c>
      <c r="Q53" s="12">
        <v>1055.54</v>
      </c>
      <c r="R53" s="12">
        <v>1022.67</v>
      </c>
      <c r="S53" s="12">
        <v>1052.77</v>
      </c>
      <c r="T53" s="12">
        <v>1000.13</v>
      </c>
      <c r="U53" s="12">
        <v>818.12</v>
      </c>
      <c r="V53" s="12">
        <v>761.9</v>
      </c>
      <c r="W53" s="12">
        <v>773.49</v>
      </c>
      <c r="X53" s="12">
        <v>762.35</v>
      </c>
      <c r="Y53" s="12">
        <v>739.57</v>
      </c>
    </row>
    <row r="54" spans="1:25" ht="11.25">
      <c r="A54" s="11">
        <f t="shared" si="0"/>
        <v>41970</v>
      </c>
      <c r="B54" s="12">
        <v>653.82</v>
      </c>
      <c r="C54" s="12">
        <v>805.13</v>
      </c>
      <c r="D54" s="12">
        <v>809.94</v>
      </c>
      <c r="E54" s="12">
        <v>817.94</v>
      </c>
      <c r="F54" s="12">
        <v>822.14</v>
      </c>
      <c r="G54" s="12">
        <v>841.22</v>
      </c>
      <c r="H54" s="12">
        <v>841.63</v>
      </c>
      <c r="I54" s="12">
        <v>838.39</v>
      </c>
      <c r="J54" s="12">
        <v>837.13</v>
      </c>
      <c r="K54" s="12">
        <v>837.45</v>
      </c>
      <c r="L54" s="12">
        <v>831.38</v>
      </c>
      <c r="M54" s="12">
        <v>944.35</v>
      </c>
      <c r="N54" s="12">
        <v>1008.91</v>
      </c>
      <c r="O54" s="12">
        <v>1015.3</v>
      </c>
      <c r="P54" s="12">
        <v>1026.08</v>
      </c>
      <c r="Q54" s="12">
        <v>931.04</v>
      </c>
      <c r="R54" s="12">
        <v>837.24</v>
      </c>
      <c r="S54" s="12">
        <v>835.29</v>
      </c>
      <c r="T54" s="12">
        <v>810.89</v>
      </c>
      <c r="U54" s="12">
        <v>662.39</v>
      </c>
      <c r="V54" s="12">
        <v>656</v>
      </c>
      <c r="W54" s="12">
        <v>655.64</v>
      </c>
      <c r="X54" s="12">
        <v>656.55</v>
      </c>
      <c r="Y54" s="12">
        <v>652.96</v>
      </c>
    </row>
    <row r="55" spans="1:25" ht="11.25">
      <c r="A55" s="11">
        <f t="shared" si="0"/>
        <v>41971</v>
      </c>
      <c r="B55" s="12">
        <v>674.16</v>
      </c>
      <c r="C55" s="12">
        <v>770.18</v>
      </c>
      <c r="D55" s="12">
        <v>821.21</v>
      </c>
      <c r="E55" s="12">
        <v>827.19</v>
      </c>
      <c r="F55" s="12">
        <v>830.88</v>
      </c>
      <c r="G55" s="12">
        <v>855.16</v>
      </c>
      <c r="H55" s="12">
        <v>855.84</v>
      </c>
      <c r="I55" s="12">
        <v>852.94</v>
      </c>
      <c r="J55" s="12">
        <v>852.5</v>
      </c>
      <c r="K55" s="12">
        <v>855.87</v>
      </c>
      <c r="L55" s="12">
        <v>859.18</v>
      </c>
      <c r="M55" s="12">
        <v>865.7</v>
      </c>
      <c r="N55" s="12">
        <v>1020.19</v>
      </c>
      <c r="O55" s="12">
        <v>1115.15</v>
      </c>
      <c r="P55" s="12">
        <v>1041.18</v>
      </c>
      <c r="Q55" s="12">
        <v>873.96</v>
      </c>
      <c r="R55" s="12">
        <v>866.09</v>
      </c>
      <c r="S55" s="12">
        <v>853.61</v>
      </c>
      <c r="T55" s="12">
        <v>831.96</v>
      </c>
      <c r="U55" s="12">
        <v>685.32</v>
      </c>
      <c r="V55" s="12">
        <v>672.18</v>
      </c>
      <c r="W55" s="12">
        <v>673.54</v>
      </c>
      <c r="X55" s="12">
        <v>671.91</v>
      </c>
      <c r="Y55" s="12">
        <v>665.7</v>
      </c>
    </row>
    <row r="56" spans="1:25" ht="11.25">
      <c r="A56" s="11">
        <f t="shared" si="0"/>
        <v>41972</v>
      </c>
      <c r="B56" s="12">
        <v>662.91</v>
      </c>
      <c r="C56" s="12">
        <v>667.73</v>
      </c>
      <c r="D56" s="12">
        <v>739.52</v>
      </c>
      <c r="E56" s="12">
        <v>743.85</v>
      </c>
      <c r="F56" s="12">
        <v>757.08</v>
      </c>
      <c r="G56" s="12">
        <v>749.99</v>
      </c>
      <c r="H56" s="12">
        <v>748.94</v>
      </c>
      <c r="I56" s="12">
        <v>746.61</v>
      </c>
      <c r="J56" s="12">
        <v>745.74</v>
      </c>
      <c r="K56" s="12">
        <v>745.23</v>
      </c>
      <c r="L56" s="12">
        <v>745.05</v>
      </c>
      <c r="M56" s="12">
        <v>747.85</v>
      </c>
      <c r="N56" s="12">
        <v>836.51</v>
      </c>
      <c r="O56" s="12">
        <v>886.4</v>
      </c>
      <c r="P56" s="12">
        <v>866.36</v>
      </c>
      <c r="Q56" s="12">
        <v>845.28</v>
      </c>
      <c r="R56" s="12">
        <v>845.23</v>
      </c>
      <c r="S56" s="12">
        <v>837.23</v>
      </c>
      <c r="T56" s="12">
        <v>687.89</v>
      </c>
      <c r="U56" s="12">
        <v>682.09</v>
      </c>
      <c r="V56" s="12">
        <v>676.24</v>
      </c>
      <c r="W56" s="12">
        <v>671.85</v>
      </c>
      <c r="X56" s="12">
        <v>674.85</v>
      </c>
      <c r="Y56" s="12">
        <v>668.21</v>
      </c>
    </row>
    <row r="57" spans="1:25" ht="11.25">
      <c r="A57" s="11">
        <f t="shared" si="0"/>
        <v>41973</v>
      </c>
      <c r="B57" s="12">
        <v>668.16</v>
      </c>
      <c r="C57" s="12">
        <v>673.78</v>
      </c>
      <c r="D57" s="12">
        <v>658.43</v>
      </c>
      <c r="E57" s="12">
        <v>662.63</v>
      </c>
      <c r="F57" s="12">
        <v>666.99</v>
      </c>
      <c r="G57" s="12">
        <v>682.68</v>
      </c>
      <c r="H57" s="12">
        <v>695.69</v>
      </c>
      <c r="I57" s="12">
        <v>695.98</v>
      </c>
      <c r="J57" s="12">
        <v>697.44</v>
      </c>
      <c r="K57" s="12">
        <v>697.61</v>
      </c>
      <c r="L57" s="12">
        <v>696.23</v>
      </c>
      <c r="M57" s="12">
        <v>700.18</v>
      </c>
      <c r="N57" s="12">
        <v>965.69</v>
      </c>
      <c r="O57" s="12">
        <v>953.33</v>
      </c>
      <c r="P57" s="12">
        <v>1001.32</v>
      </c>
      <c r="Q57" s="12">
        <v>980.88</v>
      </c>
      <c r="R57" s="12">
        <v>952.83</v>
      </c>
      <c r="S57" s="12">
        <v>912.94</v>
      </c>
      <c r="T57" s="12">
        <v>846.71</v>
      </c>
      <c r="U57" s="12">
        <v>813.55</v>
      </c>
      <c r="V57" s="12">
        <v>746.51</v>
      </c>
      <c r="W57" s="12">
        <v>745.18</v>
      </c>
      <c r="X57" s="12">
        <v>728.82</v>
      </c>
      <c r="Y57" s="12">
        <v>729.34</v>
      </c>
    </row>
    <row r="58" spans="1:25" ht="11.25" hidden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76" t="s">
        <v>46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0">A28</f>
        <v>41944</v>
      </c>
      <c r="B61" s="27">
        <v>299.24</v>
      </c>
      <c r="C61" s="27">
        <v>342.91</v>
      </c>
      <c r="D61" s="27">
        <v>14.37</v>
      </c>
      <c r="E61" s="27">
        <v>16.98</v>
      </c>
      <c r="F61" s="27">
        <v>2.46</v>
      </c>
      <c r="G61" s="27">
        <v>1.79</v>
      </c>
      <c r="H61" s="27">
        <v>0.18</v>
      </c>
      <c r="I61" s="27">
        <v>1.03</v>
      </c>
      <c r="J61" s="27">
        <v>0.71</v>
      </c>
      <c r="K61" s="27">
        <v>0.33</v>
      </c>
      <c r="L61" s="27">
        <v>0.54</v>
      </c>
      <c r="M61" s="27">
        <v>0.71</v>
      </c>
      <c r="N61" s="27">
        <v>1.69</v>
      </c>
      <c r="O61" s="27">
        <v>292.63</v>
      </c>
      <c r="P61" s="27">
        <v>268.99</v>
      </c>
      <c r="Q61" s="27">
        <v>265.52</v>
      </c>
      <c r="R61" s="27">
        <v>243.87</v>
      </c>
      <c r="S61" s="27">
        <v>100.21</v>
      </c>
      <c r="T61" s="27">
        <v>107.08</v>
      </c>
      <c r="U61" s="27">
        <v>370.62</v>
      </c>
      <c r="V61" s="27">
        <v>369.82</v>
      </c>
      <c r="W61" s="27">
        <v>369.08</v>
      </c>
      <c r="X61" s="27">
        <v>368.17</v>
      </c>
      <c r="Y61" s="27">
        <v>339.4</v>
      </c>
    </row>
    <row r="62" spans="1:25" ht="11.25">
      <c r="A62" s="11">
        <f t="shared" si="1"/>
        <v>41945</v>
      </c>
      <c r="B62" s="27">
        <v>310.85</v>
      </c>
      <c r="C62" s="27">
        <v>305.16</v>
      </c>
      <c r="D62" s="27">
        <v>21.15</v>
      </c>
      <c r="E62" s="27">
        <v>3.23</v>
      </c>
      <c r="F62" s="27">
        <v>3.6</v>
      </c>
      <c r="G62" s="27">
        <v>27.23</v>
      </c>
      <c r="H62" s="27">
        <v>5.83</v>
      </c>
      <c r="I62" s="27">
        <v>5.54</v>
      </c>
      <c r="J62" s="27">
        <v>25.8</v>
      </c>
      <c r="K62" s="27">
        <v>39.68</v>
      </c>
      <c r="L62" s="27">
        <v>38.68</v>
      </c>
      <c r="M62" s="27">
        <v>47.35</v>
      </c>
      <c r="N62" s="27">
        <v>18.78</v>
      </c>
      <c r="O62" s="27">
        <v>22.55</v>
      </c>
      <c r="P62" s="27">
        <v>439.78</v>
      </c>
      <c r="Q62" s="27">
        <v>356.2</v>
      </c>
      <c r="R62" s="27">
        <v>247.42</v>
      </c>
      <c r="S62" s="27">
        <v>98.6</v>
      </c>
      <c r="T62" s="27">
        <v>3.22</v>
      </c>
      <c r="U62" s="27">
        <v>161.67</v>
      </c>
      <c r="V62" s="27">
        <v>154.11</v>
      </c>
      <c r="W62" s="27">
        <v>153.57</v>
      </c>
      <c r="X62" s="27">
        <v>0</v>
      </c>
      <c r="Y62" s="27">
        <v>1.03</v>
      </c>
    </row>
    <row r="63" spans="1:25" ht="11.25">
      <c r="A63" s="11">
        <f t="shared" si="1"/>
        <v>41946</v>
      </c>
      <c r="B63" s="27">
        <v>154.77</v>
      </c>
      <c r="C63" s="27">
        <v>0</v>
      </c>
      <c r="D63" s="27">
        <v>0</v>
      </c>
      <c r="E63" s="27">
        <v>0</v>
      </c>
      <c r="F63" s="27">
        <v>2.92</v>
      </c>
      <c r="G63" s="27">
        <v>119.67</v>
      </c>
      <c r="H63" s="27">
        <v>98.5</v>
      </c>
      <c r="I63" s="27">
        <v>2.95</v>
      </c>
      <c r="J63" s="27">
        <v>2.19</v>
      </c>
      <c r="K63" s="27">
        <v>1.5</v>
      </c>
      <c r="L63" s="27">
        <v>0.96</v>
      </c>
      <c r="M63" s="27">
        <v>3.04</v>
      </c>
      <c r="N63" s="27">
        <v>371.26</v>
      </c>
      <c r="O63" s="27">
        <v>384.77</v>
      </c>
      <c r="P63" s="27">
        <v>250.3</v>
      </c>
      <c r="Q63" s="27">
        <v>1.27</v>
      </c>
      <c r="R63" s="27">
        <v>1.41</v>
      </c>
      <c r="S63" s="27">
        <v>1.11</v>
      </c>
      <c r="T63" s="27">
        <v>0.77</v>
      </c>
      <c r="U63" s="27">
        <v>1.76</v>
      </c>
      <c r="V63" s="27">
        <v>7.04</v>
      </c>
      <c r="W63" s="27">
        <v>1.63</v>
      </c>
      <c r="X63" s="27">
        <v>5.25</v>
      </c>
      <c r="Y63" s="27">
        <v>0</v>
      </c>
    </row>
    <row r="64" spans="1:25" ht="11.25">
      <c r="A64" s="11">
        <f t="shared" si="1"/>
        <v>41947</v>
      </c>
      <c r="B64" s="27">
        <v>8</v>
      </c>
      <c r="C64" s="27">
        <v>3.74</v>
      </c>
      <c r="D64" s="27">
        <v>82.26</v>
      </c>
      <c r="E64" s="27">
        <v>147.27</v>
      </c>
      <c r="F64" s="27">
        <v>0</v>
      </c>
      <c r="G64" s="27">
        <v>3.95</v>
      </c>
      <c r="H64" s="27">
        <v>3.8</v>
      </c>
      <c r="I64" s="27">
        <v>21.43</v>
      </c>
      <c r="J64" s="27">
        <v>191.03</v>
      </c>
      <c r="K64" s="27">
        <v>195.37</v>
      </c>
      <c r="L64" s="27">
        <v>188.47</v>
      </c>
      <c r="M64" s="27">
        <v>1.74</v>
      </c>
      <c r="N64" s="27">
        <v>10.38</v>
      </c>
      <c r="O64" s="27">
        <v>0</v>
      </c>
      <c r="P64" s="27">
        <v>62.14</v>
      </c>
      <c r="Q64" s="27">
        <v>215.85</v>
      </c>
      <c r="R64" s="27">
        <v>3.96</v>
      </c>
      <c r="S64" s="27">
        <v>3.98</v>
      </c>
      <c r="T64" s="27">
        <v>190.42</v>
      </c>
      <c r="U64" s="27">
        <v>7.89</v>
      </c>
      <c r="V64" s="27">
        <v>6.67</v>
      </c>
      <c r="W64" s="27">
        <v>1.25</v>
      </c>
      <c r="X64" s="27">
        <v>6.92</v>
      </c>
      <c r="Y64" s="27">
        <v>7.76</v>
      </c>
    </row>
    <row r="65" spans="1:25" ht="11.25">
      <c r="A65" s="11">
        <f t="shared" si="1"/>
        <v>41948</v>
      </c>
      <c r="B65" s="27">
        <v>5.2</v>
      </c>
      <c r="C65" s="27">
        <v>10.98</v>
      </c>
      <c r="D65" s="27">
        <v>0.6</v>
      </c>
      <c r="E65" s="27">
        <v>1.57</v>
      </c>
      <c r="F65" s="27">
        <v>1.23</v>
      </c>
      <c r="G65" s="27">
        <v>1.51</v>
      </c>
      <c r="H65" s="27">
        <v>0.92</v>
      </c>
      <c r="I65" s="27">
        <v>1.23</v>
      </c>
      <c r="J65" s="27">
        <v>4.72</v>
      </c>
      <c r="K65" s="27">
        <v>8.8</v>
      </c>
      <c r="L65" s="27">
        <v>2.15</v>
      </c>
      <c r="M65" s="27">
        <v>5.83</v>
      </c>
      <c r="N65" s="27">
        <v>6.85</v>
      </c>
      <c r="O65" s="27">
        <v>4.08</v>
      </c>
      <c r="P65" s="27">
        <v>4.49</v>
      </c>
      <c r="Q65" s="27">
        <v>4.2</v>
      </c>
      <c r="R65" s="27">
        <v>2.31</v>
      </c>
      <c r="S65" s="27">
        <v>2.51</v>
      </c>
      <c r="T65" s="27">
        <v>0.87</v>
      </c>
      <c r="U65" s="27">
        <v>1.53</v>
      </c>
      <c r="V65" s="27">
        <v>379.52</v>
      </c>
      <c r="W65" s="27">
        <v>335.47</v>
      </c>
      <c r="X65" s="27">
        <v>0</v>
      </c>
      <c r="Y65" s="27">
        <v>0</v>
      </c>
    </row>
    <row r="66" spans="1:25" ht="11.25">
      <c r="A66" s="11">
        <f t="shared" si="1"/>
        <v>41949</v>
      </c>
      <c r="B66" s="27">
        <v>41.45</v>
      </c>
      <c r="C66" s="27">
        <v>119.82</v>
      </c>
      <c r="D66" s="27">
        <v>121.77</v>
      </c>
      <c r="E66" s="27">
        <v>1.69</v>
      </c>
      <c r="F66" s="27">
        <v>1.05</v>
      </c>
      <c r="G66" s="27">
        <v>1.47</v>
      </c>
      <c r="H66" s="27">
        <v>0.74</v>
      </c>
      <c r="I66" s="27">
        <v>0.82</v>
      </c>
      <c r="J66" s="27">
        <v>1.61</v>
      </c>
      <c r="K66" s="27">
        <v>1.44</v>
      </c>
      <c r="L66" s="27">
        <v>1.53</v>
      </c>
      <c r="M66" s="27">
        <v>4.9</v>
      </c>
      <c r="N66" s="27">
        <v>4.36</v>
      </c>
      <c r="O66" s="27">
        <v>4.75</v>
      </c>
      <c r="P66" s="27">
        <v>5.27</v>
      </c>
      <c r="Q66" s="27">
        <v>4.54</v>
      </c>
      <c r="R66" s="27">
        <v>14.93</v>
      </c>
      <c r="S66" s="27">
        <v>1.63</v>
      </c>
      <c r="T66" s="27">
        <v>0.75</v>
      </c>
      <c r="U66" s="27">
        <v>1.36</v>
      </c>
      <c r="V66" s="27">
        <v>396.38</v>
      </c>
      <c r="W66" s="27">
        <v>116.14</v>
      </c>
      <c r="X66" s="27">
        <v>114.42</v>
      </c>
      <c r="Y66" s="27">
        <v>88.76</v>
      </c>
    </row>
    <row r="67" spans="1:25" ht="11.25">
      <c r="A67" s="11">
        <f t="shared" si="1"/>
        <v>41950</v>
      </c>
      <c r="B67" s="27">
        <v>2.19</v>
      </c>
      <c r="C67" s="27">
        <v>2.27</v>
      </c>
      <c r="D67" s="27">
        <v>5.35</v>
      </c>
      <c r="E67" s="27">
        <v>5.7</v>
      </c>
      <c r="F67" s="27">
        <v>30.1</v>
      </c>
      <c r="G67" s="27">
        <v>112.79</v>
      </c>
      <c r="H67" s="27">
        <v>16.99</v>
      </c>
      <c r="I67" s="27">
        <v>142.88</v>
      </c>
      <c r="J67" s="27">
        <v>80.41</v>
      </c>
      <c r="K67" s="27">
        <v>85.24</v>
      </c>
      <c r="L67" s="27">
        <v>78.43</v>
      </c>
      <c r="M67" s="27">
        <v>13.45</v>
      </c>
      <c r="N67" s="27">
        <v>53.9</v>
      </c>
      <c r="O67" s="27">
        <v>1.11</v>
      </c>
      <c r="P67" s="27">
        <v>1.05</v>
      </c>
      <c r="Q67" s="27">
        <v>94.52</v>
      </c>
      <c r="R67" s="27">
        <v>3.85</v>
      </c>
      <c r="S67" s="27">
        <v>87.12</v>
      </c>
      <c r="T67" s="27">
        <v>1.52</v>
      </c>
      <c r="U67" s="27">
        <v>272.28</v>
      </c>
      <c r="V67" s="27">
        <v>272.2</v>
      </c>
      <c r="W67" s="27">
        <v>320.59</v>
      </c>
      <c r="X67" s="27">
        <v>248.57</v>
      </c>
      <c r="Y67" s="27">
        <v>248.45</v>
      </c>
    </row>
    <row r="68" spans="1:25" ht="11.25">
      <c r="A68" s="11">
        <f t="shared" si="1"/>
        <v>41951</v>
      </c>
      <c r="B68" s="27">
        <v>275.75</v>
      </c>
      <c r="C68" s="27">
        <v>316.21</v>
      </c>
      <c r="D68" s="27">
        <v>59.62</v>
      </c>
      <c r="E68" s="27">
        <v>83.46</v>
      </c>
      <c r="F68" s="27">
        <v>77.11</v>
      </c>
      <c r="G68" s="27">
        <v>101.17</v>
      </c>
      <c r="H68" s="27">
        <v>1.94</v>
      </c>
      <c r="I68" s="27">
        <v>124.91</v>
      </c>
      <c r="J68" s="27">
        <v>105.4</v>
      </c>
      <c r="K68" s="27">
        <v>106.07</v>
      </c>
      <c r="L68" s="27">
        <v>131.67</v>
      </c>
      <c r="M68" s="27">
        <v>146.22</v>
      </c>
      <c r="N68" s="27">
        <v>132.09</v>
      </c>
      <c r="O68" s="27">
        <v>147.44</v>
      </c>
      <c r="P68" s="27">
        <v>156.93</v>
      </c>
      <c r="Q68" s="27">
        <v>135.86</v>
      </c>
      <c r="R68" s="27">
        <v>118.2</v>
      </c>
      <c r="S68" s="27">
        <v>79.07</v>
      </c>
      <c r="T68" s="27">
        <v>39.39</v>
      </c>
      <c r="U68" s="27">
        <v>333.78</v>
      </c>
      <c r="V68" s="27">
        <v>279.08</v>
      </c>
      <c r="W68" s="27">
        <v>274.63</v>
      </c>
      <c r="X68" s="27">
        <v>274.73</v>
      </c>
      <c r="Y68" s="27">
        <v>274.53</v>
      </c>
    </row>
    <row r="69" spans="1:25" ht="11.25">
      <c r="A69" s="11">
        <f t="shared" si="1"/>
        <v>41952</v>
      </c>
      <c r="B69" s="27">
        <v>290.33</v>
      </c>
      <c r="C69" s="27">
        <v>14.54</v>
      </c>
      <c r="D69" s="27">
        <v>57.66</v>
      </c>
      <c r="E69" s="27">
        <v>39.08</v>
      </c>
      <c r="F69" s="27">
        <v>54.35</v>
      </c>
      <c r="G69" s="27">
        <v>89.06</v>
      </c>
      <c r="H69" s="27">
        <v>225.86</v>
      </c>
      <c r="I69" s="27">
        <v>115.86</v>
      </c>
      <c r="J69" s="27">
        <v>106.52</v>
      </c>
      <c r="K69" s="27">
        <v>118.34</v>
      </c>
      <c r="L69" s="27">
        <v>116.49</v>
      </c>
      <c r="M69" s="27">
        <v>119.19</v>
      </c>
      <c r="N69" s="27">
        <v>175.82</v>
      </c>
      <c r="O69" s="27">
        <v>213.21</v>
      </c>
      <c r="P69" s="27">
        <v>212.85</v>
      </c>
      <c r="Q69" s="27">
        <v>219.7</v>
      </c>
      <c r="R69" s="27">
        <v>116.52</v>
      </c>
      <c r="S69" s="27">
        <v>117.33</v>
      </c>
      <c r="T69" s="27">
        <v>188.59</v>
      </c>
      <c r="U69" s="27">
        <v>191.85</v>
      </c>
      <c r="V69" s="27">
        <v>197.63</v>
      </c>
      <c r="W69" s="27">
        <v>195.6</v>
      </c>
      <c r="X69" s="27">
        <v>6.09</v>
      </c>
      <c r="Y69" s="27">
        <v>6.66</v>
      </c>
    </row>
    <row r="70" spans="1:25" ht="11.25">
      <c r="A70" s="11">
        <f t="shared" si="1"/>
        <v>41953</v>
      </c>
      <c r="B70" s="27">
        <v>8.36</v>
      </c>
      <c r="C70" s="27">
        <v>178.9</v>
      </c>
      <c r="D70" s="27">
        <v>0.71</v>
      </c>
      <c r="E70" s="27">
        <v>14.85</v>
      </c>
      <c r="F70" s="27">
        <v>15.16</v>
      </c>
      <c r="G70" s="27">
        <v>8.19</v>
      </c>
      <c r="H70" s="27">
        <v>3.76</v>
      </c>
      <c r="I70" s="27">
        <v>3.69</v>
      </c>
      <c r="J70" s="27">
        <v>6.33</v>
      </c>
      <c r="K70" s="27">
        <v>6.58</v>
      </c>
      <c r="L70" s="27">
        <v>7.02</v>
      </c>
      <c r="M70" s="27">
        <v>206.53</v>
      </c>
      <c r="N70" s="27">
        <v>266.56</v>
      </c>
      <c r="O70" s="27">
        <v>51.25</v>
      </c>
      <c r="P70" s="27">
        <v>46.74</v>
      </c>
      <c r="Q70" s="27">
        <v>356.66</v>
      </c>
      <c r="R70" s="27">
        <v>264.01</v>
      </c>
      <c r="S70" s="27">
        <v>7.81</v>
      </c>
      <c r="T70" s="27">
        <v>3.65</v>
      </c>
      <c r="U70" s="27">
        <v>182.23</v>
      </c>
      <c r="V70" s="27">
        <v>6.87</v>
      </c>
      <c r="W70" s="27">
        <v>1.2</v>
      </c>
      <c r="X70" s="27">
        <v>1.74</v>
      </c>
      <c r="Y70" s="27">
        <v>8.75</v>
      </c>
    </row>
    <row r="71" spans="1:25" ht="11.25">
      <c r="A71" s="11">
        <f t="shared" si="1"/>
        <v>41954</v>
      </c>
      <c r="B71" s="27">
        <v>4.31</v>
      </c>
      <c r="C71" s="27">
        <v>27.07</v>
      </c>
      <c r="D71" s="27">
        <v>0</v>
      </c>
      <c r="E71" s="27">
        <v>1.54</v>
      </c>
      <c r="F71" s="27">
        <v>7.01</v>
      </c>
      <c r="G71" s="27">
        <v>4.46</v>
      </c>
      <c r="H71" s="27">
        <v>1.05</v>
      </c>
      <c r="I71" s="27">
        <v>1.76</v>
      </c>
      <c r="J71" s="27">
        <v>4.2</v>
      </c>
      <c r="K71" s="27">
        <v>4.36</v>
      </c>
      <c r="L71" s="27">
        <v>118.44</v>
      </c>
      <c r="M71" s="27">
        <v>231.05</v>
      </c>
      <c r="N71" s="27">
        <v>227.2</v>
      </c>
      <c r="O71" s="27">
        <v>38.38</v>
      </c>
      <c r="P71" s="27">
        <v>0.37</v>
      </c>
      <c r="Q71" s="27">
        <v>104.17</v>
      </c>
      <c r="R71" s="27">
        <v>177.17</v>
      </c>
      <c r="S71" s="27">
        <v>193.58</v>
      </c>
      <c r="T71" s="27">
        <v>3.58</v>
      </c>
      <c r="U71" s="27">
        <v>137.3</v>
      </c>
      <c r="V71" s="27">
        <v>71.85</v>
      </c>
      <c r="W71" s="27">
        <v>21.55</v>
      </c>
      <c r="X71" s="27">
        <v>0</v>
      </c>
      <c r="Y71" s="27">
        <v>0</v>
      </c>
    </row>
    <row r="72" spans="1:25" ht="11.25">
      <c r="A72" s="11">
        <f t="shared" si="1"/>
        <v>41955</v>
      </c>
      <c r="B72" s="27">
        <v>218.01</v>
      </c>
      <c r="C72" s="27">
        <v>3.42</v>
      </c>
      <c r="D72" s="27">
        <v>1.76</v>
      </c>
      <c r="E72" s="27">
        <v>122.34</v>
      </c>
      <c r="F72" s="27">
        <v>184.93</v>
      </c>
      <c r="G72" s="27">
        <v>292.99</v>
      </c>
      <c r="H72" s="27">
        <v>366.63</v>
      </c>
      <c r="I72" s="27">
        <v>385.2</v>
      </c>
      <c r="J72" s="27">
        <v>344.65</v>
      </c>
      <c r="K72" s="27">
        <v>342.37</v>
      </c>
      <c r="L72" s="27">
        <v>257.41</v>
      </c>
      <c r="M72" s="27">
        <v>257.51</v>
      </c>
      <c r="N72" s="27">
        <v>253.91</v>
      </c>
      <c r="O72" s="27">
        <v>3.63</v>
      </c>
      <c r="P72" s="27">
        <v>7.57</v>
      </c>
      <c r="Q72" s="27">
        <v>16.24</v>
      </c>
      <c r="R72" s="27">
        <v>253.75</v>
      </c>
      <c r="S72" s="27">
        <v>4.78</v>
      </c>
      <c r="T72" s="27">
        <v>4.53</v>
      </c>
      <c r="U72" s="27">
        <v>178.94</v>
      </c>
      <c r="V72" s="27">
        <v>162.24</v>
      </c>
      <c r="W72" s="27">
        <v>116.22</v>
      </c>
      <c r="X72" s="27">
        <v>99.88</v>
      </c>
      <c r="Y72" s="27">
        <v>58.23</v>
      </c>
    </row>
    <row r="73" spans="1:25" ht="11.25">
      <c r="A73" s="11">
        <f t="shared" si="1"/>
        <v>41956</v>
      </c>
      <c r="B73" s="27">
        <v>189.12</v>
      </c>
      <c r="C73" s="27">
        <v>15.88</v>
      </c>
      <c r="D73" s="27">
        <v>111.05</v>
      </c>
      <c r="E73" s="27">
        <v>268</v>
      </c>
      <c r="F73" s="27">
        <v>337.41</v>
      </c>
      <c r="G73" s="27">
        <v>448.73</v>
      </c>
      <c r="H73" s="27">
        <v>561.93</v>
      </c>
      <c r="I73" s="27">
        <v>505.38</v>
      </c>
      <c r="J73" s="27">
        <v>483.04</v>
      </c>
      <c r="K73" s="27">
        <v>444.24</v>
      </c>
      <c r="L73" s="27">
        <v>472.56</v>
      </c>
      <c r="M73" s="27">
        <v>597.1</v>
      </c>
      <c r="N73" s="27">
        <v>492.18</v>
      </c>
      <c r="O73" s="27">
        <v>464.4</v>
      </c>
      <c r="P73" s="27">
        <v>429.87</v>
      </c>
      <c r="Q73" s="27">
        <v>342.78</v>
      </c>
      <c r="R73" s="27">
        <v>148.96</v>
      </c>
      <c r="S73" s="27">
        <v>24.81</v>
      </c>
      <c r="T73" s="27">
        <v>30.65</v>
      </c>
      <c r="U73" s="27">
        <v>1.94</v>
      </c>
      <c r="V73" s="27">
        <v>175.12</v>
      </c>
      <c r="W73" s="27">
        <v>0.63</v>
      </c>
      <c r="X73" s="27">
        <v>0</v>
      </c>
      <c r="Y73" s="27">
        <v>2.95</v>
      </c>
    </row>
    <row r="74" spans="1:25" ht="11.25">
      <c r="A74" s="11">
        <f t="shared" si="1"/>
        <v>41957</v>
      </c>
      <c r="B74" s="27">
        <v>209.02</v>
      </c>
      <c r="C74" s="27">
        <v>32.54</v>
      </c>
      <c r="D74" s="27">
        <v>14.11</v>
      </c>
      <c r="E74" s="27">
        <v>62.93</v>
      </c>
      <c r="F74" s="27">
        <v>172.95</v>
      </c>
      <c r="G74" s="27">
        <v>196.96</v>
      </c>
      <c r="H74" s="27">
        <v>631.5</v>
      </c>
      <c r="I74" s="27">
        <v>605.38</v>
      </c>
      <c r="J74" s="27">
        <v>188.09</v>
      </c>
      <c r="K74" s="27">
        <v>24.61</v>
      </c>
      <c r="L74" s="27">
        <v>264.01</v>
      </c>
      <c r="M74" s="27">
        <v>317.89</v>
      </c>
      <c r="N74" s="27">
        <v>464.94</v>
      </c>
      <c r="O74" s="27">
        <v>522.82</v>
      </c>
      <c r="P74" s="27">
        <v>523.29</v>
      </c>
      <c r="Q74" s="27">
        <v>318.25</v>
      </c>
      <c r="R74" s="27">
        <v>438.28</v>
      </c>
      <c r="S74" s="27">
        <v>5.9</v>
      </c>
      <c r="T74" s="27">
        <v>0.64</v>
      </c>
      <c r="U74" s="27">
        <v>177.18</v>
      </c>
      <c r="V74" s="27">
        <v>4.65</v>
      </c>
      <c r="W74" s="27">
        <v>3.34</v>
      </c>
      <c r="X74" s="27">
        <v>2.21</v>
      </c>
      <c r="Y74" s="27">
        <v>2.61</v>
      </c>
    </row>
    <row r="75" spans="1:25" ht="11.25">
      <c r="A75" s="11">
        <f t="shared" si="1"/>
        <v>41958</v>
      </c>
      <c r="B75" s="27">
        <v>8.31</v>
      </c>
      <c r="C75" s="27">
        <v>13.62</v>
      </c>
      <c r="D75" s="27">
        <v>1.49</v>
      </c>
      <c r="E75" s="27">
        <v>268.76</v>
      </c>
      <c r="F75" s="27">
        <v>114.44</v>
      </c>
      <c r="G75" s="27">
        <v>155.15</v>
      </c>
      <c r="H75" s="27">
        <v>127.9</v>
      </c>
      <c r="I75" s="27">
        <v>199.89</v>
      </c>
      <c r="J75" s="27">
        <v>342.48</v>
      </c>
      <c r="K75" s="27">
        <v>99.21</v>
      </c>
      <c r="L75" s="27">
        <v>423.98</v>
      </c>
      <c r="M75" s="27">
        <v>252.16</v>
      </c>
      <c r="N75" s="27">
        <v>141.85</v>
      </c>
      <c r="O75" s="27">
        <v>312.17</v>
      </c>
      <c r="P75" s="27">
        <v>175.91</v>
      </c>
      <c r="Q75" s="27">
        <v>273.65</v>
      </c>
      <c r="R75" s="27">
        <v>425.31</v>
      </c>
      <c r="S75" s="27">
        <v>45.21</v>
      </c>
      <c r="T75" s="27">
        <v>16.73</v>
      </c>
      <c r="U75" s="27">
        <v>147.97</v>
      </c>
      <c r="V75" s="27">
        <v>19.19</v>
      </c>
      <c r="W75" s="27">
        <v>13.89</v>
      </c>
      <c r="X75" s="27">
        <v>117.55</v>
      </c>
      <c r="Y75" s="27">
        <v>43.56</v>
      </c>
    </row>
    <row r="76" spans="1:25" ht="11.25">
      <c r="A76" s="11">
        <f t="shared" si="1"/>
        <v>41959</v>
      </c>
      <c r="B76" s="27">
        <v>136.25</v>
      </c>
      <c r="C76" s="27">
        <v>129.76</v>
      </c>
      <c r="D76" s="27">
        <v>152.65</v>
      </c>
      <c r="E76" s="27">
        <v>283.07</v>
      </c>
      <c r="F76" s="27">
        <v>239.59</v>
      </c>
      <c r="G76" s="27">
        <v>115.58</v>
      </c>
      <c r="H76" s="27">
        <v>0.03</v>
      </c>
      <c r="I76" s="27">
        <v>47.1</v>
      </c>
      <c r="J76" s="27">
        <v>76.87</v>
      </c>
      <c r="K76" s="27">
        <v>84.46</v>
      </c>
      <c r="L76" s="27">
        <v>7.85</v>
      </c>
      <c r="M76" s="27">
        <v>71.99</v>
      </c>
      <c r="N76" s="27">
        <v>153.55</v>
      </c>
      <c r="O76" s="27">
        <v>325.65</v>
      </c>
      <c r="P76" s="27">
        <v>126.29</v>
      </c>
      <c r="Q76" s="27">
        <v>12.97</v>
      </c>
      <c r="R76" s="27">
        <v>6.08</v>
      </c>
      <c r="S76" s="27">
        <v>0.66</v>
      </c>
      <c r="T76" s="27">
        <v>6.72</v>
      </c>
      <c r="U76" s="27">
        <v>130.16</v>
      </c>
      <c r="V76" s="27">
        <v>132.68</v>
      </c>
      <c r="W76" s="27">
        <v>131.83</v>
      </c>
      <c r="X76" s="27">
        <v>68.33</v>
      </c>
      <c r="Y76" s="27">
        <v>46.46</v>
      </c>
    </row>
    <row r="77" spans="1:25" ht="11.25">
      <c r="A77" s="11">
        <f t="shared" si="1"/>
        <v>41960</v>
      </c>
      <c r="B77" s="27">
        <v>137.03</v>
      </c>
      <c r="C77" s="27">
        <v>139.13</v>
      </c>
      <c r="D77" s="27">
        <v>243.08</v>
      </c>
      <c r="E77" s="27">
        <v>103.71</v>
      </c>
      <c r="F77" s="27">
        <v>42.03</v>
      </c>
      <c r="G77" s="27">
        <v>119.58</v>
      </c>
      <c r="H77" s="27">
        <v>36.39</v>
      </c>
      <c r="I77" s="27">
        <v>79.26</v>
      </c>
      <c r="J77" s="27">
        <v>87.86</v>
      </c>
      <c r="K77" s="27">
        <v>79.26</v>
      </c>
      <c r="L77" s="27">
        <v>41.99</v>
      </c>
      <c r="M77" s="27">
        <v>100.87</v>
      </c>
      <c r="N77" s="27">
        <v>140.66</v>
      </c>
      <c r="O77" s="27">
        <v>214.82</v>
      </c>
      <c r="P77" s="27">
        <v>143.12</v>
      </c>
      <c r="Q77" s="27">
        <v>0</v>
      </c>
      <c r="R77" s="27">
        <v>1.2</v>
      </c>
      <c r="S77" s="27">
        <v>61.72</v>
      </c>
      <c r="T77" s="27">
        <v>10.8</v>
      </c>
      <c r="U77" s="27">
        <v>135.77</v>
      </c>
      <c r="V77" s="27">
        <v>143.88</v>
      </c>
      <c r="W77" s="27">
        <v>6.9</v>
      </c>
      <c r="X77" s="27">
        <v>16.34</v>
      </c>
      <c r="Y77" s="27">
        <v>18.54</v>
      </c>
    </row>
    <row r="78" spans="1:25" ht="11.25">
      <c r="A78" s="11">
        <f t="shared" si="1"/>
        <v>41961</v>
      </c>
      <c r="B78" s="27">
        <v>28.3</v>
      </c>
      <c r="C78" s="27">
        <v>38.89</v>
      </c>
      <c r="D78" s="27">
        <v>106.97</v>
      </c>
      <c r="E78" s="27">
        <v>77.78</v>
      </c>
      <c r="F78" s="27">
        <v>85.36</v>
      </c>
      <c r="G78" s="27">
        <v>35.87</v>
      </c>
      <c r="H78" s="27">
        <v>84.7</v>
      </c>
      <c r="I78" s="27">
        <v>71.64</v>
      </c>
      <c r="J78" s="27">
        <v>61.79</v>
      </c>
      <c r="K78" s="27">
        <v>60.77</v>
      </c>
      <c r="L78" s="27">
        <v>40.83</v>
      </c>
      <c r="M78" s="27">
        <v>57.08</v>
      </c>
      <c r="N78" s="27">
        <v>131.32</v>
      </c>
      <c r="O78" s="27">
        <v>169.84</v>
      </c>
      <c r="P78" s="27">
        <v>320.46</v>
      </c>
      <c r="Q78" s="27">
        <v>66.89</v>
      </c>
      <c r="R78" s="27">
        <v>0</v>
      </c>
      <c r="S78" s="27">
        <v>9.71</v>
      </c>
      <c r="T78" s="27">
        <v>1.93</v>
      </c>
      <c r="U78" s="27">
        <v>0.09</v>
      </c>
      <c r="V78" s="27">
        <v>1.06</v>
      </c>
      <c r="W78" s="27">
        <v>0.93</v>
      </c>
      <c r="X78" s="27">
        <v>0.81</v>
      </c>
      <c r="Y78" s="27">
        <v>3.71</v>
      </c>
    </row>
    <row r="79" spans="1:25" ht="11.25">
      <c r="A79" s="11">
        <f t="shared" si="1"/>
        <v>41962</v>
      </c>
      <c r="B79" s="27">
        <v>5.33</v>
      </c>
      <c r="C79" s="27">
        <v>2.56</v>
      </c>
      <c r="D79" s="27">
        <v>10.46</v>
      </c>
      <c r="E79" s="27">
        <v>18.97</v>
      </c>
      <c r="F79" s="27">
        <v>0.9</v>
      </c>
      <c r="G79" s="27">
        <v>7.45</v>
      </c>
      <c r="H79" s="27">
        <v>8.96</v>
      </c>
      <c r="I79" s="27">
        <v>24.63</v>
      </c>
      <c r="J79" s="27">
        <v>37.23</v>
      </c>
      <c r="K79" s="27">
        <v>28.14</v>
      </c>
      <c r="L79" s="27">
        <v>30.46</v>
      </c>
      <c r="M79" s="27">
        <v>94.56</v>
      </c>
      <c r="N79" s="27">
        <v>95.85</v>
      </c>
      <c r="O79" s="27">
        <v>105.26</v>
      </c>
      <c r="P79" s="27">
        <v>60.69</v>
      </c>
      <c r="Q79" s="27">
        <v>54.7</v>
      </c>
      <c r="R79" s="27">
        <v>88.37</v>
      </c>
      <c r="S79" s="27">
        <v>34.13</v>
      </c>
      <c r="T79" s="27">
        <v>0.02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1"/>
        <v>41963</v>
      </c>
      <c r="B80" s="27">
        <v>2.07</v>
      </c>
      <c r="C80" s="27">
        <v>6.28</v>
      </c>
      <c r="D80" s="27">
        <v>17.11</v>
      </c>
      <c r="E80" s="27">
        <v>16.74</v>
      </c>
      <c r="F80" s="27">
        <v>0.59</v>
      </c>
      <c r="G80" s="27">
        <v>11.28</v>
      </c>
      <c r="H80" s="27">
        <v>9.65</v>
      </c>
      <c r="I80" s="27">
        <v>8.7</v>
      </c>
      <c r="J80" s="27">
        <v>14.7</v>
      </c>
      <c r="K80" s="27">
        <v>13.1</v>
      </c>
      <c r="L80" s="27">
        <v>0</v>
      </c>
      <c r="M80" s="27">
        <v>4.66</v>
      </c>
      <c r="N80" s="27">
        <v>62.27</v>
      </c>
      <c r="O80" s="27">
        <v>76</v>
      </c>
      <c r="P80" s="27">
        <v>49.21</v>
      </c>
      <c r="Q80" s="27">
        <v>34.84</v>
      </c>
      <c r="R80" s="27">
        <v>27.22</v>
      </c>
      <c r="S80" s="27">
        <v>15.56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0.14</v>
      </c>
    </row>
    <row r="81" spans="1:25" ht="11.25">
      <c r="A81" s="11">
        <f t="shared" si="1"/>
        <v>41964</v>
      </c>
      <c r="B81" s="27">
        <v>0.95</v>
      </c>
      <c r="C81" s="27">
        <v>4.25</v>
      </c>
      <c r="D81" s="27">
        <v>11.15</v>
      </c>
      <c r="E81" s="27">
        <v>13.42</v>
      </c>
      <c r="F81" s="27">
        <v>35.72</v>
      </c>
      <c r="G81" s="27">
        <v>29.94</v>
      </c>
      <c r="H81" s="27">
        <v>39.41</v>
      </c>
      <c r="I81" s="27">
        <v>45.87</v>
      </c>
      <c r="J81" s="27">
        <v>24.74</v>
      </c>
      <c r="K81" s="27">
        <v>28.95</v>
      </c>
      <c r="L81" s="27">
        <v>29.22</v>
      </c>
      <c r="M81" s="27">
        <v>87.3</v>
      </c>
      <c r="N81" s="27">
        <v>135.5</v>
      </c>
      <c r="O81" s="27">
        <v>124.39</v>
      </c>
      <c r="P81" s="27">
        <v>128.76</v>
      </c>
      <c r="Q81" s="27">
        <v>104.05</v>
      </c>
      <c r="R81" s="27">
        <v>30.54</v>
      </c>
      <c r="S81" s="27">
        <v>13.55</v>
      </c>
      <c r="T81" s="27">
        <v>8.44</v>
      </c>
      <c r="U81" s="27">
        <v>11.44</v>
      </c>
      <c r="V81" s="27">
        <v>2.49</v>
      </c>
      <c r="W81" s="27">
        <v>2.22</v>
      </c>
      <c r="X81" s="27">
        <v>1.44</v>
      </c>
      <c r="Y81" s="27">
        <v>3.65</v>
      </c>
    </row>
    <row r="82" spans="1:25" ht="11.25">
      <c r="A82" s="11">
        <f t="shared" si="1"/>
        <v>41965</v>
      </c>
      <c r="B82" s="27">
        <v>168.39</v>
      </c>
      <c r="C82" s="27">
        <v>9.75</v>
      </c>
      <c r="D82" s="27">
        <v>19.45</v>
      </c>
      <c r="E82" s="27">
        <v>35.8</v>
      </c>
      <c r="F82" s="27">
        <v>34.64</v>
      </c>
      <c r="G82" s="27">
        <v>23.61</v>
      </c>
      <c r="H82" s="27">
        <v>5.5</v>
      </c>
      <c r="I82" s="27">
        <v>17.96</v>
      </c>
      <c r="J82" s="27">
        <v>17.43</v>
      </c>
      <c r="K82" s="27">
        <v>14.74</v>
      </c>
      <c r="L82" s="27">
        <v>26.07</v>
      </c>
      <c r="M82" s="27">
        <v>25.37</v>
      </c>
      <c r="N82" s="27">
        <v>108.51</v>
      </c>
      <c r="O82" s="27">
        <v>117.53</v>
      </c>
      <c r="P82" s="27">
        <v>130.88</v>
      </c>
      <c r="Q82" s="27">
        <v>125.01</v>
      </c>
      <c r="R82" s="27">
        <v>36.02</v>
      </c>
      <c r="S82" s="27">
        <v>50.85</v>
      </c>
      <c r="T82" s="27">
        <v>33.52</v>
      </c>
      <c r="U82" s="27">
        <v>29.53</v>
      </c>
      <c r="V82" s="27">
        <v>22.32</v>
      </c>
      <c r="W82" s="27">
        <v>16.77</v>
      </c>
      <c r="X82" s="27">
        <v>0</v>
      </c>
      <c r="Y82" s="27">
        <v>1</v>
      </c>
    </row>
    <row r="83" spans="1:25" ht="11.25">
      <c r="A83" s="11">
        <f t="shared" si="1"/>
        <v>41966</v>
      </c>
      <c r="B83" s="27">
        <v>6.96</v>
      </c>
      <c r="C83" s="27">
        <v>7.07</v>
      </c>
      <c r="D83" s="27">
        <v>11.7</v>
      </c>
      <c r="E83" s="27">
        <v>22.45</v>
      </c>
      <c r="F83" s="27">
        <v>20.73</v>
      </c>
      <c r="G83" s="27">
        <v>24.12</v>
      </c>
      <c r="H83" s="27">
        <v>91.4</v>
      </c>
      <c r="I83" s="27">
        <v>85.54</v>
      </c>
      <c r="J83" s="27">
        <v>17.95</v>
      </c>
      <c r="K83" s="27">
        <v>11.37</v>
      </c>
      <c r="L83" s="27">
        <v>1.6</v>
      </c>
      <c r="M83" s="27">
        <v>17.96</v>
      </c>
      <c r="N83" s="27">
        <v>157.83</v>
      </c>
      <c r="O83" s="27">
        <v>185.96</v>
      </c>
      <c r="P83" s="27">
        <v>120.03</v>
      </c>
      <c r="Q83" s="27">
        <v>125.68</v>
      </c>
      <c r="R83" s="27">
        <v>111.02</v>
      </c>
      <c r="S83" s="27">
        <v>23.11</v>
      </c>
      <c r="T83" s="27">
        <v>16.12</v>
      </c>
      <c r="U83" s="27">
        <v>165.37</v>
      </c>
      <c r="V83" s="27">
        <v>174.16</v>
      </c>
      <c r="W83" s="27">
        <v>17.86</v>
      </c>
      <c r="X83" s="27">
        <v>2.1</v>
      </c>
      <c r="Y83" s="27">
        <v>87.03</v>
      </c>
    </row>
    <row r="84" spans="1:25" ht="11.25">
      <c r="A84" s="11">
        <f t="shared" si="1"/>
        <v>41967</v>
      </c>
      <c r="B84" s="27">
        <v>25.75</v>
      </c>
      <c r="C84" s="27">
        <v>75.69</v>
      </c>
      <c r="D84" s="27">
        <v>47.77</v>
      </c>
      <c r="E84" s="27">
        <v>113.88</v>
      </c>
      <c r="F84" s="27">
        <v>176.55</v>
      </c>
      <c r="G84" s="27">
        <v>314.36</v>
      </c>
      <c r="H84" s="27">
        <v>98.31</v>
      </c>
      <c r="I84" s="27">
        <v>0</v>
      </c>
      <c r="J84" s="27">
        <v>469.33</v>
      </c>
      <c r="K84" s="27">
        <v>424.52</v>
      </c>
      <c r="L84" s="27">
        <v>474.18</v>
      </c>
      <c r="M84" s="27">
        <v>459.22</v>
      </c>
      <c r="N84" s="27">
        <v>514.9</v>
      </c>
      <c r="O84" s="27">
        <v>462.59</v>
      </c>
      <c r="P84" s="27">
        <v>493.8</v>
      </c>
      <c r="Q84" s="27">
        <v>460.85</v>
      </c>
      <c r="R84" s="27">
        <v>409.12</v>
      </c>
      <c r="S84" s="27">
        <v>404.23</v>
      </c>
      <c r="T84" s="27">
        <v>1.87</v>
      </c>
      <c r="U84" s="27">
        <v>0.55</v>
      </c>
      <c r="V84" s="27">
        <v>34.98</v>
      </c>
      <c r="W84" s="27">
        <v>26.56</v>
      </c>
      <c r="X84" s="27">
        <v>7.44</v>
      </c>
      <c r="Y84" s="27">
        <v>82.85</v>
      </c>
    </row>
    <row r="85" spans="1:25" ht="11.25">
      <c r="A85" s="11">
        <f t="shared" si="1"/>
        <v>41968</v>
      </c>
      <c r="B85" s="27">
        <v>0</v>
      </c>
      <c r="C85" s="27">
        <v>147.53</v>
      </c>
      <c r="D85" s="27">
        <v>261.94</v>
      </c>
      <c r="E85" s="27">
        <v>345.88</v>
      </c>
      <c r="F85" s="27">
        <v>312.15</v>
      </c>
      <c r="G85" s="27">
        <v>0</v>
      </c>
      <c r="H85" s="27">
        <v>360.45</v>
      </c>
      <c r="I85" s="27">
        <v>8.08</v>
      </c>
      <c r="J85" s="27">
        <v>441.39</v>
      </c>
      <c r="K85" s="27">
        <v>442.67</v>
      </c>
      <c r="L85" s="27">
        <v>409.61</v>
      </c>
      <c r="M85" s="27">
        <v>400.33</v>
      </c>
      <c r="N85" s="27">
        <v>400.72</v>
      </c>
      <c r="O85" s="27">
        <v>494.8</v>
      </c>
      <c r="P85" s="27">
        <v>501.37</v>
      </c>
      <c r="Q85" s="27">
        <v>437.35</v>
      </c>
      <c r="R85" s="27">
        <v>432.13</v>
      </c>
      <c r="S85" s="27">
        <v>404.84</v>
      </c>
      <c r="T85" s="27">
        <v>7.07</v>
      </c>
      <c r="U85" s="27">
        <v>55.82</v>
      </c>
      <c r="V85" s="27">
        <v>1.52</v>
      </c>
      <c r="W85" s="27">
        <v>0</v>
      </c>
      <c r="X85" s="27">
        <v>0</v>
      </c>
      <c r="Y85" s="27">
        <v>0</v>
      </c>
    </row>
    <row r="86" spans="1:25" ht="11.25">
      <c r="A86" s="11">
        <f t="shared" si="1"/>
        <v>41969</v>
      </c>
      <c r="B86" s="27">
        <v>29.54</v>
      </c>
      <c r="C86" s="27">
        <v>65.4</v>
      </c>
      <c r="D86" s="27">
        <v>0</v>
      </c>
      <c r="E86" s="27">
        <v>114.97</v>
      </c>
      <c r="F86" s="27">
        <v>107.31</v>
      </c>
      <c r="G86" s="27">
        <v>129.8</v>
      </c>
      <c r="H86" s="27">
        <v>98.51</v>
      </c>
      <c r="I86" s="27">
        <v>167.04</v>
      </c>
      <c r="J86" s="27">
        <v>159.17</v>
      </c>
      <c r="K86" s="27">
        <v>133.21</v>
      </c>
      <c r="L86" s="27">
        <v>88.06</v>
      </c>
      <c r="M86" s="27">
        <v>142.09</v>
      </c>
      <c r="N86" s="27">
        <v>312.03</v>
      </c>
      <c r="O86" s="27">
        <v>346.3</v>
      </c>
      <c r="P86" s="27">
        <v>154.66</v>
      </c>
      <c r="Q86" s="27">
        <v>214.55</v>
      </c>
      <c r="R86" s="27">
        <v>98.79</v>
      </c>
      <c r="S86" s="27">
        <v>21.84</v>
      </c>
      <c r="T86" s="27">
        <v>0</v>
      </c>
      <c r="U86" s="27">
        <v>0</v>
      </c>
      <c r="V86" s="27">
        <v>0.01</v>
      </c>
      <c r="W86" s="27">
        <v>0</v>
      </c>
      <c r="X86" s="27">
        <v>0</v>
      </c>
      <c r="Y86" s="27">
        <v>0.01</v>
      </c>
    </row>
    <row r="87" spans="1:25" ht="11.25">
      <c r="A87" s="11">
        <f t="shared" si="1"/>
        <v>41970</v>
      </c>
      <c r="B87" s="27">
        <v>4.98</v>
      </c>
      <c r="C87" s="27">
        <v>10.95</v>
      </c>
      <c r="D87" s="27">
        <v>137.64</v>
      </c>
      <c r="E87" s="27">
        <v>279.3</v>
      </c>
      <c r="F87" s="27">
        <v>283.19</v>
      </c>
      <c r="G87" s="27">
        <v>345.48</v>
      </c>
      <c r="H87" s="27">
        <v>356.4</v>
      </c>
      <c r="I87" s="27">
        <v>351.14</v>
      </c>
      <c r="J87" s="27">
        <v>340.51</v>
      </c>
      <c r="K87" s="27">
        <v>327.61</v>
      </c>
      <c r="L87" s="27">
        <v>385.95</v>
      </c>
      <c r="M87" s="27">
        <v>343.41</v>
      </c>
      <c r="N87" s="27">
        <v>250.26</v>
      </c>
      <c r="O87" s="27">
        <v>326.24</v>
      </c>
      <c r="P87" s="27">
        <v>263.9</v>
      </c>
      <c r="Q87" s="27">
        <v>363.18</v>
      </c>
      <c r="R87" s="27">
        <v>410.11</v>
      </c>
      <c r="S87" s="27">
        <v>416.51</v>
      </c>
      <c r="T87" s="27">
        <v>18.84</v>
      </c>
      <c r="U87" s="27">
        <v>143.21</v>
      </c>
      <c r="V87" s="27">
        <v>3.09</v>
      </c>
      <c r="W87" s="27">
        <v>1.12</v>
      </c>
      <c r="X87" s="27">
        <v>63.14</v>
      </c>
      <c r="Y87" s="27">
        <v>35.75</v>
      </c>
    </row>
    <row r="88" spans="1:25" ht="11.25">
      <c r="A88" s="11">
        <f t="shared" si="1"/>
        <v>41971</v>
      </c>
      <c r="B88" s="27">
        <v>37.8</v>
      </c>
      <c r="C88" s="27">
        <v>43.28</v>
      </c>
      <c r="D88" s="27">
        <v>120.54</v>
      </c>
      <c r="E88" s="27">
        <v>129.19</v>
      </c>
      <c r="F88" s="27">
        <v>200.68</v>
      </c>
      <c r="G88" s="27">
        <v>31.32</v>
      </c>
      <c r="H88" s="27">
        <v>33.57</v>
      </c>
      <c r="I88" s="27">
        <v>28.61</v>
      </c>
      <c r="J88" s="27">
        <v>39.12</v>
      </c>
      <c r="K88" s="27">
        <v>35</v>
      </c>
      <c r="L88" s="27">
        <v>35.92</v>
      </c>
      <c r="M88" s="27">
        <v>42.7</v>
      </c>
      <c r="N88" s="27">
        <v>331.23</v>
      </c>
      <c r="O88" s="27">
        <v>331.82</v>
      </c>
      <c r="P88" s="27">
        <v>378.68</v>
      </c>
      <c r="Q88" s="27">
        <v>218.24</v>
      </c>
      <c r="R88" s="27">
        <v>43.33</v>
      </c>
      <c r="S88" s="27">
        <v>48.76</v>
      </c>
      <c r="T88" s="27">
        <v>36.04</v>
      </c>
      <c r="U88" s="27">
        <v>134.94</v>
      </c>
      <c r="V88" s="27">
        <v>5.92</v>
      </c>
      <c r="W88" s="27">
        <v>2.01</v>
      </c>
      <c r="X88" s="27">
        <v>3.13</v>
      </c>
      <c r="Y88" s="27">
        <v>5.44</v>
      </c>
    </row>
    <row r="89" spans="1:25" ht="11.25">
      <c r="A89" s="11">
        <f t="shared" si="1"/>
        <v>41972</v>
      </c>
      <c r="B89" s="27">
        <v>7.05</v>
      </c>
      <c r="C89" s="27">
        <v>42.29</v>
      </c>
      <c r="D89" s="27">
        <v>90.57</v>
      </c>
      <c r="E89" s="27">
        <v>113.22</v>
      </c>
      <c r="F89" s="27">
        <v>119.26</v>
      </c>
      <c r="G89" s="27">
        <v>90.9</v>
      </c>
      <c r="H89" s="27">
        <v>101.91</v>
      </c>
      <c r="I89" s="27">
        <v>78.84</v>
      </c>
      <c r="J89" s="27">
        <v>149.38</v>
      </c>
      <c r="K89" s="27">
        <v>121.04</v>
      </c>
      <c r="L89" s="27">
        <v>132.45</v>
      </c>
      <c r="M89" s="27">
        <v>169.9</v>
      </c>
      <c r="N89" s="27">
        <v>348.15</v>
      </c>
      <c r="O89" s="27">
        <v>495.12</v>
      </c>
      <c r="P89" s="27">
        <v>445.38</v>
      </c>
      <c r="Q89" s="27">
        <v>208.79</v>
      </c>
      <c r="R89" s="27">
        <v>229.19</v>
      </c>
      <c r="S89" s="27">
        <v>85.02</v>
      </c>
      <c r="T89" s="27">
        <v>232.82</v>
      </c>
      <c r="U89" s="27">
        <v>245.71</v>
      </c>
      <c r="V89" s="27">
        <v>247.18</v>
      </c>
      <c r="W89" s="27">
        <v>47.1</v>
      </c>
      <c r="X89" s="27">
        <v>33.98</v>
      </c>
      <c r="Y89" s="27">
        <v>101.18</v>
      </c>
    </row>
    <row r="90" spans="1:25" ht="11.25">
      <c r="A90" s="11">
        <f t="shared" si="1"/>
        <v>41973</v>
      </c>
      <c r="B90" s="27">
        <v>161.07</v>
      </c>
      <c r="C90" s="27">
        <v>95.83</v>
      </c>
      <c r="D90" s="27">
        <v>29.02</v>
      </c>
      <c r="E90" s="27">
        <v>30.57</v>
      </c>
      <c r="F90" s="27">
        <v>203.23</v>
      </c>
      <c r="G90" s="27">
        <v>208.49</v>
      </c>
      <c r="H90" s="27">
        <v>189.25</v>
      </c>
      <c r="I90" s="27">
        <v>31.64</v>
      </c>
      <c r="J90" s="27">
        <v>190.18</v>
      </c>
      <c r="K90" s="27">
        <v>188.13</v>
      </c>
      <c r="L90" s="27">
        <v>210.7</v>
      </c>
      <c r="M90" s="27">
        <v>201.82</v>
      </c>
      <c r="N90" s="27">
        <v>253.39</v>
      </c>
      <c r="O90" s="27">
        <v>269.51</v>
      </c>
      <c r="P90" s="27">
        <v>117.03</v>
      </c>
      <c r="Q90" s="27">
        <v>107.08</v>
      </c>
      <c r="R90" s="27">
        <v>407.47</v>
      </c>
      <c r="S90" s="27">
        <v>310.17</v>
      </c>
      <c r="T90" s="27">
        <v>23.34</v>
      </c>
      <c r="U90" s="27">
        <v>63.32</v>
      </c>
      <c r="V90" s="27">
        <v>7.36</v>
      </c>
      <c r="W90" s="27">
        <v>78.95</v>
      </c>
      <c r="X90" s="27">
        <v>0</v>
      </c>
      <c r="Y90" s="27">
        <v>0</v>
      </c>
    </row>
    <row r="91" spans="1:25" ht="11.25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>
      <c r="A92" s="76" t="s">
        <v>47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3">A61</f>
        <v>41944</v>
      </c>
      <c r="B94" s="12">
        <v>0</v>
      </c>
      <c r="C94" s="12">
        <v>0</v>
      </c>
      <c r="D94" s="12">
        <v>0</v>
      </c>
      <c r="E94" s="12">
        <v>0</v>
      </c>
      <c r="F94" s="12">
        <v>17.71</v>
      </c>
      <c r="G94" s="12">
        <v>13.74</v>
      </c>
      <c r="H94" s="12">
        <v>37.95</v>
      </c>
      <c r="I94" s="12">
        <v>136.42</v>
      </c>
      <c r="J94" s="12">
        <v>121.39</v>
      </c>
      <c r="K94" s="12">
        <v>27.69</v>
      </c>
      <c r="L94" s="12">
        <v>115.13</v>
      </c>
      <c r="M94" s="12">
        <v>117.42</v>
      </c>
      <c r="N94" s="12">
        <v>138.38</v>
      </c>
      <c r="O94" s="12">
        <v>133.19</v>
      </c>
      <c r="P94" s="12">
        <v>155.31</v>
      </c>
      <c r="Q94" s="12">
        <v>148.06</v>
      </c>
      <c r="R94" s="12">
        <v>156.88</v>
      </c>
      <c r="S94" s="12">
        <v>219.69</v>
      </c>
      <c r="T94" s="12">
        <v>240.18</v>
      </c>
      <c r="U94" s="12">
        <v>211.92</v>
      </c>
      <c r="V94" s="12">
        <v>132.33</v>
      </c>
      <c r="W94" s="12">
        <v>119.63</v>
      </c>
      <c r="X94" s="12">
        <v>46.79</v>
      </c>
      <c r="Y94" s="12">
        <v>35.33</v>
      </c>
    </row>
    <row r="95" spans="1:25" ht="11.25">
      <c r="A95" s="11">
        <f t="shared" si="2"/>
        <v>41945</v>
      </c>
      <c r="B95" s="12">
        <v>0</v>
      </c>
      <c r="C95" s="12">
        <v>0</v>
      </c>
      <c r="D95" s="12">
        <v>0</v>
      </c>
      <c r="E95" s="12">
        <v>19.63</v>
      </c>
      <c r="F95" s="12">
        <v>2.37</v>
      </c>
      <c r="G95" s="12">
        <v>0</v>
      </c>
      <c r="H95" s="12">
        <v>1.78</v>
      </c>
      <c r="I95" s="12">
        <v>2.16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26.2</v>
      </c>
      <c r="S95" s="12">
        <v>124.5</v>
      </c>
      <c r="T95" s="12">
        <v>0</v>
      </c>
      <c r="U95" s="12">
        <v>0</v>
      </c>
      <c r="V95" s="12">
        <v>11.78</v>
      </c>
      <c r="W95" s="12">
        <v>4.91</v>
      </c>
      <c r="X95" s="12">
        <v>58.57</v>
      </c>
      <c r="Y95" s="12">
        <v>25.13</v>
      </c>
    </row>
    <row r="96" spans="1:25" ht="11.25">
      <c r="A96" s="11">
        <f t="shared" si="2"/>
        <v>41946</v>
      </c>
      <c r="B96" s="12">
        <v>20.5</v>
      </c>
      <c r="C96" s="12">
        <v>22.97</v>
      </c>
      <c r="D96" s="12">
        <v>29.49</v>
      </c>
      <c r="E96" s="12">
        <v>24.34</v>
      </c>
      <c r="F96" s="12">
        <v>31.48</v>
      </c>
      <c r="G96" s="12">
        <v>16.81</v>
      </c>
      <c r="H96" s="12">
        <v>32.64</v>
      </c>
      <c r="I96" s="12">
        <v>49.21</v>
      </c>
      <c r="J96" s="12">
        <v>35.25</v>
      </c>
      <c r="K96" s="12">
        <v>16.97</v>
      </c>
      <c r="L96" s="12">
        <v>10.85</v>
      </c>
      <c r="M96" s="12">
        <v>10.81</v>
      </c>
      <c r="N96" s="12">
        <v>0.72</v>
      </c>
      <c r="O96" s="12">
        <v>56.64</v>
      </c>
      <c r="P96" s="12">
        <v>0</v>
      </c>
      <c r="Q96" s="12">
        <v>56.13</v>
      </c>
      <c r="R96" s="12">
        <v>63.69</v>
      </c>
      <c r="S96" s="12">
        <v>68.82</v>
      </c>
      <c r="T96" s="12">
        <v>63.56</v>
      </c>
      <c r="U96" s="12">
        <v>37.53</v>
      </c>
      <c r="V96" s="12">
        <v>52.65</v>
      </c>
      <c r="W96" s="12">
        <v>46.44</v>
      </c>
      <c r="X96" s="12">
        <v>69.34</v>
      </c>
      <c r="Y96" s="12">
        <v>339.75</v>
      </c>
    </row>
    <row r="97" spans="1:25" ht="11.25">
      <c r="A97" s="11">
        <f t="shared" si="2"/>
        <v>41947</v>
      </c>
      <c r="B97" s="12">
        <v>38.43</v>
      </c>
      <c r="C97" s="12">
        <v>40.67</v>
      </c>
      <c r="D97" s="12">
        <v>50.29</v>
      </c>
      <c r="E97" s="12">
        <v>35.52</v>
      </c>
      <c r="F97" s="12">
        <v>75.21</v>
      </c>
      <c r="G97" s="12">
        <v>21.14</v>
      </c>
      <c r="H97" s="12">
        <v>0.27</v>
      </c>
      <c r="I97" s="12">
        <v>0</v>
      </c>
      <c r="J97" s="12">
        <v>0</v>
      </c>
      <c r="K97" s="12">
        <v>0</v>
      </c>
      <c r="L97" s="12">
        <v>29.02</v>
      </c>
      <c r="M97" s="12">
        <v>27.58</v>
      </c>
      <c r="N97" s="12">
        <v>28.71</v>
      </c>
      <c r="O97" s="12">
        <v>95.07</v>
      </c>
      <c r="P97" s="12">
        <v>1.06</v>
      </c>
      <c r="Q97" s="12">
        <v>0</v>
      </c>
      <c r="R97" s="12">
        <v>4.07</v>
      </c>
      <c r="S97" s="12">
        <v>1.62</v>
      </c>
      <c r="T97" s="12">
        <v>8.89</v>
      </c>
      <c r="U97" s="12">
        <v>3.14</v>
      </c>
      <c r="V97" s="12">
        <v>8.62</v>
      </c>
      <c r="W97" s="12">
        <v>9.63</v>
      </c>
      <c r="X97" s="12">
        <v>29.63</v>
      </c>
      <c r="Y97" s="12">
        <v>19.87</v>
      </c>
    </row>
    <row r="98" spans="1:25" ht="11.25">
      <c r="A98" s="11">
        <f t="shared" si="2"/>
        <v>41948</v>
      </c>
      <c r="B98" s="12">
        <v>27.91</v>
      </c>
      <c r="C98" s="12">
        <v>128.9</v>
      </c>
      <c r="D98" s="12">
        <v>137.28</v>
      </c>
      <c r="E98" s="12">
        <v>61.14</v>
      </c>
      <c r="F98" s="12">
        <v>73.75</v>
      </c>
      <c r="G98" s="12">
        <v>24.02</v>
      </c>
      <c r="H98" s="12">
        <v>30.81</v>
      </c>
      <c r="I98" s="12">
        <v>19.35</v>
      </c>
      <c r="J98" s="12">
        <v>0.68</v>
      </c>
      <c r="K98" s="12">
        <v>2.39</v>
      </c>
      <c r="L98" s="12">
        <v>32.5</v>
      </c>
      <c r="M98" s="12">
        <v>48.24</v>
      </c>
      <c r="N98" s="12">
        <v>163.07</v>
      </c>
      <c r="O98" s="12">
        <v>167.83</v>
      </c>
      <c r="P98" s="12">
        <v>152.01</v>
      </c>
      <c r="Q98" s="12">
        <v>115.2</v>
      </c>
      <c r="R98" s="12">
        <v>81.41</v>
      </c>
      <c r="S98" s="12">
        <v>56.12</v>
      </c>
      <c r="T98" s="12">
        <v>111</v>
      </c>
      <c r="U98" s="12">
        <v>112.27</v>
      </c>
      <c r="V98" s="12">
        <v>117.86</v>
      </c>
      <c r="W98" s="12">
        <v>108.11</v>
      </c>
      <c r="X98" s="12">
        <v>380.27</v>
      </c>
      <c r="Y98" s="12">
        <v>349</v>
      </c>
    </row>
    <row r="99" spans="1:25" ht="11.25">
      <c r="A99" s="11">
        <f t="shared" si="2"/>
        <v>41949</v>
      </c>
      <c r="B99" s="12">
        <v>90.07</v>
      </c>
      <c r="C99" s="12">
        <v>81.4</v>
      </c>
      <c r="D99" s="12">
        <v>87.52</v>
      </c>
      <c r="E99" s="12">
        <v>102.11</v>
      </c>
      <c r="F99" s="12">
        <v>79.82</v>
      </c>
      <c r="G99" s="12">
        <v>19.53</v>
      </c>
      <c r="H99" s="12">
        <v>35.72</v>
      </c>
      <c r="I99" s="12">
        <v>23.79</v>
      </c>
      <c r="J99" s="12">
        <v>28.54</v>
      </c>
      <c r="K99" s="12">
        <v>28.66</v>
      </c>
      <c r="L99" s="12">
        <v>59.66</v>
      </c>
      <c r="M99" s="12">
        <v>78.88</v>
      </c>
      <c r="N99" s="12">
        <v>57.27</v>
      </c>
      <c r="O99" s="12">
        <v>64.28</v>
      </c>
      <c r="P99" s="12">
        <v>65.71</v>
      </c>
      <c r="Q99" s="12">
        <v>66.96</v>
      </c>
      <c r="R99" s="12">
        <v>0.02</v>
      </c>
      <c r="S99" s="12">
        <v>17.35</v>
      </c>
      <c r="T99" s="12">
        <v>21.09</v>
      </c>
      <c r="U99" s="12">
        <v>30.18</v>
      </c>
      <c r="V99" s="12">
        <v>13.64</v>
      </c>
      <c r="W99" s="12">
        <v>56.29</v>
      </c>
      <c r="X99" s="12">
        <v>25.9</v>
      </c>
      <c r="Y99" s="12">
        <v>35.75</v>
      </c>
    </row>
    <row r="100" spans="1:25" ht="11.25">
      <c r="A100" s="11">
        <f t="shared" si="2"/>
        <v>41950</v>
      </c>
      <c r="B100" s="12">
        <v>29.01</v>
      </c>
      <c r="C100" s="12">
        <v>97.47</v>
      </c>
      <c r="D100" s="12">
        <v>70.5</v>
      </c>
      <c r="E100" s="12">
        <v>25.19</v>
      </c>
      <c r="F100" s="12">
        <v>22.91</v>
      </c>
      <c r="G100" s="12">
        <v>25.96</v>
      </c>
      <c r="H100" s="12">
        <v>27.15</v>
      </c>
      <c r="I100" s="12">
        <v>23.35</v>
      </c>
      <c r="J100" s="12">
        <v>27.17</v>
      </c>
      <c r="K100" s="12">
        <v>28.15</v>
      </c>
      <c r="L100" s="12">
        <v>27.01</v>
      </c>
      <c r="M100" s="12">
        <v>0.64</v>
      </c>
      <c r="N100" s="12">
        <v>0.08</v>
      </c>
      <c r="O100" s="12">
        <v>31.29</v>
      </c>
      <c r="P100" s="12">
        <v>2.56</v>
      </c>
      <c r="Q100" s="12">
        <v>1.83</v>
      </c>
      <c r="R100" s="12">
        <v>29.52</v>
      </c>
      <c r="S100" s="12">
        <v>27.63</v>
      </c>
      <c r="T100" s="12">
        <v>0.58</v>
      </c>
      <c r="U100" s="12">
        <v>6.16</v>
      </c>
      <c r="V100" s="12">
        <v>7.54</v>
      </c>
      <c r="W100" s="12">
        <v>12.59</v>
      </c>
      <c r="X100" s="12">
        <v>88.16</v>
      </c>
      <c r="Y100" s="12">
        <v>78.71</v>
      </c>
    </row>
    <row r="101" spans="1:25" ht="11.25">
      <c r="A101" s="11">
        <f t="shared" si="2"/>
        <v>41951</v>
      </c>
      <c r="B101" s="12">
        <v>21.94</v>
      </c>
      <c r="C101" s="12">
        <v>9.24</v>
      </c>
      <c r="D101" s="12">
        <v>23.36</v>
      </c>
      <c r="E101" s="12">
        <v>24.01</v>
      </c>
      <c r="F101" s="12">
        <v>21.34</v>
      </c>
      <c r="G101" s="12">
        <v>21.37</v>
      </c>
      <c r="H101" s="12">
        <v>24.02</v>
      </c>
      <c r="I101" s="12">
        <v>21.15</v>
      </c>
      <c r="J101" s="12">
        <v>21.1</v>
      </c>
      <c r="K101" s="12">
        <v>21.16</v>
      </c>
      <c r="L101" s="12">
        <v>21.06</v>
      </c>
      <c r="M101" s="12">
        <v>21.09</v>
      </c>
      <c r="N101" s="12">
        <v>21.4</v>
      </c>
      <c r="O101" s="12">
        <v>1.13</v>
      </c>
      <c r="P101" s="12">
        <v>1.1</v>
      </c>
      <c r="Q101" s="12">
        <v>1.07</v>
      </c>
      <c r="R101" s="12">
        <v>21.27</v>
      </c>
      <c r="S101" s="12">
        <v>21.19</v>
      </c>
      <c r="T101" s="12">
        <v>0</v>
      </c>
      <c r="U101" s="12">
        <v>0.11</v>
      </c>
      <c r="V101" s="12">
        <v>0.31</v>
      </c>
      <c r="W101" s="12">
        <v>38.88</v>
      </c>
      <c r="X101" s="12">
        <v>75.61</v>
      </c>
      <c r="Y101" s="12">
        <v>58.84</v>
      </c>
    </row>
    <row r="102" spans="1:25" ht="11.25">
      <c r="A102" s="11">
        <f t="shared" si="2"/>
        <v>41952</v>
      </c>
      <c r="B102" s="12">
        <v>0.09</v>
      </c>
      <c r="C102" s="12">
        <v>1.38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50.39</v>
      </c>
      <c r="J102" s="12">
        <v>46.71</v>
      </c>
      <c r="K102" s="12">
        <v>41.41</v>
      </c>
      <c r="L102" s="12">
        <v>39.81</v>
      </c>
      <c r="M102" s="12">
        <v>40.15</v>
      </c>
      <c r="N102" s="12">
        <v>10.63</v>
      </c>
      <c r="O102" s="12">
        <v>0</v>
      </c>
      <c r="P102" s="12">
        <v>0</v>
      </c>
      <c r="Q102" s="12">
        <v>0</v>
      </c>
      <c r="R102" s="12">
        <v>53.32</v>
      </c>
      <c r="S102" s="12">
        <v>37.68</v>
      </c>
      <c r="T102" s="12">
        <v>0</v>
      </c>
      <c r="U102" s="12">
        <v>0</v>
      </c>
      <c r="V102" s="12">
        <v>0</v>
      </c>
      <c r="W102" s="12">
        <v>0</v>
      </c>
      <c r="X102" s="12">
        <v>13.59</v>
      </c>
      <c r="Y102" s="12">
        <v>9.68</v>
      </c>
    </row>
    <row r="103" spans="1:25" ht="11.25">
      <c r="A103" s="11">
        <f t="shared" si="2"/>
        <v>41953</v>
      </c>
      <c r="B103" s="12">
        <v>3</v>
      </c>
      <c r="C103" s="12">
        <v>5.04</v>
      </c>
      <c r="D103" s="12">
        <v>4.97</v>
      </c>
      <c r="E103" s="12">
        <v>0.19</v>
      </c>
      <c r="F103" s="12">
        <v>0.18</v>
      </c>
      <c r="G103" s="12">
        <v>0.15</v>
      </c>
      <c r="H103" s="12">
        <v>5.39</v>
      </c>
      <c r="I103" s="12">
        <v>0.25</v>
      </c>
      <c r="J103" s="12">
        <v>0.1</v>
      </c>
      <c r="K103" s="12">
        <v>0.09</v>
      </c>
      <c r="L103" s="12">
        <v>3.12</v>
      </c>
      <c r="M103" s="12">
        <v>1.28</v>
      </c>
      <c r="N103" s="12">
        <v>0</v>
      </c>
      <c r="O103" s="12">
        <v>0.01</v>
      </c>
      <c r="P103" s="12">
        <v>0.01</v>
      </c>
      <c r="Q103" s="12">
        <v>0</v>
      </c>
      <c r="R103" s="12">
        <v>1.72</v>
      </c>
      <c r="S103" s="12">
        <v>15.04</v>
      </c>
      <c r="T103" s="12">
        <v>10.88</v>
      </c>
      <c r="U103" s="12">
        <v>13.52</v>
      </c>
      <c r="V103" s="12">
        <v>10.81</v>
      </c>
      <c r="W103" s="12">
        <v>11.44</v>
      </c>
      <c r="X103" s="12">
        <v>33.55</v>
      </c>
      <c r="Y103" s="12">
        <v>9.05</v>
      </c>
    </row>
    <row r="104" spans="1:25" ht="11.25">
      <c r="A104" s="11">
        <f t="shared" si="2"/>
        <v>41954</v>
      </c>
      <c r="B104" s="12">
        <v>55.69</v>
      </c>
      <c r="C104" s="12">
        <v>51.02</v>
      </c>
      <c r="D104" s="12">
        <v>138.2</v>
      </c>
      <c r="E104" s="12">
        <v>12.46</v>
      </c>
      <c r="F104" s="12">
        <v>0.33</v>
      </c>
      <c r="G104" s="12">
        <v>0.06</v>
      </c>
      <c r="H104" s="12">
        <v>9.47</v>
      </c>
      <c r="I104" s="12">
        <v>6.36</v>
      </c>
      <c r="J104" s="12">
        <v>9.17</v>
      </c>
      <c r="K104" s="12">
        <v>10.77</v>
      </c>
      <c r="L104" s="12">
        <v>14.21</v>
      </c>
      <c r="M104" s="12">
        <v>4.91</v>
      </c>
      <c r="N104" s="12">
        <v>0.05</v>
      </c>
      <c r="O104" s="12">
        <v>0.06</v>
      </c>
      <c r="P104" s="12">
        <v>51.88</v>
      </c>
      <c r="Q104" s="12">
        <v>14.31</v>
      </c>
      <c r="R104" s="12">
        <v>21.25</v>
      </c>
      <c r="S104" s="12">
        <v>10.44</v>
      </c>
      <c r="T104" s="12">
        <v>29.13</v>
      </c>
      <c r="U104" s="12">
        <v>27.27</v>
      </c>
      <c r="V104" s="12">
        <v>43.26</v>
      </c>
      <c r="W104" s="12">
        <v>55.18</v>
      </c>
      <c r="X104" s="12">
        <v>94.64</v>
      </c>
      <c r="Y104" s="12">
        <v>86.27</v>
      </c>
    </row>
    <row r="105" spans="1:25" ht="11.25">
      <c r="A105" s="11">
        <f t="shared" si="2"/>
        <v>41955</v>
      </c>
      <c r="B105" s="12">
        <v>0</v>
      </c>
      <c r="C105" s="12">
        <v>32.77</v>
      </c>
      <c r="D105" s="12">
        <v>37.69</v>
      </c>
      <c r="E105" s="12">
        <v>1.75</v>
      </c>
      <c r="F105" s="12">
        <v>0.28</v>
      </c>
      <c r="G105" s="12">
        <v>0.09</v>
      </c>
      <c r="H105" s="12">
        <v>0.02</v>
      </c>
      <c r="I105" s="12">
        <v>0</v>
      </c>
      <c r="J105" s="12">
        <v>0</v>
      </c>
      <c r="K105" s="12">
        <v>0</v>
      </c>
      <c r="L105" s="12">
        <v>0.9</v>
      </c>
      <c r="M105" s="12">
        <v>2.3</v>
      </c>
      <c r="N105" s="12">
        <v>6.67</v>
      </c>
      <c r="O105" s="12">
        <v>49.6</v>
      </c>
      <c r="P105" s="12">
        <v>23.48</v>
      </c>
      <c r="Q105" s="12">
        <v>14.57</v>
      </c>
      <c r="R105" s="12">
        <v>2.21</v>
      </c>
      <c r="S105" s="12">
        <v>0.37</v>
      </c>
      <c r="T105" s="12">
        <v>17.43</v>
      </c>
      <c r="U105" s="12">
        <v>34.18</v>
      </c>
      <c r="V105" s="12">
        <v>42.42</v>
      </c>
      <c r="W105" s="12">
        <v>38.72</v>
      </c>
      <c r="X105" s="12">
        <v>41.23</v>
      </c>
      <c r="Y105" s="12">
        <v>58.14</v>
      </c>
    </row>
    <row r="106" spans="1:25" ht="11.25">
      <c r="A106" s="11">
        <f t="shared" si="2"/>
        <v>41956</v>
      </c>
      <c r="B106" s="12">
        <v>23.33</v>
      </c>
      <c r="C106" s="12">
        <v>24.29</v>
      </c>
      <c r="D106" s="12">
        <v>3.73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1.26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1.08</v>
      </c>
      <c r="V106" s="12">
        <v>0.01</v>
      </c>
      <c r="W106" s="12">
        <v>9.78</v>
      </c>
      <c r="X106" s="12">
        <v>534.69</v>
      </c>
      <c r="Y106" s="12">
        <v>29.94</v>
      </c>
    </row>
    <row r="107" spans="1:25" ht="11.25">
      <c r="A107" s="11">
        <f t="shared" si="2"/>
        <v>41957</v>
      </c>
      <c r="B107" s="12">
        <v>0</v>
      </c>
      <c r="C107" s="12">
        <v>7.66</v>
      </c>
      <c r="D107" s="12">
        <v>37.89</v>
      </c>
      <c r="E107" s="12">
        <v>39.21</v>
      </c>
      <c r="F107" s="12">
        <v>4.42</v>
      </c>
      <c r="G107" s="12">
        <v>0</v>
      </c>
      <c r="H107" s="12">
        <v>0</v>
      </c>
      <c r="I107" s="12">
        <v>0</v>
      </c>
      <c r="J107" s="12">
        <v>2.05</v>
      </c>
      <c r="K107" s="12">
        <v>4.51</v>
      </c>
      <c r="L107" s="12">
        <v>5.87</v>
      </c>
      <c r="M107" s="12">
        <v>0.1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0.01</v>
      </c>
      <c r="T107" s="12">
        <v>18.46</v>
      </c>
      <c r="U107" s="12">
        <v>23</v>
      </c>
      <c r="V107" s="12">
        <v>21.95</v>
      </c>
      <c r="W107" s="12">
        <v>20.83</v>
      </c>
      <c r="X107" s="12">
        <v>26.8</v>
      </c>
      <c r="Y107" s="12">
        <v>16.01</v>
      </c>
    </row>
    <row r="108" spans="1:25" ht="11.25">
      <c r="A108" s="11">
        <f t="shared" si="2"/>
        <v>41958</v>
      </c>
      <c r="B108" s="12">
        <v>0</v>
      </c>
      <c r="C108" s="12">
        <v>0</v>
      </c>
      <c r="D108" s="12">
        <v>16.11</v>
      </c>
      <c r="E108" s="12">
        <v>0</v>
      </c>
      <c r="F108" s="12">
        <v>0.03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0.01</v>
      </c>
      <c r="O108" s="12">
        <v>0</v>
      </c>
      <c r="P108" s="12">
        <v>0</v>
      </c>
      <c r="Q108" s="12">
        <v>0</v>
      </c>
      <c r="R108" s="12">
        <v>0</v>
      </c>
      <c r="S108" s="12">
        <v>0.01</v>
      </c>
      <c r="T108" s="12">
        <v>0.07</v>
      </c>
      <c r="U108" s="12">
        <v>0</v>
      </c>
      <c r="V108" s="12">
        <v>0</v>
      </c>
      <c r="W108" s="12">
        <v>44.13</v>
      </c>
      <c r="X108" s="12">
        <v>19.3</v>
      </c>
      <c r="Y108" s="12">
        <v>26.31</v>
      </c>
    </row>
    <row r="109" spans="1:25" ht="11.25">
      <c r="A109" s="11">
        <f t="shared" si="2"/>
        <v>41959</v>
      </c>
      <c r="B109" s="12">
        <v>1.5</v>
      </c>
      <c r="C109" s="12">
        <v>0</v>
      </c>
      <c r="D109" s="12">
        <v>0.06</v>
      </c>
      <c r="E109" s="12">
        <v>0</v>
      </c>
      <c r="F109" s="12">
        <v>0</v>
      </c>
      <c r="G109" s="12">
        <v>0</v>
      </c>
      <c r="H109" s="12">
        <v>27.35</v>
      </c>
      <c r="I109" s="12">
        <v>22.36</v>
      </c>
      <c r="J109" s="12">
        <v>0.01</v>
      </c>
      <c r="K109" s="12">
        <v>14.33</v>
      </c>
      <c r="L109" s="12">
        <v>0.02</v>
      </c>
      <c r="M109" s="12">
        <v>0</v>
      </c>
      <c r="N109" s="12">
        <v>0</v>
      </c>
      <c r="O109" s="12">
        <v>0</v>
      </c>
      <c r="P109" s="12">
        <v>0</v>
      </c>
      <c r="Q109" s="12">
        <v>0.01</v>
      </c>
      <c r="R109" s="12">
        <v>0.03</v>
      </c>
      <c r="S109" s="12">
        <v>0</v>
      </c>
      <c r="T109" s="12">
        <v>0.05</v>
      </c>
      <c r="U109" s="12">
        <v>7.57</v>
      </c>
      <c r="V109" s="12">
        <v>0</v>
      </c>
      <c r="W109" s="12">
        <v>10.76</v>
      </c>
      <c r="X109" s="12">
        <v>19.81</v>
      </c>
      <c r="Y109" s="12">
        <v>22.38</v>
      </c>
    </row>
    <row r="110" spans="1:25" ht="11.25">
      <c r="A110" s="11">
        <f t="shared" si="2"/>
        <v>41960</v>
      </c>
      <c r="B110" s="12">
        <v>0</v>
      </c>
      <c r="C110" s="12">
        <v>0</v>
      </c>
      <c r="D110" s="12">
        <v>0</v>
      </c>
      <c r="E110" s="12">
        <v>0.12</v>
      </c>
      <c r="F110" s="12">
        <v>0.32</v>
      </c>
      <c r="G110" s="12">
        <v>0.25</v>
      </c>
      <c r="H110" s="12">
        <v>0.33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28.69</v>
      </c>
      <c r="R110" s="12">
        <v>10.47</v>
      </c>
      <c r="S110" s="12">
        <v>12.81</v>
      </c>
      <c r="T110" s="12">
        <v>0.26</v>
      </c>
      <c r="U110" s="12">
        <v>0.23</v>
      </c>
      <c r="V110" s="12">
        <v>0.16</v>
      </c>
      <c r="W110" s="12">
        <v>0.37</v>
      </c>
      <c r="X110" s="12">
        <v>0.38</v>
      </c>
      <c r="Y110" s="12">
        <v>0</v>
      </c>
    </row>
    <row r="111" spans="1:25" ht="11.25">
      <c r="A111" s="11">
        <f t="shared" si="2"/>
        <v>41961</v>
      </c>
      <c r="B111" s="12">
        <v>0.02</v>
      </c>
      <c r="C111" s="12">
        <v>0</v>
      </c>
      <c r="D111" s="12">
        <v>0</v>
      </c>
      <c r="E111" s="12">
        <v>0.87</v>
      </c>
      <c r="F111" s="12">
        <v>0.9</v>
      </c>
      <c r="G111" s="12">
        <v>0.92</v>
      </c>
      <c r="H111" s="12">
        <v>0</v>
      </c>
      <c r="I111" s="12">
        <v>0.98</v>
      </c>
      <c r="J111" s="12">
        <v>0.1</v>
      </c>
      <c r="K111" s="12">
        <v>1.01</v>
      </c>
      <c r="L111" s="12">
        <v>0</v>
      </c>
      <c r="M111" s="12">
        <v>0.06</v>
      </c>
      <c r="N111" s="12">
        <v>0.02</v>
      </c>
      <c r="O111" s="12">
        <v>0</v>
      </c>
      <c r="P111" s="12">
        <v>0.18</v>
      </c>
      <c r="Q111" s="12">
        <v>0</v>
      </c>
      <c r="R111" s="12">
        <v>1.23</v>
      </c>
      <c r="S111" s="12">
        <v>4.85</v>
      </c>
      <c r="T111" s="12">
        <v>64.2</v>
      </c>
      <c r="U111" s="12">
        <v>87.12</v>
      </c>
      <c r="V111" s="12">
        <v>85.93</v>
      </c>
      <c r="W111" s="12">
        <v>85.28</v>
      </c>
      <c r="X111" s="12">
        <v>88.5</v>
      </c>
      <c r="Y111" s="12">
        <v>74.58</v>
      </c>
    </row>
    <row r="112" spans="1:25" ht="11.25">
      <c r="A112" s="11">
        <f t="shared" si="2"/>
        <v>41962</v>
      </c>
      <c r="B112" s="12">
        <v>0.4</v>
      </c>
      <c r="C112" s="12">
        <v>0.08</v>
      </c>
      <c r="D112" s="12">
        <v>1.96</v>
      </c>
      <c r="E112" s="12">
        <v>0.03</v>
      </c>
      <c r="F112" s="12">
        <v>9.73</v>
      </c>
      <c r="G112" s="12">
        <v>32.73</v>
      </c>
      <c r="H112" s="12">
        <v>35.19</v>
      </c>
      <c r="I112" s="12">
        <v>25.4</v>
      </c>
      <c r="J112" s="12">
        <v>0.93</v>
      </c>
      <c r="K112" s="12">
        <v>1.57</v>
      </c>
      <c r="L112" s="12">
        <v>0.02</v>
      </c>
      <c r="M112" s="12">
        <v>0.1</v>
      </c>
      <c r="N112" s="12">
        <v>0.53</v>
      </c>
      <c r="O112" s="12">
        <v>0.36</v>
      </c>
      <c r="P112" s="12">
        <v>0.09</v>
      </c>
      <c r="Q112" s="12">
        <v>0</v>
      </c>
      <c r="R112" s="12">
        <v>31.55</v>
      </c>
      <c r="S112" s="12">
        <v>26.08</v>
      </c>
      <c r="T112" s="12">
        <v>330.72</v>
      </c>
      <c r="U112" s="12">
        <v>15.78</v>
      </c>
      <c r="V112" s="12">
        <v>114.04</v>
      </c>
      <c r="W112" s="12">
        <v>413.4</v>
      </c>
      <c r="X112" s="12">
        <v>221.24</v>
      </c>
      <c r="Y112" s="12">
        <v>182.76</v>
      </c>
    </row>
    <row r="113" spans="1:25" ht="11.25">
      <c r="A113" s="11">
        <f t="shared" si="2"/>
        <v>41963</v>
      </c>
      <c r="B113" s="12">
        <v>1.17</v>
      </c>
      <c r="C113" s="12">
        <v>0.08</v>
      </c>
      <c r="D113" s="12">
        <v>0</v>
      </c>
      <c r="E113" s="12">
        <v>0</v>
      </c>
      <c r="F113" s="12">
        <v>0.01</v>
      </c>
      <c r="G113" s="12">
        <v>0</v>
      </c>
      <c r="H113" s="12">
        <v>26.38</v>
      </c>
      <c r="I113" s="12">
        <v>30.25</v>
      </c>
      <c r="J113" s="12">
        <v>27.92</v>
      </c>
      <c r="K113" s="12">
        <v>24.26</v>
      </c>
      <c r="L113" s="12">
        <v>29.68</v>
      </c>
      <c r="M113" s="12">
        <v>23.15</v>
      </c>
      <c r="N113" s="12">
        <v>29.71</v>
      </c>
      <c r="O113" s="12">
        <v>29.87</v>
      </c>
      <c r="P113" s="12">
        <v>31.42</v>
      </c>
      <c r="Q113" s="12">
        <v>32.92</v>
      </c>
      <c r="R113" s="12">
        <v>31.46</v>
      </c>
      <c r="S113" s="12">
        <v>19.91</v>
      </c>
      <c r="T113" s="12">
        <v>25.84</v>
      </c>
      <c r="U113" s="12">
        <v>17.45</v>
      </c>
      <c r="V113" s="12">
        <v>80.92</v>
      </c>
      <c r="W113" s="12">
        <v>85.2</v>
      </c>
      <c r="X113" s="12">
        <v>447.12</v>
      </c>
      <c r="Y113" s="12">
        <v>81.06</v>
      </c>
    </row>
    <row r="114" spans="1:25" ht="11.25">
      <c r="A114" s="11">
        <f t="shared" si="2"/>
        <v>41964</v>
      </c>
      <c r="B114" s="12">
        <v>0.28</v>
      </c>
      <c r="C114" s="12">
        <v>0.11</v>
      </c>
      <c r="D114" s="12">
        <v>1.44</v>
      </c>
      <c r="E114" s="12">
        <v>1.46</v>
      </c>
      <c r="F114" s="12">
        <v>1.44</v>
      </c>
      <c r="G114" s="12">
        <v>1.48</v>
      </c>
      <c r="H114" s="12">
        <v>24.56</v>
      </c>
      <c r="I114" s="12">
        <v>0.92</v>
      </c>
      <c r="J114" s="12">
        <v>0.97</v>
      </c>
      <c r="K114" s="12">
        <v>1.05</v>
      </c>
      <c r="L114" s="12">
        <v>0.04</v>
      </c>
      <c r="M114" s="12">
        <v>0</v>
      </c>
      <c r="N114" s="12">
        <v>0.01</v>
      </c>
      <c r="O114" s="12">
        <v>0.4</v>
      </c>
      <c r="P114" s="12">
        <v>0.7</v>
      </c>
      <c r="Q114" s="12">
        <v>28.08</v>
      </c>
      <c r="R114" s="12">
        <v>27.93</v>
      </c>
      <c r="S114" s="12">
        <v>7.75</v>
      </c>
      <c r="T114" s="12">
        <v>2.47</v>
      </c>
      <c r="U114" s="12">
        <v>0</v>
      </c>
      <c r="V114" s="12">
        <v>3.53</v>
      </c>
      <c r="W114" s="12">
        <v>38.41</v>
      </c>
      <c r="X114" s="12">
        <v>9.29</v>
      </c>
      <c r="Y114" s="12">
        <v>7.47</v>
      </c>
    </row>
    <row r="115" spans="1:25" ht="11.25">
      <c r="A115" s="11">
        <f t="shared" si="2"/>
        <v>41965</v>
      </c>
      <c r="B115" s="12">
        <v>4.71</v>
      </c>
      <c r="C115" s="12">
        <v>0</v>
      </c>
      <c r="D115" s="12">
        <v>0.05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0.05</v>
      </c>
      <c r="K115" s="12">
        <v>17.31</v>
      </c>
      <c r="L115" s="12">
        <v>0.07</v>
      </c>
      <c r="M115" s="12">
        <v>0</v>
      </c>
      <c r="N115" s="12">
        <v>31.39</v>
      </c>
      <c r="O115" s="12">
        <v>0.09</v>
      </c>
      <c r="P115" s="12">
        <v>0</v>
      </c>
      <c r="Q115" s="12">
        <v>0.02</v>
      </c>
      <c r="R115" s="12">
        <v>25.32</v>
      </c>
      <c r="S115" s="12">
        <v>0</v>
      </c>
      <c r="T115" s="12">
        <v>15.63</v>
      </c>
      <c r="U115" s="12">
        <v>13.58</v>
      </c>
      <c r="V115" s="12">
        <v>0</v>
      </c>
      <c r="W115" s="12">
        <v>0.04</v>
      </c>
      <c r="X115" s="12">
        <v>37.5</v>
      </c>
      <c r="Y115" s="12">
        <v>0.01</v>
      </c>
    </row>
    <row r="116" spans="1:25" ht="11.25">
      <c r="A116" s="11">
        <f t="shared" si="2"/>
        <v>41966</v>
      </c>
      <c r="B116" s="12">
        <v>0.03</v>
      </c>
      <c r="C116" s="12">
        <v>0.03</v>
      </c>
      <c r="D116" s="12">
        <v>5.93</v>
      </c>
      <c r="E116" s="12">
        <v>0</v>
      </c>
      <c r="F116" s="12">
        <v>0</v>
      </c>
      <c r="G116" s="12">
        <v>25.06</v>
      </c>
      <c r="H116" s="12">
        <v>0</v>
      </c>
      <c r="I116" s="12">
        <v>0</v>
      </c>
      <c r="J116" s="12">
        <v>0.05</v>
      </c>
      <c r="K116" s="12">
        <v>0.07</v>
      </c>
      <c r="L116" s="12">
        <v>11.36</v>
      </c>
      <c r="M116" s="12">
        <v>10.97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0.07</v>
      </c>
      <c r="T116" s="12">
        <v>7.95</v>
      </c>
      <c r="U116" s="12">
        <v>0</v>
      </c>
      <c r="V116" s="12">
        <v>0</v>
      </c>
      <c r="W116" s="12">
        <v>0</v>
      </c>
      <c r="X116" s="12">
        <v>12.1</v>
      </c>
      <c r="Y116" s="12">
        <v>9.65</v>
      </c>
    </row>
    <row r="117" spans="1:25" ht="11.25">
      <c r="A117" s="11">
        <f t="shared" si="2"/>
        <v>41967</v>
      </c>
      <c r="B117" s="12">
        <v>0.06</v>
      </c>
      <c r="C117" s="12">
        <v>6.18</v>
      </c>
      <c r="D117" s="12">
        <v>0.04</v>
      </c>
      <c r="E117" s="12">
        <v>0</v>
      </c>
      <c r="F117" s="12">
        <v>0</v>
      </c>
      <c r="G117" s="12">
        <v>0</v>
      </c>
      <c r="H117" s="12">
        <v>0</v>
      </c>
      <c r="I117" s="12">
        <v>58.72</v>
      </c>
      <c r="J117" s="12">
        <v>7.97</v>
      </c>
      <c r="K117" s="12">
        <v>8.12</v>
      </c>
      <c r="L117" s="12">
        <v>0.04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8.29</v>
      </c>
      <c r="T117" s="12">
        <v>6.63</v>
      </c>
      <c r="U117" s="12">
        <v>168.83</v>
      </c>
      <c r="V117" s="12">
        <v>0</v>
      </c>
      <c r="W117" s="12">
        <v>0</v>
      </c>
      <c r="X117" s="12">
        <v>0</v>
      </c>
      <c r="Y117" s="12">
        <v>0</v>
      </c>
    </row>
    <row r="118" spans="1:25" ht="11.25">
      <c r="A118" s="11">
        <f t="shared" si="2"/>
        <v>41968</v>
      </c>
      <c r="B118" s="12">
        <v>738.67</v>
      </c>
      <c r="C118" s="12">
        <v>0</v>
      </c>
      <c r="D118" s="12">
        <v>0</v>
      </c>
      <c r="E118" s="12">
        <v>0</v>
      </c>
      <c r="F118" s="12">
        <v>0</v>
      </c>
      <c r="G118" s="12">
        <v>150.8</v>
      </c>
      <c r="H118" s="12">
        <v>0</v>
      </c>
      <c r="I118" s="12">
        <v>0.27</v>
      </c>
      <c r="J118" s="12">
        <v>0</v>
      </c>
      <c r="K118" s="12">
        <v>0</v>
      </c>
      <c r="L118" s="12">
        <v>0.03</v>
      </c>
      <c r="M118" s="12">
        <v>0.51</v>
      </c>
      <c r="N118" s="12">
        <v>5.06</v>
      </c>
      <c r="O118" s="12">
        <v>0</v>
      </c>
      <c r="P118" s="12">
        <v>0</v>
      </c>
      <c r="Q118" s="12">
        <v>0</v>
      </c>
      <c r="R118" s="12">
        <v>11.72</v>
      </c>
      <c r="S118" s="12">
        <v>10.18</v>
      </c>
      <c r="T118" s="12">
        <v>9.29</v>
      </c>
      <c r="U118" s="12">
        <v>0.01</v>
      </c>
      <c r="V118" s="12">
        <v>156.17</v>
      </c>
      <c r="W118" s="12">
        <v>743.71</v>
      </c>
      <c r="X118" s="12">
        <v>742.71</v>
      </c>
      <c r="Y118" s="12">
        <v>732.19</v>
      </c>
    </row>
    <row r="119" spans="1:25" ht="11.25">
      <c r="A119" s="11">
        <f t="shared" si="2"/>
        <v>41969</v>
      </c>
      <c r="B119" s="12">
        <v>0.4</v>
      </c>
      <c r="C119" s="12">
        <v>0</v>
      </c>
      <c r="D119" s="12">
        <v>18.84</v>
      </c>
      <c r="E119" s="12">
        <v>0</v>
      </c>
      <c r="F119" s="12">
        <v>0</v>
      </c>
      <c r="G119" s="12">
        <v>0</v>
      </c>
      <c r="H119" s="12">
        <v>0.06</v>
      </c>
      <c r="I119" s="12">
        <v>0.01</v>
      </c>
      <c r="J119" s="12">
        <v>0</v>
      </c>
      <c r="K119" s="12">
        <v>0</v>
      </c>
      <c r="L119" s="12">
        <v>0.4</v>
      </c>
      <c r="M119" s="12">
        <v>0</v>
      </c>
      <c r="N119" s="12">
        <v>0</v>
      </c>
      <c r="O119" s="12">
        <v>0</v>
      </c>
      <c r="P119" s="12">
        <v>3.57</v>
      </c>
      <c r="Q119" s="12">
        <v>0</v>
      </c>
      <c r="R119" s="12">
        <v>0.88</v>
      </c>
      <c r="S119" s="12">
        <v>13.96</v>
      </c>
      <c r="T119" s="12">
        <v>411</v>
      </c>
      <c r="U119" s="12">
        <v>826.21</v>
      </c>
      <c r="V119" s="12">
        <v>65.87</v>
      </c>
      <c r="W119" s="12">
        <v>780.05</v>
      </c>
      <c r="X119" s="12">
        <v>772.83</v>
      </c>
      <c r="Y119" s="12">
        <v>143.91</v>
      </c>
    </row>
    <row r="120" spans="1:25" ht="11.25">
      <c r="A120" s="11">
        <f t="shared" si="2"/>
        <v>41970</v>
      </c>
      <c r="B120" s="12">
        <v>13.95</v>
      </c>
      <c r="C120" s="12">
        <v>0</v>
      </c>
      <c r="D120" s="12">
        <v>0</v>
      </c>
      <c r="E120" s="12">
        <v>0</v>
      </c>
      <c r="F120" s="12">
        <v>7.8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0.1</v>
      </c>
      <c r="R120" s="12">
        <v>0</v>
      </c>
      <c r="S120" s="12">
        <v>0</v>
      </c>
      <c r="T120" s="12">
        <v>7.34</v>
      </c>
      <c r="U120" s="12">
        <v>1.55</v>
      </c>
      <c r="V120" s="12">
        <v>15.89</v>
      </c>
      <c r="W120" s="12">
        <v>16.15</v>
      </c>
      <c r="X120" s="12">
        <v>1.66</v>
      </c>
      <c r="Y120" s="12">
        <v>7.73</v>
      </c>
    </row>
    <row r="121" spans="1:25" ht="11.25">
      <c r="A121" s="11">
        <f t="shared" si="2"/>
        <v>41971</v>
      </c>
      <c r="B121" s="12">
        <v>4.52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0.18</v>
      </c>
      <c r="I121" s="12">
        <v>0.09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15.65</v>
      </c>
      <c r="W121" s="12">
        <v>15.84</v>
      </c>
      <c r="X121" s="12">
        <v>17.97</v>
      </c>
      <c r="Y121" s="12">
        <v>9.88</v>
      </c>
    </row>
    <row r="122" spans="1:25" ht="11.25">
      <c r="A122" s="11">
        <f t="shared" si="2"/>
        <v>41972</v>
      </c>
      <c r="B122" s="12">
        <v>5.89</v>
      </c>
      <c r="C122" s="12">
        <v>7.55</v>
      </c>
      <c r="D122" s="12">
        <v>0</v>
      </c>
      <c r="E122" s="12">
        <v>0</v>
      </c>
      <c r="F122" s="12">
        <v>0.02</v>
      </c>
      <c r="G122" s="12">
        <v>0.03</v>
      </c>
      <c r="H122" s="12">
        <v>0.14</v>
      </c>
      <c r="I122" s="12">
        <v>0</v>
      </c>
      <c r="J122" s="12">
        <v>0</v>
      </c>
      <c r="K122" s="12">
        <v>0</v>
      </c>
      <c r="L122" s="12">
        <v>0</v>
      </c>
      <c r="M122" s="12">
        <v>0.05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2.34</v>
      </c>
      <c r="X122" s="12">
        <v>20.41</v>
      </c>
      <c r="Y122" s="12">
        <v>1.94</v>
      </c>
    </row>
    <row r="123" spans="1:25" ht="11.25">
      <c r="A123" s="11">
        <f t="shared" si="2"/>
        <v>41973</v>
      </c>
      <c r="B123" s="12">
        <v>0</v>
      </c>
      <c r="C123" s="12">
        <v>2.64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0.12</v>
      </c>
      <c r="U123" s="12">
        <v>0</v>
      </c>
      <c r="V123" s="12">
        <v>0.02</v>
      </c>
      <c r="W123" s="12">
        <v>5.04</v>
      </c>
      <c r="X123" s="12">
        <v>155.94</v>
      </c>
      <c r="Y123" s="12">
        <v>145.82</v>
      </c>
    </row>
    <row r="124" spans="1:25" ht="11.25" hidden="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98" t="s">
        <v>48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100"/>
      <c r="T125" s="101" t="s">
        <v>63</v>
      </c>
      <c r="U125" s="101"/>
      <c r="V125" s="101"/>
      <c r="W125" s="101"/>
      <c r="X125" s="101"/>
      <c r="Y125" s="101"/>
    </row>
    <row r="126" spans="1:25" ht="12.75">
      <c r="A126" s="112" t="s">
        <v>49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89">
        <v>-4.15</v>
      </c>
      <c r="U126" s="89"/>
      <c r="V126" s="89"/>
      <c r="W126" s="89"/>
      <c r="X126" s="89"/>
      <c r="Y126" s="89"/>
    </row>
    <row r="127" spans="1:25" ht="12.75">
      <c r="A127" s="112" t="s">
        <v>50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89">
        <v>65.51</v>
      </c>
      <c r="U127" s="89"/>
      <c r="V127" s="89"/>
      <c r="W127" s="89"/>
      <c r="X127" s="89"/>
      <c r="Y127" s="89"/>
    </row>
    <row r="128" spans="1:25" ht="12.75">
      <c r="A128" s="113" t="s">
        <v>51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02" t="s">
        <v>61</v>
      </c>
      <c r="M128" s="102"/>
      <c r="N128" s="102"/>
      <c r="O128" s="102"/>
      <c r="P128" s="102"/>
      <c r="Q128" s="102"/>
      <c r="R128" s="102"/>
      <c r="S128" s="102"/>
      <c r="T128" s="103">
        <v>478874.47</v>
      </c>
      <c r="U128" s="103"/>
      <c r="V128" s="103"/>
      <c r="W128" s="103"/>
      <c r="X128" s="103"/>
      <c r="Y128" s="103"/>
    </row>
    <row r="129" spans="1:25" ht="15.75">
      <c r="A129" s="88" t="s">
        <v>94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ht="12">
      <c r="A130" s="115" t="s">
        <v>52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2.75">
      <c r="A131" s="116" t="s">
        <v>53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02" t="s">
        <v>54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spans="1:25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39" t="s">
        <v>107</v>
      </c>
      <c r="O132" s="40"/>
      <c r="P132" s="40"/>
      <c r="Q132" s="40"/>
      <c r="R132" s="41"/>
      <c r="S132" s="42" t="s">
        <v>1</v>
      </c>
      <c r="T132" s="43"/>
      <c r="U132" s="44"/>
      <c r="V132" s="48" t="s">
        <v>2</v>
      </c>
      <c r="W132" s="48"/>
      <c r="X132" s="48" t="s">
        <v>3</v>
      </c>
      <c r="Y132" s="48"/>
    </row>
    <row r="133" spans="1:26" ht="12.75">
      <c r="A133" s="77" t="s">
        <v>55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8" t="s">
        <v>10</v>
      </c>
      <c r="M133" s="79"/>
      <c r="N133" s="39" t="s">
        <v>108</v>
      </c>
      <c r="O133" s="40"/>
      <c r="P133" s="40"/>
      <c r="Q133" s="40"/>
      <c r="R133" s="41"/>
      <c r="S133" s="45">
        <v>928.71</v>
      </c>
      <c r="T133" s="46"/>
      <c r="U133" s="47"/>
      <c r="V133" s="49">
        <v>2043.61</v>
      </c>
      <c r="W133" s="49"/>
      <c r="X133" s="49">
        <v>2841.55</v>
      </c>
      <c r="Y133" s="49"/>
      <c r="Z133" s="20"/>
    </row>
    <row r="134" spans="1:26" ht="18" customHeight="1">
      <c r="A134" s="138" t="s">
        <v>56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78" t="s">
        <v>10</v>
      </c>
      <c r="M134" s="79"/>
      <c r="N134" s="39">
        <v>52.82</v>
      </c>
      <c r="O134" s="40"/>
      <c r="P134" s="40"/>
      <c r="Q134" s="40"/>
      <c r="R134" s="41"/>
      <c r="S134" s="45">
        <v>72.39</v>
      </c>
      <c r="T134" s="46"/>
      <c r="U134" s="47"/>
      <c r="V134" s="49">
        <v>316.09</v>
      </c>
      <c r="W134" s="49"/>
      <c r="X134" s="49">
        <v>594.26</v>
      </c>
      <c r="Y134" s="49"/>
      <c r="Z134" s="20"/>
    </row>
    <row r="135" spans="1:26" ht="42" customHeight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42" t="s">
        <v>61</v>
      </c>
      <c r="M135" s="44"/>
      <c r="N135" s="50" t="s">
        <v>112</v>
      </c>
      <c r="O135" s="51"/>
      <c r="P135" s="51"/>
      <c r="Q135" s="51"/>
      <c r="R135" s="52"/>
      <c r="S135" s="45">
        <v>694052.02</v>
      </c>
      <c r="T135" s="46"/>
      <c r="U135" s="47"/>
      <c r="V135" s="49">
        <v>906156.97</v>
      </c>
      <c r="W135" s="49"/>
      <c r="X135" s="49">
        <v>1511222.59</v>
      </c>
      <c r="Y135" s="49"/>
      <c r="Z135" s="20"/>
    </row>
    <row r="136" spans="1:25" ht="12">
      <c r="A136" s="131" t="s">
        <v>57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3"/>
      <c r="N136" s="134">
        <v>2.2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5" ht="12">
      <c r="A137" s="69" t="s">
        <v>58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5" ht="12">
      <c r="A138" s="137" t="s">
        <v>59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spans="1:25" ht="12.75">
      <c r="A139" s="119" t="s">
        <v>60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66" t="s">
        <v>10</v>
      </c>
      <c r="M139" s="66"/>
      <c r="N139" s="80" t="s">
        <v>84</v>
      </c>
      <c r="O139" s="81"/>
      <c r="P139" s="82"/>
      <c r="Q139" s="80" t="s">
        <v>85</v>
      </c>
      <c r="R139" s="81"/>
      <c r="S139" s="82"/>
      <c r="T139" s="80" t="s">
        <v>86</v>
      </c>
      <c r="U139" s="81"/>
      <c r="V139" s="82"/>
      <c r="W139" s="80" t="s">
        <v>87</v>
      </c>
      <c r="X139" s="81"/>
      <c r="Y139" s="81"/>
    </row>
    <row r="140" spans="1:25" ht="12.75">
      <c r="A140" s="69" t="s">
        <v>78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6" t="s">
        <v>10</v>
      </c>
      <c r="M140" s="66"/>
      <c r="N140" s="60">
        <v>327.88671200000005</v>
      </c>
      <c r="O140" s="61"/>
      <c r="P140" s="62"/>
      <c r="Q140" s="60">
        <v>308.7375905</v>
      </c>
      <c r="R140" s="61"/>
      <c r="S140" s="62"/>
      <c r="T140" s="60">
        <v>195.8585585</v>
      </c>
      <c r="U140" s="61"/>
      <c r="V140" s="62"/>
      <c r="W140" s="60">
        <v>105.65611774999999</v>
      </c>
      <c r="X140" s="61"/>
      <c r="Y140" s="62"/>
    </row>
    <row r="141" spans="1:25" ht="12.75">
      <c r="A141" s="69" t="s">
        <v>79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7"/>
      <c r="M141" s="68"/>
      <c r="N141" s="60"/>
      <c r="O141" s="61"/>
      <c r="P141" s="62"/>
      <c r="Q141" s="60"/>
      <c r="R141" s="61"/>
      <c r="S141" s="62"/>
      <c r="T141" s="60"/>
      <c r="U141" s="61"/>
      <c r="V141" s="62"/>
      <c r="W141" s="60"/>
      <c r="X141" s="61"/>
      <c r="Y141" s="62"/>
    </row>
    <row r="142" spans="1:25" ht="12.75">
      <c r="A142" s="69" t="s">
        <v>80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6" t="s">
        <v>10</v>
      </c>
      <c r="M142" s="66"/>
      <c r="N142" s="60">
        <v>163.8412176</v>
      </c>
      <c r="O142" s="61"/>
      <c r="P142" s="62"/>
      <c r="Q142" s="60">
        <v>154.2726219</v>
      </c>
      <c r="R142" s="61"/>
      <c r="S142" s="62"/>
      <c r="T142" s="60">
        <v>97.8682683</v>
      </c>
      <c r="U142" s="61"/>
      <c r="V142" s="62"/>
      <c r="W142" s="60">
        <v>52.79514645</v>
      </c>
      <c r="X142" s="61"/>
      <c r="Y142" s="62"/>
    </row>
    <row r="143" spans="1:25" ht="12.75">
      <c r="A143" s="69" t="s">
        <v>81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6" t="s">
        <v>10</v>
      </c>
      <c r="M143" s="66"/>
      <c r="N143" s="60">
        <v>338.55849120000005</v>
      </c>
      <c r="O143" s="61"/>
      <c r="P143" s="62"/>
      <c r="Q143" s="60">
        <v>318.7861203</v>
      </c>
      <c r="R143" s="61"/>
      <c r="S143" s="62"/>
      <c r="T143" s="60">
        <v>202.2331971</v>
      </c>
      <c r="U143" s="61"/>
      <c r="V143" s="62"/>
      <c r="W143" s="60">
        <v>109.09492365</v>
      </c>
      <c r="X143" s="61"/>
      <c r="Y143" s="62"/>
    </row>
    <row r="144" spans="1:25" ht="12.75">
      <c r="A144" s="69" t="s">
        <v>82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6" t="s">
        <v>10</v>
      </c>
      <c r="M144" s="66"/>
      <c r="N144" s="60">
        <v>1162.761504</v>
      </c>
      <c r="O144" s="61"/>
      <c r="P144" s="62"/>
      <c r="Q144" s="60">
        <v>1094.854326</v>
      </c>
      <c r="R144" s="61"/>
      <c r="S144" s="62"/>
      <c r="T144" s="60">
        <v>694.5593819999999</v>
      </c>
      <c r="U144" s="61"/>
      <c r="V144" s="62"/>
      <c r="W144" s="60">
        <v>374.680833</v>
      </c>
      <c r="X144" s="61"/>
      <c r="Y144" s="62"/>
    </row>
    <row r="145" spans="1:25" ht="12.75">
      <c r="A145" s="69" t="s">
        <v>83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6" t="s">
        <v>10</v>
      </c>
      <c r="M145" s="66"/>
      <c r="N145" s="60">
        <v>603.2136767999999</v>
      </c>
      <c r="O145" s="61"/>
      <c r="P145" s="62"/>
      <c r="Q145" s="60">
        <v>567.9850091999999</v>
      </c>
      <c r="R145" s="61"/>
      <c r="S145" s="62"/>
      <c r="T145" s="60">
        <v>360.32128439999997</v>
      </c>
      <c r="U145" s="61"/>
      <c r="V145" s="62"/>
      <c r="W145" s="60">
        <v>194.37571859999997</v>
      </c>
      <c r="X145" s="61"/>
      <c r="Y145" s="62"/>
    </row>
    <row r="146" spans="1:25" s="21" customFormat="1" ht="12.75">
      <c r="A146" s="135" t="s">
        <v>88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6" t="s">
        <v>10</v>
      </c>
      <c r="M146" s="136"/>
      <c r="N146" s="63">
        <v>177.03</v>
      </c>
      <c r="O146" s="63"/>
      <c r="P146" s="63"/>
      <c r="Q146" s="63">
        <v>177.03</v>
      </c>
      <c r="R146" s="63"/>
      <c r="S146" s="63"/>
      <c r="T146" s="63">
        <v>177.03</v>
      </c>
      <c r="U146" s="63"/>
      <c r="V146" s="63"/>
      <c r="W146" s="63">
        <v>177.03</v>
      </c>
      <c r="X146" s="63"/>
      <c r="Y146" s="63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8" t="s">
        <v>102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54" t="s">
        <v>66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6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41944</v>
      </c>
      <c r="B156" s="12">
        <v>102.1967648</v>
      </c>
      <c r="C156" s="12">
        <v>106.863704</v>
      </c>
      <c r="D156" s="12">
        <v>180.2215232</v>
      </c>
      <c r="E156" s="12">
        <v>187.51712320000001</v>
      </c>
      <c r="F156" s="12">
        <v>187.8246608</v>
      </c>
      <c r="G156" s="12">
        <v>208.9504736</v>
      </c>
      <c r="H156" s="12">
        <v>212.7441856</v>
      </c>
      <c r="I156" s="12">
        <v>230.92033120000002</v>
      </c>
      <c r="J156" s="12">
        <v>226.6843936</v>
      </c>
      <c r="K156" s="12">
        <v>227.9347472</v>
      </c>
      <c r="L156" s="12">
        <v>224.57203679999998</v>
      </c>
      <c r="M156" s="12">
        <v>226.59235679999998</v>
      </c>
      <c r="N156" s="12">
        <v>234.37058879999998</v>
      </c>
      <c r="O156" s="12">
        <v>236.7096704</v>
      </c>
      <c r="P156" s="12">
        <v>236.69620160000002</v>
      </c>
      <c r="Q156" s="12">
        <v>235.01260160000004</v>
      </c>
      <c r="R156" s="12">
        <v>229.7126288</v>
      </c>
      <c r="S156" s="12">
        <v>224.25552</v>
      </c>
      <c r="T156" s="12">
        <v>220.315896</v>
      </c>
      <c r="U156" s="12">
        <v>155.4007696</v>
      </c>
      <c r="V156" s="12">
        <v>134.4253584</v>
      </c>
      <c r="W156" s="12">
        <v>127.53382239999999</v>
      </c>
      <c r="X156" s="12">
        <v>111.39595519999999</v>
      </c>
      <c r="Y156" s="12">
        <v>98.56467839999999</v>
      </c>
    </row>
    <row r="157" spans="1:25" ht="11.25">
      <c r="A157" s="11">
        <f>A156+1</f>
        <v>41945</v>
      </c>
      <c r="B157" s="12">
        <v>107.4653104</v>
      </c>
      <c r="C157" s="12">
        <v>110.68884319999998</v>
      </c>
      <c r="D157" s="12">
        <v>168.1669472</v>
      </c>
      <c r="E157" s="12">
        <v>182.74467840000003</v>
      </c>
      <c r="F157" s="12">
        <v>183.3148576</v>
      </c>
      <c r="G157" s="12">
        <v>184.59439360000002</v>
      </c>
      <c r="H157" s="12">
        <v>200.17330560000002</v>
      </c>
      <c r="I157" s="12">
        <v>200.2294256</v>
      </c>
      <c r="J157" s="12">
        <v>197.45036320000003</v>
      </c>
      <c r="K157" s="12">
        <v>194.7364</v>
      </c>
      <c r="L157" s="12">
        <v>196.9407936</v>
      </c>
      <c r="M157" s="12">
        <v>196.0451184</v>
      </c>
      <c r="N157" s="12">
        <v>208.2433616</v>
      </c>
      <c r="O157" s="12">
        <v>211.07180959999997</v>
      </c>
      <c r="P157" s="12">
        <v>211.4466912</v>
      </c>
      <c r="Q157" s="12">
        <v>206.4071152</v>
      </c>
      <c r="R157" s="12">
        <v>203.43724479999997</v>
      </c>
      <c r="S157" s="12">
        <v>198.72765439999998</v>
      </c>
      <c r="T157" s="12">
        <v>189.494792</v>
      </c>
      <c r="U157" s="12">
        <v>154.9383408</v>
      </c>
      <c r="V157" s="12">
        <v>154.52529760000002</v>
      </c>
      <c r="W157" s="12">
        <v>151.9415328</v>
      </c>
      <c r="X157" s="12">
        <v>149.7461184</v>
      </c>
      <c r="Y157" s="12">
        <v>143.83556</v>
      </c>
    </row>
    <row r="158" spans="1:25" ht="11.25">
      <c r="A158" s="11">
        <f aca="true" t="shared" si="3" ref="A158:A185">A157+1</f>
        <v>41946</v>
      </c>
      <c r="B158" s="12">
        <v>152.05152800000002</v>
      </c>
      <c r="C158" s="12">
        <v>186.1231024</v>
      </c>
      <c r="D158" s="12">
        <v>186.9626576</v>
      </c>
      <c r="E158" s="12">
        <v>187.923432</v>
      </c>
      <c r="F158" s="12">
        <v>188.67768479999998</v>
      </c>
      <c r="G158" s="12">
        <v>189.1850096</v>
      </c>
      <c r="H158" s="12">
        <v>191.77999839999998</v>
      </c>
      <c r="I158" s="12">
        <v>194.01581919999998</v>
      </c>
      <c r="J158" s="12">
        <v>196.1461344</v>
      </c>
      <c r="K158" s="12">
        <v>196.0406288</v>
      </c>
      <c r="L158" s="12">
        <v>196.23368159999998</v>
      </c>
      <c r="M158" s="12">
        <v>196.90936639999998</v>
      </c>
      <c r="N158" s="12">
        <v>198.6827584</v>
      </c>
      <c r="O158" s="12">
        <v>212.23686080000002</v>
      </c>
      <c r="P158" s="12">
        <v>236.78374879999998</v>
      </c>
      <c r="Q158" s="12">
        <v>208.57559199999997</v>
      </c>
      <c r="R158" s="12">
        <v>208.02112639999999</v>
      </c>
      <c r="S158" s="12">
        <v>206.0928432</v>
      </c>
      <c r="T158" s="12">
        <v>167.06475039999998</v>
      </c>
      <c r="U158" s="12">
        <v>159.9285312</v>
      </c>
      <c r="V158" s="12">
        <v>156.1886944</v>
      </c>
      <c r="W158" s="12">
        <v>154.78120479999998</v>
      </c>
      <c r="X158" s="12">
        <v>149.9346816</v>
      </c>
      <c r="Y158" s="12">
        <v>143.0521248</v>
      </c>
    </row>
    <row r="159" spans="1:25" ht="11.25">
      <c r="A159" s="11">
        <f t="shared" si="3"/>
        <v>41947</v>
      </c>
      <c r="B159" s="12">
        <v>145.1397888</v>
      </c>
      <c r="C159" s="12">
        <v>145.0971376</v>
      </c>
      <c r="D159" s="12">
        <v>151.44318719999998</v>
      </c>
      <c r="E159" s="12">
        <v>151.905616</v>
      </c>
      <c r="F159" s="12">
        <v>193.76664639999998</v>
      </c>
      <c r="G159" s="12">
        <v>193.9327616</v>
      </c>
      <c r="H159" s="12">
        <v>193.98439199999999</v>
      </c>
      <c r="I159" s="12">
        <v>193.35584799999998</v>
      </c>
      <c r="J159" s="12">
        <v>152.8619008</v>
      </c>
      <c r="K159" s="12">
        <v>152.54538399999998</v>
      </c>
      <c r="L159" s="12">
        <v>154.2806144</v>
      </c>
      <c r="M159" s="12">
        <v>194.0764288</v>
      </c>
      <c r="N159" s="12">
        <v>195.7218672</v>
      </c>
      <c r="O159" s="12">
        <v>227.9504608</v>
      </c>
      <c r="P159" s="12">
        <v>228.38146239999998</v>
      </c>
      <c r="Q159" s="12">
        <v>199.11151519999999</v>
      </c>
      <c r="R159" s="12">
        <v>197.2820032</v>
      </c>
      <c r="S159" s="12">
        <v>194.9563904</v>
      </c>
      <c r="T159" s="12">
        <v>152.208664</v>
      </c>
      <c r="U159" s="12">
        <v>149.2298144</v>
      </c>
      <c r="V159" s="12">
        <v>149.0794128</v>
      </c>
      <c r="W159" s="12">
        <v>147.6225376</v>
      </c>
      <c r="X159" s="12">
        <v>143.35068320000002</v>
      </c>
      <c r="Y159" s="12">
        <v>140.16306719999997</v>
      </c>
    </row>
    <row r="160" spans="1:25" ht="11.25">
      <c r="A160" s="11">
        <f t="shared" si="3"/>
        <v>41948</v>
      </c>
      <c r="B160" s="12">
        <v>141.83768799999999</v>
      </c>
      <c r="C160" s="12">
        <v>178.9128048</v>
      </c>
      <c r="D160" s="12">
        <v>184.3676688</v>
      </c>
      <c r="E160" s="12">
        <v>185.8784192</v>
      </c>
      <c r="F160" s="12">
        <v>189.86518399999997</v>
      </c>
      <c r="G160" s="12">
        <v>198.56378399999997</v>
      </c>
      <c r="H160" s="12">
        <v>201.2597888</v>
      </c>
      <c r="I160" s="12">
        <v>198.7949984</v>
      </c>
      <c r="J160" s="12">
        <v>196.82406399999996</v>
      </c>
      <c r="K160" s="12">
        <v>196.0698112</v>
      </c>
      <c r="L160" s="12">
        <v>196.8756944</v>
      </c>
      <c r="M160" s="12">
        <v>198.20910560000002</v>
      </c>
      <c r="N160" s="12">
        <v>202.88951360000002</v>
      </c>
      <c r="O160" s="12">
        <v>203.14991039999998</v>
      </c>
      <c r="P160" s="12">
        <v>206.2836512</v>
      </c>
      <c r="Q160" s="12">
        <v>202.16444320000002</v>
      </c>
      <c r="R160" s="12">
        <v>200.8557248</v>
      </c>
      <c r="S160" s="12">
        <v>196.0855248</v>
      </c>
      <c r="T160" s="12">
        <v>191.9393792</v>
      </c>
      <c r="U160" s="12">
        <v>188.54299679999997</v>
      </c>
      <c r="V160" s="12">
        <v>125.72675840000001</v>
      </c>
      <c r="W160" s="12">
        <v>112.2018384</v>
      </c>
      <c r="X160" s="12">
        <v>158.8689856</v>
      </c>
      <c r="Y160" s="12">
        <v>154.16388479999998</v>
      </c>
    </row>
    <row r="161" spans="1:25" ht="11.25">
      <c r="A161" s="11">
        <f t="shared" si="3"/>
        <v>41949</v>
      </c>
      <c r="B161" s="12">
        <v>164.95912800000002</v>
      </c>
      <c r="C161" s="12">
        <v>183.1667008</v>
      </c>
      <c r="D161" s="12">
        <v>185.285792</v>
      </c>
      <c r="E161" s="12">
        <v>188.3252512</v>
      </c>
      <c r="F161" s="12">
        <v>189.2950048</v>
      </c>
      <c r="G161" s="12">
        <v>188.3970848</v>
      </c>
      <c r="H161" s="12">
        <v>189.1782752</v>
      </c>
      <c r="I161" s="12">
        <v>187.4116176</v>
      </c>
      <c r="J161" s="12">
        <v>186.677568</v>
      </c>
      <c r="K161" s="12">
        <v>186.744912</v>
      </c>
      <c r="L161" s="12">
        <v>187.3532528</v>
      </c>
      <c r="M161" s="12">
        <v>188.9470608</v>
      </c>
      <c r="N161" s="12">
        <v>193.254832</v>
      </c>
      <c r="O161" s="12">
        <v>197.1091536</v>
      </c>
      <c r="P161" s="12">
        <v>197.2550656</v>
      </c>
      <c r="Q161" s="12">
        <v>194.7678272</v>
      </c>
      <c r="R161" s="12">
        <v>191.178392</v>
      </c>
      <c r="S161" s="12">
        <v>185.4676208</v>
      </c>
      <c r="T161" s="12">
        <v>181.357392</v>
      </c>
      <c r="U161" s="12">
        <v>178.50649600000003</v>
      </c>
      <c r="V161" s="12">
        <v>110.2713104</v>
      </c>
      <c r="W161" s="12">
        <v>177.3347104</v>
      </c>
      <c r="X161" s="12">
        <v>170.335424</v>
      </c>
      <c r="Y161" s="12">
        <v>165.6235888</v>
      </c>
    </row>
    <row r="162" spans="1:25" ht="11.25">
      <c r="A162" s="11">
        <f t="shared" si="3"/>
        <v>41950</v>
      </c>
      <c r="B162" s="12">
        <v>165.0399408</v>
      </c>
      <c r="C162" s="12">
        <v>180.3068256</v>
      </c>
      <c r="D162" s="12">
        <v>181.1508704</v>
      </c>
      <c r="E162" s="12">
        <v>184.8951968</v>
      </c>
      <c r="F162" s="12">
        <v>193.1605504</v>
      </c>
      <c r="G162" s="12">
        <v>176.9104432</v>
      </c>
      <c r="H162" s="12">
        <v>195.0753648</v>
      </c>
      <c r="I162" s="12">
        <v>176.3312848</v>
      </c>
      <c r="J162" s="12">
        <v>175.745392</v>
      </c>
      <c r="K162" s="12">
        <v>175.99232</v>
      </c>
      <c r="L162" s="12">
        <v>176.115784</v>
      </c>
      <c r="M162" s="12">
        <v>195.0147552</v>
      </c>
      <c r="N162" s="12">
        <v>199.7692416</v>
      </c>
      <c r="O162" s="12">
        <v>208.6249776</v>
      </c>
      <c r="P162" s="12">
        <v>205.50919520000002</v>
      </c>
      <c r="Q162" s="12">
        <v>204.9098336</v>
      </c>
      <c r="R162" s="12">
        <v>200.303504</v>
      </c>
      <c r="S162" s="12">
        <v>175.68029280000002</v>
      </c>
      <c r="T162" s="12">
        <v>173.46243040000002</v>
      </c>
      <c r="U162" s="12">
        <v>113.08628959999999</v>
      </c>
      <c r="V162" s="12">
        <v>112.7922208</v>
      </c>
      <c r="W162" s="12">
        <v>112.5520272</v>
      </c>
      <c r="X162" s="12">
        <v>111.18045439999999</v>
      </c>
      <c r="Y162" s="12">
        <v>109.12421760000001</v>
      </c>
    </row>
    <row r="163" spans="1:25" ht="11.25">
      <c r="A163" s="11">
        <f t="shared" si="3"/>
        <v>41951</v>
      </c>
      <c r="B163" s="12">
        <v>111.3690176</v>
      </c>
      <c r="C163" s="12">
        <v>110.96719839999999</v>
      </c>
      <c r="D163" s="12">
        <v>168.214088</v>
      </c>
      <c r="E163" s="12">
        <v>172.63858879999998</v>
      </c>
      <c r="F163" s="12">
        <v>171.62618399999997</v>
      </c>
      <c r="G163" s="12">
        <v>172.8675584</v>
      </c>
      <c r="H163" s="12">
        <v>201.03755360000002</v>
      </c>
      <c r="I163" s="12">
        <v>197.89707840000003</v>
      </c>
      <c r="J163" s="12">
        <v>198.84887360000002</v>
      </c>
      <c r="K163" s="12">
        <v>198.1619648</v>
      </c>
      <c r="L163" s="12">
        <v>197.2909824</v>
      </c>
      <c r="M163" s="12">
        <v>199.2888544</v>
      </c>
      <c r="N163" s="12">
        <v>203.15664479999998</v>
      </c>
      <c r="O163" s="12">
        <v>204.5618896</v>
      </c>
      <c r="P163" s="12">
        <v>201.55161280000002</v>
      </c>
      <c r="Q163" s="12">
        <v>203.5292816</v>
      </c>
      <c r="R163" s="12">
        <v>200.774912</v>
      </c>
      <c r="S163" s="12">
        <v>196.8779392</v>
      </c>
      <c r="T163" s="12">
        <v>192.4893552</v>
      </c>
      <c r="U163" s="12">
        <v>130.4183904</v>
      </c>
      <c r="V163" s="12">
        <v>128.436232</v>
      </c>
      <c r="W163" s="12">
        <v>127.7538128</v>
      </c>
      <c r="X163" s="12">
        <v>121.4908208</v>
      </c>
      <c r="Y163" s="12">
        <v>118.76114399999999</v>
      </c>
    </row>
    <row r="164" spans="1:25" ht="11.25">
      <c r="A164" s="11">
        <f t="shared" si="3"/>
        <v>41952</v>
      </c>
      <c r="B164" s="12">
        <v>106.1206752</v>
      </c>
      <c r="C164" s="12">
        <v>167.3902464</v>
      </c>
      <c r="D164" s="12">
        <v>168.9638512</v>
      </c>
      <c r="E164" s="12">
        <v>174.17852159999998</v>
      </c>
      <c r="F164" s="12">
        <v>170.8719312</v>
      </c>
      <c r="G164" s="12">
        <v>178.8297472</v>
      </c>
      <c r="H164" s="12">
        <v>180.60987360000001</v>
      </c>
      <c r="I164" s="12">
        <v>179.00933120000002</v>
      </c>
      <c r="J164" s="12">
        <v>177.69612320000002</v>
      </c>
      <c r="K164" s="12">
        <v>176.04844</v>
      </c>
      <c r="L164" s="12">
        <v>175.61294879999997</v>
      </c>
      <c r="M164" s="12">
        <v>175.73416799999998</v>
      </c>
      <c r="N164" s="12">
        <v>182.5067296</v>
      </c>
      <c r="O164" s="12">
        <v>185.3261984</v>
      </c>
      <c r="P164" s="12">
        <v>182.535912</v>
      </c>
      <c r="Q164" s="12">
        <v>181.1912768</v>
      </c>
      <c r="R164" s="12">
        <v>180.07561120000003</v>
      </c>
      <c r="S164" s="12">
        <v>174.49054879999997</v>
      </c>
      <c r="T164" s="12">
        <v>147.303776</v>
      </c>
      <c r="U164" s="12">
        <v>146.04219840000002</v>
      </c>
      <c r="V164" s="12">
        <v>144.0331024</v>
      </c>
      <c r="W164" s="12">
        <v>145.5056912</v>
      </c>
      <c r="X164" s="12">
        <v>143.42027199999998</v>
      </c>
      <c r="Y164" s="12">
        <v>142.55826879999998</v>
      </c>
    </row>
    <row r="165" spans="1:25" ht="11.25">
      <c r="A165" s="11">
        <f t="shared" si="3"/>
        <v>41953</v>
      </c>
      <c r="B165" s="12">
        <v>148.74044800000001</v>
      </c>
      <c r="C165" s="12">
        <v>151.4162496</v>
      </c>
      <c r="D165" s="12">
        <v>192.6060848</v>
      </c>
      <c r="E165" s="12">
        <v>194.9474112</v>
      </c>
      <c r="F165" s="12">
        <v>195.6208512</v>
      </c>
      <c r="G165" s="12">
        <v>199.12273919999998</v>
      </c>
      <c r="H165" s="12">
        <v>199.1900832</v>
      </c>
      <c r="I165" s="12">
        <v>196.47836479999998</v>
      </c>
      <c r="J165" s="12">
        <v>196.2044992</v>
      </c>
      <c r="K165" s="12">
        <v>195.8520656</v>
      </c>
      <c r="L165" s="12">
        <v>196.1461344</v>
      </c>
      <c r="M165" s="12">
        <v>197.194456</v>
      </c>
      <c r="N165" s="12">
        <v>200.2092224</v>
      </c>
      <c r="O165" s="12">
        <v>269.5398704</v>
      </c>
      <c r="P165" s="12">
        <v>270.981032</v>
      </c>
      <c r="Q165" s="12">
        <v>200.2967696</v>
      </c>
      <c r="R165" s="12">
        <v>199.10927039999999</v>
      </c>
      <c r="S165" s="12">
        <v>197.6928016</v>
      </c>
      <c r="T165" s="12">
        <v>195.230256</v>
      </c>
      <c r="U165" s="12">
        <v>154.90691360000002</v>
      </c>
      <c r="V165" s="12">
        <v>152.388248</v>
      </c>
      <c r="W165" s="12">
        <v>151.62277120000002</v>
      </c>
      <c r="X165" s="12">
        <v>150.828112</v>
      </c>
      <c r="Y165" s="12">
        <v>145.23856</v>
      </c>
    </row>
    <row r="166" spans="1:25" ht="11.25">
      <c r="A166" s="11">
        <f t="shared" si="3"/>
        <v>41954</v>
      </c>
      <c r="B166" s="12">
        <v>161.25745279999998</v>
      </c>
      <c r="C166" s="12">
        <v>162.29679520000002</v>
      </c>
      <c r="D166" s="12">
        <v>191.1424752</v>
      </c>
      <c r="E166" s="12">
        <v>194.41763840000002</v>
      </c>
      <c r="F166" s="12">
        <v>195.4637152</v>
      </c>
      <c r="G166" s="12">
        <v>200.6783856</v>
      </c>
      <c r="H166" s="12">
        <v>201.67058720000003</v>
      </c>
      <c r="I166" s="12">
        <v>198.866832</v>
      </c>
      <c r="J166" s="12">
        <v>199.2978336</v>
      </c>
      <c r="K166" s="12">
        <v>200.382072</v>
      </c>
      <c r="L166" s="12">
        <v>200.3753376</v>
      </c>
      <c r="M166" s="12">
        <v>201.17897599999998</v>
      </c>
      <c r="N166" s="12">
        <v>229.40509120000002</v>
      </c>
      <c r="O166" s="12">
        <v>273.450312</v>
      </c>
      <c r="P166" s="12">
        <v>271.5579456</v>
      </c>
      <c r="Q166" s="12">
        <v>232.11905439999998</v>
      </c>
      <c r="R166" s="12">
        <v>202.22729759999999</v>
      </c>
      <c r="S166" s="12">
        <v>200.4314576</v>
      </c>
      <c r="T166" s="12">
        <v>196.4626512</v>
      </c>
      <c r="U166" s="12">
        <v>163.5269456</v>
      </c>
      <c r="V166" s="12">
        <v>163.1610432</v>
      </c>
      <c r="W166" s="12">
        <v>163.4012368</v>
      </c>
      <c r="X166" s="12">
        <v>163.0196208</v>
      </c>
      <c r="Y166" s="12">
        <v>163.7738736</v>
      </c>
    </row>
    <row r="167" spans="1:25" ht="11.25">
      <c r="A167" s="11">
        <f t="shared" si="3"/>
        <v>41955</v>
      </c>
      <c r="B167" s="12">
        <v>147.719064</v>
      </c>
      <c r="C167" s="12">
        <v>185.8986224</v>
      </c>
      <c r="D167" s="12">
        <v>187.06367360000002</v>
      </c>
      <c r="E167" s="12">
        <v>186.7740944</v>
      </c>
      <c r="F167" s="12">
        <v>188.6731952</v>
      </c>
      <c r="G167" s="12">
        <v>191.739592</v>
      </c>
      <c r="H167" s="12">
        <v>194.9653696</v>
      </c>
      <c r="I167" s="12">
        <v>193.3715616</v>
      </c>
      <c r="J167" s="12">
        <v>193.13810239999998</v>
      </c>
      <c r="K167" s="12">
        <v>193.2683008</v>
      </c>
      <c r="L167" s="12">
        <v>193.3872752</v>
      </c>
      <c r="M167" s="12">
        <v>193.83848</v>
      </c>
      <c r="N167" s="12">
        <v>195.63432</v>
      </c>
      <c r="O167" s="12">
        <v>260.45292</v>
      </c>
      <c r="P167" s="12">
        <v>261.78408640000004</v>
      </c>
      <c r="Q167" s="12">
        <v>249.7744064</v>
      </c>
      <c r="R167" s="12">
        <v>194.9698592</v>
      </c>
      <c r="S167" s="12">
        <v>192.7722</v>
      </c>
      <c r="T167" s="12">
        <v>190.7990208</v>
      </c>
      <c r="U167" s="12">
        <v>150.6215904</v>
      </c>
      <c r="V167" s="12">
        <v>150.35445919999998</v>
      </c>
      <c r="W167" s="12">
        <v>146.8750192</v>
      </c>
      <c r="X167" s="12">
        <v>146.93787360000002</v>
      </c>
      <c r="Y167" s="12">
        <v>148.639432</v>
      </c>
    </row>
    <row r="168" spans="1:25" ht="11.25">
      <c r="A168" s="11">
        <f t="shared" si="3"/>
        <v>41956</v>
      </c>
      <c r="B168" s="12">
        <v>151.0660608</v>
      </c>
      <c r="C168" s="12">
        <v>190.549848</v>
      </c>
      <c r="D168" s="12">
        <v>193.883376</v>
      </c>
      <c r="E168" s="12">
        <v>194.61742560000002</v>
      </c>
      <c r="F168" s="12">
        <v>196.47836479999998</v>
      </c>
      <c r="G168" s="12">
        <v>197.1967008</v>
      </c>
      <c r="H168" s="12">
        <v>197.1001744</v>
      </c>
      <c r="I168" s="12">
        <v>196.9340592</v>
      </c>
      <c r="J168" s="12">
        <v>196.1147072</v>
      </c>
      <c r="K168" s="12">
        <v>196.26510879999998</v>
      </c>
      <c r="L168" s="12">
        <v>195.06863040000002</v>
      </c>
      <c r="M168" s="12">
        <v>195.10230239999999</v>
      </c>
      <c r="N168" s="12">
        <v>242.31269120000002</v>
      </c>
      <c r="O168" s="12">
        <v>255.3751824</v>
      </c>
      <c r="P168" s="12">
        <v>246.4655712</v>
      </c>
      <c r="Q168" s="12">
        <v>242.5932912</v>
      </c>
      <c r="R168" s="12">
        <v>240.29686080000002</v>
      </c>
      <c r="S168" s="12">
        <v>196.2449056</v>
      </c>
      <c r="T168" s="12">
        <v>191.6520448</v>
      </c>
      <c r="U168" s="12">
        <v>190.1884352</v>
      </c>
      <c r="V168" s="12">
        <v>151.73276639999997</v>
      </c>
      <c r="W168" s="12">
        <v>150.8595392</v>
      </c>
      <c r="X168" s="12">
        <v>149.73938399999997</v>
      </c>
      <c r="Y168" s="12">
        <v>146.383408</v>
      </c>
    </row>
    <row r="169" spans="1:25" ht="11.25">
      <c r="A169" s="11">
        <f t="shared" si="3"/>
        <v>41957</v>
      </c>
      <c r="B169" s="12">
        <v>149.2522624</v>
      </c>
      <c r="C169" s="12">
        <v>191.12227199999998</v>
      </c>
      <c r="D169" s="12">
        <v>194.33458080000003</v>
      </c>
      <c r="E169" s="12">
        <v>196.82406399999996</v>
      </c>
      <c r="F169" s="12">
        <v>198.1058448</v>
      </c>
      <c r="G169" s="12">
        <v>201.7558896</v>
      </c>
      <c r="H169" s="12">
        <v>202.2138288</v>
      </c>
      <c r="I169" s="12">
        <v>201.2485648</v>
      </c>
      <c r="J169" s="12">
        <v>200.5302288</v>
      </c>
      <c r="K169" s="12">
        <v>200.8826624</v>
      </c>
      <c r="L169" s="12">
        <v>197.475056</v>
      </c>
      <c r="M169" s="12">
        <v>198.9364208</v>
      </c>
      <c r="N169" s="12">
        <v>259.22950399999996</v>
      </c>
      <c r="O169" s="12">
        <v>271.0416416</v>
      </c>
      <c r="P169" s="12">
        <v>276.7187408</v>
      </c>
      <c r="Q169" s="12">
        <v>268.4421632</v>
      </c>
      <c r="R169" s="12">
        <v>200.9028656</v>
      </c>
      <c r="S169" s="12">
        <v>198.85560800000002</v>
      </c>
      <c r="T169" s="12">
        <v>196.15735840000002</v>
      </c>
      <c r="U169" s="12">
        <v>156.9743744</v>
      </c>
      <c r="V169" s="12">
        <v>155.5377024</v>
      </c>
      <c r="W169" s="12">
        <v>155.9193184</v>
      </c>
      <c r="X169" s="12">
        <v>152.43538879999997</v>
      </c>
      <c r="Y169" s="12">
        <v>149.20736639999998</v>
      </c>
    </row>
    <row r="170" spans="1:25" ht="11.25">
      <c r="A170" s="11">
        <f t="shared" si="3"/>
        <v>41958</v>
      </c>
      <c r="B170" s="12">
        <v>155.2593472</v>
      </c>
      <c r="C170" s="12">
        <v>185.7774032</v>
      </c>
      <c r="D170" s="12">
        <v>184.37889280000002</v>
      </c>
      <c r="E170" s="12">
        <v>192.2648752</v>
      </c>
      <c r="F170" s="12">
        <v>236.2113248</v>
      </c>
      <c r="G170" s="12">
        <v>242.12861759999998</v>
      </c>
      <c r="H170" s="12">
        <v>242.94123520000002</v>
      </c>
      <c r="I170" s="12">
        <v>256.38085279999996</v>
      </c>
      <c r="J170" s="12">
        <v>196.44693759999998</v>
      </c>
      <c r="K170" s="12">
        <v>252.5871408</v>
      </c>
      <c r="L170" s="12">
        <v>194.4019248</v>
      </c>
      <c r="M170" s="12">
        <v>249.17280000000002</v>
      </c>
      <c r="N170" s="12">
        <v>264.7651808</v>
      </c>
      <c r="O170" s="12">
        <v>281.78300959999996</v>
      </c>
      <c r="P170" s="12">
        <v>280.970392</v>
      </c>
      <c r="Q170" s="12">
        <v>267.1334448</v>
      </c>
      <c r="R170" s="12">
        <v>195.28413120000002</v>
      </c>
      <c r="S170" s="12">
        <v>194.7835408</v>
      </c>
      <c r="T170" s="12">
        <v>194.0494912</v>
      </c>
      <c r="U170" s="12">
        <v>163.4753152</v>
      </c>
      <c r="V170" s="12">
        <v>162.5975984</v>
      </c>
      <c r="W170" s="12">
        <v>157.58271520000002</v>
      </c>
      <c r="X170" s="12">
        <v>155.1471072</v>
      </c>
      <c r="Y170" s="12">
        <v>152.31192479999999</v>
      </c>
    </row>
    <row r="171" spans="1:25" ht="11.25">
      <c r="A171" s="11">
        <f t="shared" si="3"/>
        <v>41959</v>
      </c>
      <c r="B171" s="12">
        <v>153.0145472</v>
      </c>
      <c r="C171" s="12">
        <v>182.4416304</v>
      </c>
      <c r="D171" s="12">
        <v>178.7422</v>
      </c>
      <c r="E171" s="12">
        <v>198.6445968</v>
      </c>
      <c r="F171" s="12">
        <v>204.961464</v>
      </c>
      <c r="G171" s="12">
        <v>232.1437472</v>
      </c>
      <c r="H171" s="12">
        <v>240.1980896</v>
      </c>
      <c r="I171" s="12">
        <v>226.77194079999998</v>
      </c>
      <c r="J171" s="12">
        <v>228.32758719999998</v>
      </c>
      <c r="K171" s="12">
        <v>236.11928799999998</v>
      </c>
      <c r="L171" s="12">
        <v>230.00445279999997</v>
      </c>
      <c r="M171" s="12">
        <v>230.76768479999998</v>
      </c>
      <c r="N171" s="12">
        <v>238.06552960000002</v>
      </c>
      <c r="O171" s="12">
        <v>238.1665456</v>
      </c>
      <c r="P171" s="12">
        <v>236.69620160000002</v>
      </c>
      <c r="Q171" s="12">
        <v>234.4109952</v>
      </c>
      <c r="R171" s="12">
        <v>188.7225808</v>
      </c>
      <c r="S171" s="12">
        <v>186.85939679999998</v>
      </c>
      <c r="T171" s="12">
        <v>184.208288</v>
      </c>
      <c r="U171" s="12">
        <v>156.51868000000002</v>
      </c>
      <c r="V171" s="12">
        <v>155.49280639999998</v>
      </c>
      <c r="W171" s="12">
        <v>154.3591824</v>
      </c>
      <c r="X171" s="12">
        <v>151.44318719999998</v>
      </c>
      <c r="Y171" s="12">
        <v>151.1154464</v>
      </c>
    </row>
    <row r="172" spans="1:25" ht="11.25">
      <c r="A172" s="11">
        <f t="shared" si="3"/>
        <v>41960</v>
      </c>
      <c r="B172" s="12">
        <v>150.7854608</v>
      </c>
      <c r="C172" s="12">
        <v>179.63563040000003</v>
      </c>
      <c r="D172" s="12">
        <v>182.32041120000002</v>
      </c>
      <c r="E172" s="12">
        <v>217.6917248</v>
      </c>
      <c r="F172" s="12">
        <v>221.33728</v>
      </c>
      <c r="G172" s="12">
        <v>221.65828639999995</v>
      </c>
      <c r="H172" s="12">
        <v>221.75705759999997</v>
      </c>
      <c r="I172" s="12">
        <v>219.24512639999998</v>
      </c>
      <c r="J172" s="12">
        <v>217.73886560000003</v>
      </c>
      <c r="K172" s="12">
        <v>217.25174399999997</v>
      </c>
      <c r="L172" s="12">
        <v>218.284352</v>
      </c>
      <c r="M172" s="12">
        <v>219.1081936</v>
      </c>
      <c r="N172" s="12">
        <v>225.32180000000002</v>
      </c>
      <c r="O172" s="12">
        <v>235.08668</v>
      </c>
      <c r="P172" s="12">
        <v>238.94100160000002</v>
      </c>
      <c r="Q172" s="12">
        <v>227.7753664</v>
      </c>
      <c r="R172" s="12">
        <v>212.38501760000003</v>
      </c>
      <c r="S172" s="12">
        <v>185.99514879999998</v>
      </c>
      <c r="T172" s="12">
        <v>179.73664639999998</v>
      </c>
      <c r="U172" s="12">
        <v>149.9481504</v>
      </c>
      <c r="V172" s="12">
        <v>148.55637439999998</v>
      </c>
      <c r="W172" s="12">
        <v>148.8661568</v>
      </c>
      <c r="X172" s="12">
        <v>148.64841120000003</v>
      </c>
      <c r="Y172" s="12">
        <v>148.2084304</v>
      </c>
    </row>
    <row r="173" spans="1:25" ht="11.25">
      <c r="A173" s="11">
        <f t="shared" si="3"/>
        <v>41961</v>
      </c>
      <c r="B173" s="12">
        <v>157.0753904</v>
      </c>
      <c r="C173" s="12">
        <v>161.67498559999999</v>
      </c>
      <c r="D173" s="12">
        <v>167.8190032</v>
      </c>
      <c r="E173" s="12">
        <v>168.06593120000002</v>
      </c>
      <c r="F173" s="12">
        <v>168.7550848</v>
      </c>
      <c r="G173" s="12">
        <v>169.12323199999997</v>
      </c>
      <c r="H173" s="12">
        <v>169.0962944</v>
      </c>
      <c r="I173" s="12">
        <v>168.61815199999998</v>
      </c>
      <c r="J173" s="12">
        <v>168.3308176</v>
      </c>
      <c r="K173" s="12">
        <v>168.685496</v>
      </c>
      <c r="L173" s="12">
        <v>170.7103056</v>
      </c>
      <c r="M173" s="12">
        <v>171.46455840000002</v>
      </c>
      <c r="N173" s="12">
        <v>172.9775536</v>
      </c>
      <c r="O173" s="12">
        <v>176.92840159999997</v>
      </c>
      <c r="P173" s="12">
        <v>174.4074912</v>
      </c>
      <c r="Q173" s="12">
        <v>171.1974272</v>
      </c>
      <c r="R173" s="12">
        <v>171.7002624</v>
      </c>
      <c r="S173" s="12">
        <v>168.4744848</v>
      </c>
      <c r="T173" s="12">
        <v>167.06475039999998</v>
      </c>
      <c r="U173" s="12">
        <v>164.5281264</v>
      </c>
      <c r="V173" s="12">
        <v>163.51123199999998</v>
      </c>
      <c r="W173" s="12">
        <v>163.03308959999998</v>
      </c>
      <c r="X173" s="12">
        <v>159.00142879999999</v>
      </c>
      <c r="Y173" s="12">
        <v>156.1954288</v>
      </c>
    </row>
    <row r="174" spans="1:25" ht="11.25">
      <c r="A174" s="11">
        <f t="shared" si="3"/>
        <v>41962</v>
      </c>
      <c r="B174" s="12">
        <v>159.6322176</v>
      </c>
      <c r="C174" s="12">
        <v>167.563096</v>
      </c>
      <c r="D174" s="12">
        <v>170.0525792</v>
      </c>
      <c r="E174" s="12">
        <v>171.3478288</v>
      </c>
      <c r="F174" s="12">
        <v>173.1391792</v>
      </c>
      <c r="G174" s="12">
        <v>174.2997408</v>
      </c>
      <c r="H174" s="12">
        <v>174.26606879999997</v>
      </c>
      <c r="I174" s="12">
        <v>172.265952</v>
      </c>
      <c r="J174" s="12">
        <v>169.9380944</v>
      </c>
      <c r="K174" s="12">
        <v>172.7777664</v>
      </c>
      <c r="L174" s="12">
        <v>172.5667552</v>
      </c>
      <c r="M174" s="12">
        <v>172.20983199999998</v>
      </c>
      <c r="N174" s="12">
        <v>177.83081120000003</v>
      </c>
      <c r="O174" s="12">
        <v>181.3551472</v>
      </c>
      <c r="P174" s="12">
        <v>178.5222096</v>
      </c>
      <c r="Q174" s="12">
        <v>172.7306256</v>
      </c>
      <c r="R174" s="12">
        <v>171.89556</v>
      </c>
      <c r="S174" s="12">
        <v>172.66103679999998</v>
      </c>
      <c r="T174" s="12">
        <v>169.0536432</v>
      </c>
      <c r="U174" s="12">
        <v>167.7920656</v>
      </c>
      <c r="V174" s="12">
        <v>167.1343392</v>
      </c>
      <c r="W174" s="12">
        <v>168.0479728</v>
      </c>
      <c r="X174" s="12">
        <v>167.0602608</v>
      </c>
      <c r="Y174" s="12">
        <v>162.1104768</v>
      </c>
    </row>
    <row r="175" spans="1:25" ht="11.25">
      <c r="A175" s="11">
        <f t="shared" si="3"/>
        <v>41963</v>
      </c>
      <c r="B175" s="12">
        <v>160.1305632</v>
      </c>
      <c r="C175" s="12">
        <v>166.28356</v>
      </c>
      <c r="D175" s="12">
        <v>169.1322112</v>
      </c>
      <c r="E175" s="12">
        <v>172.11106080000002</v>
      </c>
      <c r="F175" s="12">
        <v>173.1908096</v>
      </c>
      <c r="G175" s="12">
        <v>173.1952992</v>
      </c>
      <c r="H175" s="12">
        <v>173.61283199999997</v>
      </c>
      <c r="I175" s="12">
        <v>172.726136</v>
      </c>
      <c r="J175" s="12">
        <v>171.62618399999997</v>
      </c>
      <c r="K175" s="12">
        <v>172.0459616</v>
      </c>
      <c r="L175" s="12">
        <v>172.3579888</v>
      </c>
      <c r="M175" s="12">
        <v>173.3703936</v>
      </c>
      <c r="N175" s="12">
        <v>179.4246192</v>
      </c>
      <c r="O175" s="12">
        <v>180.5919152</v>
      </c>
      <c r="P175" s="12">
        <v>179.50543199999998</v>
      </c>
      <c r="Q175" s="12">
        <v>174.7397216</v>
      </c>
      <c r="R175" s="12">
        <v>172.9124544</v>
      </c>
      <c r="S175" s="12">
        <v>169.4666864</v>
      </c>
      <c r="T175" s="12">
        <v>168.4655056</v>
      </c>
      <c r="U175" s="12">
        <v>167.45759040000002</v>
      </c>
      <c r="V175" s="12">
        <v>167.2218864</v>
      </c>
      <c r="W175" s="12">
        <v>167.25106879999998</v>
      </c>
      <c r="X175" s="12">
        <v>165.8413344</v>
      </c>
      <c r="Y175" s="12">
        <v>159.852208</v>
      </c>
    </row>
    <row r="176" spans="1:25" ht="11.25">
      <c r="A176" s="11">
        <f t="shared" si="3"/>
        <v>41964</v>
      </c>
      <c r="B176" s="12">
        <v>166.85598399999998</v>
      </c>
      <c r="C176" s="12">
        <v>168.606928</v>
      </c>
      <c r="D176" s="12">
        <v>173.9136352</v>
      </c>
      <c r="E176" s="12">
        <v>176.3357744</v>
      </c>
      <c r="F176" s="12">
        <v>176.5916816</v>
      </c>
      <c r="G176" s="12">
        <v>177.6444928</v>
      </c>
      <c r="H176" s="12">
        <v>177.350424</v>
      </c>
      <c r="I176" s="12">
        <v>174.62523679999998</v>
      </c>
      <c r="J176" s="12">
        <v>174.2144384</v>
      </c>
      <c r="K176" s="12">
        <v>174.9642016</v>
      </c>
      <c r="L176" s="12">
        <v>176.96656320000002</v>
      </c>
      <c r="M176" s="12">
        <v>182.48428159999997</v>
      </c>
      <c r="N176" s="12">
        <v>190.2445552</v>
      </c>
      <c r="O176" s="12">
        <v>193.8025632</v>
      </c>
      <c r="P176" s="12">
        <v>184.6729616</v>
      </c>
      <c r="Q176" s="12">
        <v>186.453088</v>
      </c>
      <c r="R176" s="12">
        <v>176.3245504</v>
      </c>
      <c r="S176" s="12">
        <v>198.0497248</v>
      </c>
      <c r="T176" s="12">
        <v>194.1505072</v>
      </c>
      <c r="U176" s="12">
        <v>158.3077856</v>
      </c>
      <c r="V176" s="12">
        <v>156.9160096</v>
      </c>
      <c r="W176" s="12">
        <v>158.65124</v>
      </c>
      <c r="X176" s="12">
        <v>155.5287232</v>
      </c>
      <c r="Y176" s="12">
        <v>152.07173120000002</v>
      </c>
    </row>
    <row r="177" spans="1:25" ht="11.25">
      <c r="A177" s="11">
        <f t="shared" si="3"/>
        <v>41965</v>
      </c>
      <c r="B177" s="12">
        <v>154.5118288</v>
      </c>
      <c r="C177" s="12">
        <v>190.17945600000002</v>
      </c>
      <c r="D177" s="12">
        <v>171.37701120000003</v>
      </c>
      <c r="E177" s="12">
        <v>174.353616</v>
      </c>
      <c r="F177" s="12">
        <v>174.87889919999998</v>
      </c>
      <c r="G177" s="12">
        <v>177.3796064</v>
      </c>
      <c r="H177" s="12">
        <v>177.39532</v>
      </c>
      <c r="I177" s="12">
        <v>175.0966448</v>
      </c>
      <c r="J177" s="12">
        <v>174.5623824</v>
      </c>
      <c r="K177" s="12">
        <v>174.77114879999996</v>
      </c>
      <c r="L177" s="12">
        <v>174.43218399999998</v>
      </c>
      <c r="M177" s="12">
        <v>177.02043840000002</v>
      </c>
      <c r="N177" s="12">
        <v>194.81721280000002</v>
      </c>
      <c r="O177" s="12">
        <v>197.13384639999998</v>
      </c>
      <c r="P177" s="12">
        <v>196.2561296</v>
      </c>
      <c r="Q177" s="12">
        <v>190.0829296</v>
      </c>
      <c r="R177" s="12">
        <v>177.1955328</v>
      </c>
      <c r="S177" s="12">
        <v>174.42096</v>
      </c>
      <c r="T177" s="12">
        <v>173.64874879999996</v>
      </c>
      <c r="U177" s="12">
        <v>171.04927039999998</v>
      </c>
      <c r="V177" s="12">
        <v>171.03355679999999</v>
      </c>
      <c r="W177" s="12">
        <v>170.25461120000003</v>
      </c>
      <c r="X177" s="12">
        <v>170.82030079999998</v>
      </c>
      <c r="Y177" s="12">
        <v>165.23523840000001</v>
      </c>
    </row>
    <row r="178" spans="1:25" ht="11.25">
      <c r="A178" s="11">
        <f t="shared" si="3"/>
        <v>41966</v>
      </c>
      <c r="B178" s="12">
        <v>165.2217696</v>
      </c>
      <c r="C178" s="12">
        <v>166.766192</v>
      </c>
      <c r="D178" s="12">
        <v>167.1051568</v>
      </c>
      <c r="E178" s="12">
        <v>167.94022239999998</v>
      </c>
      <c r="F178" s="12">
        <v>170.9460096</v>
      </c>
      <c r="G178" s="12">
        <v>171.861888</v>
      </c>
      <c r="H178" s="12">
        <v>172.7755216</v>
      </c>
      <c r="I178" s="12">
        <v>172.27493120000003</v>
      </c>
      <c r="J178" s="12">
        <v>171.3972144</v>
      </c>
      <c r="K178" s="12">
        <v>170.71704</v>
      </c>
      <c r="L178" s="12">
        <v>170.06604800000002</v>
      </c>
      <c r="M178" s="12">
        <v>168.4812192</v>
      </c>
      <c r="N178" s="12">
        <v>182.7581472</v>
      </c>
      <c r="O178" s="12">
        <v>183.7795312</v>
      </c>
      <c r="P178" s="12">
        <v>183.97482879999998</v>
      </c>
      <c r="Q178" s="12">
        <v>179.95663679999998</v>
      </c>
      <c r="R178" s="12">
        <v>181.03414080000002</v>
      </c>
      <c r="S178" s="12">
        <v>170.3264448</v>
      </c>
      <c r="T178" s="12">
        <v>190.2670032</v>
      </c>
      <c r="U178" s="12">
        <v>155.23914399999998</v>
      </c>
      <c r="V178" s="12">
        <v>154.06511360000002</v>
      </c>
      <c r="W178" s="12">
        <v>154.9091584</v>
      </c>
      <c r="X178" s="12">
        <v>154.6644752</v>
      </c>
      <c r="Y178" s="12">
        <v>152.3343728</v>
      </c>
    </row>
    <row r="179" spans="1:25" ht="11.25">
      <c r="A179" s="11">
        <f t="shared" si="3"/>
        <v>41967</v>
      </c>
      <c r="B179" s="12">
        <v>176.92166719999997</v>
      </c>
      <c r="C179" s="12">
        <v>181.1194432</v>
      </c>
      <c r="D179" s="12">
        <v>198.8062224</v>
      </c>
      <c r="E179" s="12">
        <v>199.5043552</v>
      </c>
      <c r="F179" s="12">
        <v>201.0240848</v>
      </c>
      <c r="G179" s="12">
        <v>199.9914768</v>
      </c>
      <c r="H179" s="12">
        <v>197.5356656</v>
      </c>
      <c r="I179" s="12">
        <v>193.11789919999998</v>
      </c>
      <c r="J179" s="12">
        <v>191.27940800000002</v>
      </c>
      <c r="K179" s="12">
        <v>192.17059360000002</v>
      </c>
      <c r="L179" s="12">
        <v>191.1267616</v>
      </c>
      <c r="M179" s="12">
        <v>190.48474879999998</v>
      </c>
      <c r="N179" s="12">
        <v>205.4710336</v>
      </c>
      <c r="O179" s="12">
        <v>213.6959808</v>
      </c>
      <c r="P179" s="12">
        <v>211.4960768</v>
      </c>
      <c r="Q179" s="12">
        <v>203.13419679999998</v>
      </c>
      <c r="R179" s="12">
        <v>192.94056</v>
      </c>
      <c r="S179" s="12">
        <v>192.7183248</v>
      </c>
      <c r="T179" s="12">
        <v>180.5515088</v>
      </c>
      <c r="U179" s="12">
        <v>172.0661648</v>
      </c>
      <c r="V179" s="12">
        <v>165.60563040000002</v>
      </c>
      <c r="W179" s="12">
        <v>167.63044</v>
      </c>
      <c r="X179" s="12">
        <v>166.81782239999998</v>
      </c>
      <c r="Y179" s="12">
        <v>154.3726512</v>
      </c>
    </row>
    <row r="180" spans="1:25" ht="11.25">
      <c r="A180" s="11">
        <f t="shared" si="3"/>
        <v>41968</v>
      </c>
      <c r="B180" s="12">
        <v>166.9525104</v>
      </c>
      <c r="C180" s="12">
        <v>186.1971808</v>
      </c>
      <c r="D180" s="12">
        <v>212.3513456</v>
      </c>
      <c r="E180" s="12">
        <v>216.52891840000004</v>
      </c>
      <c r="F180" s="12">
        <v>219.4808304</v>
      </c>
      <c r="G180" s="12">
        <v>221.7368544</v>
      </c>
      <c r="H180" s="12">
        <v>222.1656112</v>
      </c>
      <c r="I180" s="12">
        <v>216.19668799999997</v>
      </c>
      <c r="J180" s="12">
        <v>214.67246880000002</v>
      </c>
      <c r="K180" s="12">
        <v>217.78376159999996</v>
      </c>
      <c r="L180" s="12">
        <v>219.1845168</v>
      </c>
      <c r="M180" s="12">
        <v>225.45648799999998</v>
      </c>
      <c r="N180" s="12">
        <v>230.9831856</v>
      </c>
      <c r="O180" s="12">
        <v>236.5974304</v>
      </c>
      <c r="P180" s="12">
        <v>232.02477279999997</v>
      </c>
      <c r="Q180" s="12">
        <v>219.46736159999998</v>
      </c>
      <c r="R180" s="12">
        <v>223.7481952</v>
      </c>
      <c r="S180" s="12">
        <v>212.09992799999998</v>
      </c>
      <c r="T180" s="12">
        <v>187.45651360000002</v>
      </c>
      <c r="U180" s="12">
        <v>174.679112</v>
      </c>
      <c r="V180" s="12">
        <v>171.3725216</v>
      </c>
      <c r="W180" s="12">
        <v>168.3240832</v>
      </c>
      <c r="X180" s="12">
        <v>167.4306528</v>
      </c>
      <c r="Y180" s="12">
        <v>165.2711552</v>
      </c>
    </row>
    <row r="181" spans="1:25" ht="11.25">
      <c r="A181" s="11">
        <f t="shared" si="3"/>
        <v>41969</v>
      </c>
      <c r="B181" s="12">
        <v>167.5810544</v>
      </c>
      <c r="C181" s="12">
        <v>195.46596</v>
      </c>
      <c r="D181" s="12">
        <v>214.3088112</v>
      </c>
      <c r="E181" s="12">
        <v>221.57971840000002</v>
      </c>
      <c r="F181" s="12">
        <v>224.2128688</v>
      </c>
      <c r="G181" s="12">
        <v>230.1548544</v>
      </c>
      <c r="H181" s="12">
        <v>246.0098768</v>
      </c>
      <c r="I181" s="12">
        <v>238.5257136</v>
      </c>
      <c r="J181" s="12">
        <v>236.50090399999996</v>
      </c>
      <c r="K181" s="12">
        <v>236.53682080000002</v>
      </c>
      <c r="L181" s="12">
        <v>236.25846560000002</v>
      </c>
      <c r="M181" s="12">
        <v>235.13606560000002</v>
      </c>
      <c r="N181" s="12">
        <v>254.97560799999997</v>
      </c>
      <c r="O181" s="12">
        <v>278.882728</v>
      </c>
      <c r="P181" s="12">
        <v>276.2765152</v>
      </c>
      <c r="Q181" s="12">
        <v>239.4685296</v>
      </c>
      <c r="R181" s="12">
        <v>232.08987199999999</v>
      </c>
      <c r="S181" s="12">
        <v>238.84672</v>
      </c>
      <c r="T181" s="12">
        <v>227.03009279999998</v>
      </c>
      <c r="U181" s="12">
        <v>186.172488</v>
      </c>
      <c r="V181" s="12">
        <v>173.5522224</v>
      </c>
      <c r="W181" s="12">
        <v>176.15394560000001</v>
      </c>
      <c r="X181" s="12">
        <v>173.6532384</v>
      </c>
      <c r="Y181" s="12">
        <v>168.539584</v>
      </c>
    </row>
    <row r="182" spans="1:25" ht="11.25">
      <c r="A182" s="11">
        <f t="shared" si="3"/>
        <v>41970</v>
      </c>
      <c r="B182" s="12">
        <v>149.290424</v>
      </c>
      <c r="C182" s="12">
        <v>183.25649280000002</v>
      </c>
      <c r="D182" s="12">
        <v>184.3362416</v>
      </c>
      <c r="E182" s="12">
        <v>186.1320816</v>
      </c>
      <c r="F182" s="12">
        <v>187.07489759999999</v>
      </c>
      <c r="G182" s="12">
        <v>191.357976</v>
      </c>
      <c r="H182" s="12">
        <v>191.4500128</v>
      </c>
      <c r="I182" s="12">
        <v>190.72269759999998</v>
      </c>
      <c r="J182" s="12">
        <v>190.43985279999998</v>
      </c>
      <c r="K182" s="12">
        <v>190.51168639999997</v>
      </c>
      <c r="L182" s="12">
        <v>189.1490928</v>
      </c>
      <c r="M182" s="12">
        <v>214.5085984</v>
      </c>
      <c r="N182" s="12">
        <v>229.00102719999998</v>
      </c>
      <c r="O182" s="12">
        <v>230.4354544</v>
      </c>
      <c r="P182" s="12">
        <v>232.85534879999997</v>
      </c>
      <c r="Q182" s="12">
        <v>211.52076960000002</v>
      </c>
      <c r="R182" s="12">
        <v>190.4645456</v>
      </c>
      <c r="S182" s="12">
        <v>190.0268096</v>
      </c>
      <c r="T182" s="12">
        <v>184.54949760000002</v>
      </c>
      <c r="U182" s="12">
        <v>151.21421759999998</v>
      </c>
      <c r="V182" s="12">
        <v>149.7797904</v>
      </c>
      <c r="W182" s="12">
        <v>149.6989776</v>
      </c>
      <c r="X182" s="12">
        <v>149.90325439999998</v>
      </c>
      <c r="Y182" s="12">
        <v>149.0973712</v>
      </c>
    </row>
    <row r="183" spans="1:25" ht="11.25">
      <c r="A183" s="11">
        <f t="shared" si="3"/>
        <v>41971</v>
      </c>
      <c r="B183" s="12">
        <v>153.85634720000002</v>
      </c>
      <c r="C183" s="12">
        <v>175.4109168</v>
      </c>
      <c r="D183" s="12">
        <v>186.8661312</v>
      </c>
      <c r="E183" s="12">
        <v>188.20852159999998</v>
      </c>
      <c r="F183" s="12">
        <v>189.0368528</v>
      </c>
      <c r="G183" s="12">
        <v>194.4872272</v>
      </c>
      <c r="H183" s="12">
        <v>194.63987360000002</v>
      </c>
      <c r="I183" s="12">
        <v>193.98888159999998</v>
      </c>
      <c r="J183" s="12">
        <v>193.8901104</v>
      </c>
      <c r="K183" s="12">
        <v>194.64660800000001</v>
      </c>
      <c r="L183" s="12">
        <v>195.38963679999998</v>
      </c>
      <c r="M183" s="12">
        <v>196.8532464</v>
      </c>
      <c r="N183" s="12">
        <v>231.53316160000003</v>
      </c>
      <c r="O183" s="12">
        <v>252.8497824</v>
      </c>
      <c r="P183" s="12">
        <v>236.24499680000002</v>
      </c>
      <c r="Q183" s="12">
        <v>198.7074512</v>
      </c>
      <c r="R183" s="12">
        <v>196.9407936</v>
      </c>
      <c r="S183" s="12">
        <v>194.1392832</v>
      </c>
      <c r="T183" s="12">
        <v>189.27929120000002</v>
      </c>
      <c r="U183" s="12">
        <v>156.36154399999998</v>
      </c>
      <c r="V183" s="12">
        <v>153.4118768</v>
      </c>
      <c r="W183" s="12">
        <v>153.71716959999998</v>
      </c>
      <c r="X183" s="12">
        <v>153.3512672</v>
      </c>
      <c r="Y183" s="12">
        <v>151.9572464</v>
      </c>
    </row>
    <row r="184" spans="1:25" ht="11.25">
      <c r="A184" s="11">
        <f t="shared" si="3"/>
        <v>41972</v>
      </c>
      <c r="B184" s="12">
        <v>151.3309472</v>
      </c>
      <c r="C184" s="12">
        <v>152.4129408</v>
      </c>
      <c r="D184" s="12">
        <v>168.52836</v>
      </c>
      <c r="E184" s="12">
        <v>169.5003584</v>
      </c>
      <c r="F184" s="12">
        <v>172.4702288</v>
      </c>
      <c r="G184" s="12">
        <v>170.8786656</v>
      </c>
      <c r="H184" s="12">
        <v>170.6429616</v>
      </c>
      <c r="I184" s="12">
        <v>170.11992320000002</v>
      </c>
      <c r="J184" s="12">
        <v>169.9246256</v>
      </c>
      <c r="K184" s="12">
        <v>169.8101408</v>
      </c>
      <c r="L184" s="12">
        <v>169.76973439999998</v>
      </c>
      <c r="M184" s="12">
        <v>170.3982784</v>
      </c>
      <c r="N184" s="12">
        <v>190.3006752</v>
      </c>
      <c r="O184" s="12">
        <v>201.49998240000002</v>
      </c>
      <c r="P184" s="12">
        <v>197.0014032</v>
      </c>
      <c r="Q184" s="12">
        <v>192.26936479999998</v>
      </c>
      <c r="R184" s="12">
        <v>192.2581408</v>
      </c>
      <c r="S184" s="12">
        <v>190.4623008</v>
      </c>
      <c r="T184" s="12">
        <v>156.9384576</v>
      </c>
      <c r="U184" s="12">
        <v>155.63647360000002</v>
      </c>
      <c r="V184" s="12">
        <v>154.3232656</v>
      </c>
      <c r="W184" s="12">
        <v>153.33779840000003</v>
      </c>
      <c r="X184" s="12">
        <v>154.0112384</v>
      </c>
      <c r="Y184" s="12">
        <v>152.52069120000002</v>
      </c>
    </row>
    <row r="185" spans="1:25" ht="11.25">
      <c r="A185" s="11">
        <f t="shared" si="3"/>
        <v>41973</v>
      </c>
      <c r="B185" s="12">
        <v>152.5094672</v>
      </c>
      <c r="C185" s="12">
        <v>153.7710448</v>
      </c>
      <c r="D185" s="12">
        <v>150.32527679999998</v>
      </c>
      <c r="E185" s="12">
        <v>151.2680928</v>
      </c>
      <c r="F185" s="12">
        <v>152.2468256</v>
      </c>
      <c r="G185" s="12">
        <v>155.76891679999997</v>
      </c>
      <c r="H185" s="12">
        <v>158.68940159999997</v>
      </c>
      <c r="I185" s="12">
        <v>158.7545008</v>
      </c>
      <c r="J185" s="12">
        <v>159.0822416</v>
      </c>
      <c r="K185" s="12">
        <v>159.1204032</v>
      </c>
      <c r="L185" s="12">
        <v>158.8106208</v>
      </c>
      <c r="M185" s="12">
        <v>159.69731679999998</v>
      </c>
      <c r="N185" s="12">
        <v>219.2990016</v>
      </c>
      <c r="O185" s="12">
        <v>216.5244288</v>
      </c>
      <c r="P185" s="12">
        <v>227.297224</v>
      </c>
      <c r="Q185" s="12">
        <v>222.70885280000002</v>
      </c>
      <c r="R185" s="12">
        <v>216.4121888</v>
      </c>
      <c r="S185" s="12">
        <v>207.4576816</v>
      </c>
      <c r="T185" s="12">
        <v>192.5903712</v>
      </c>
      <c r="U185" s="12">
        <v>185.14661439999998</v>
      </c>
      <c r="V185" s="12">
        <v>170.0974752</v>
      </c>
      <c r="W185" s="12">
        <v>169.79891679999997</v>
      </c>
      <c r="X185" s="12">
        <v>166.126424</v>
      </c>
      <c r="Y185" s="12">
        <v>166.2431536</v>
      </c>
    </row>
    <row r="187" spans="1:25" s="35" customFormat="1" ht="15">
      <c r="A187" s="36" t="s">
        <v>104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9" spans="1:25" ht="12.75">
      <c r="A189" s="57" t="s">
        <v>89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9"/>
    </row>
    <row r="190" spans="1:25" ht="12.75">
      <c r="A190" s="24" t="s">
        <v>22</v>
      </c>
      <c r="B190" s="23" t="s">
        <v>23</v>
      </c>
      <c r="C190" s="9" t="s">
        <v>24</v>
      </c>
      <c r="D190" s="10" t="s">
        <v>25</v>
      </c>
      <c r="E190" s="7" t="s">
        <v>26</v>
      </c>
      <c r="F190" s="7" t="s">
        <v>27</v>
      </c>
      <c r="G190" s="9" t="s">
        <v>28</v>
      </c>
      <c r="H190" s="10" t="s">
        <v>29</v>
      </c>
      <c r="I190" s="7" t="s">
        <v>30</v>
      </c>
      <c r="J190" s="7" t="s">
        <v>31</v>
      </c>
      <c r="K190" s="7" t="s">
        <v>32</v>
      </c>
      <c r="L190" s="7" t="s">
        <v>33</v>
      </c>
      <c r="M190" s="7" t="s">
        <v>34</v>
      </c>
      <c r="N190" s="7" t="s">
        <v>35</v>
      </c>
      <c r="O190" s="7" t="s">
        <v>36</v>
      </c>
      <c r="P190" s="7" t="s">
        <v>37</v>
      </c>
      <c r="Q190" s="7" t="s">
        <v>38</v>
      </c>
      <c r="R190" s="7" t="s">
        <v>39</v>
      </c>
      <c r="S190" s="7" t="s">
        <v>40</v>
      </c>
      <c r="T190" s="7" t="s">
        <v>41</v>
      </c>
      <c r="U190" s="7" t="s">
        <v>42</v>
      </c>
      <c r="V190" s="7" t="s">
        <v>43</v>
      </c>
      <c r="W190" s="7" t="s">
        <v>44</v>
      </c>
      <c r="X190" s="7" t="s">
        <v>45</v>
      </c>
      <c r="Y190" s="7" t="s">
        <v>64</v>
      </c>
    </row>
    <row r="191" spans="1:25" ht="11.25">
      <c r="A191" s="11">
        <f aca="true" t="shared" si="4" ref="A191:A220">A156</f>
        <v>41944</v>
      </c>
      <c r="B191" s="12">
        <v>96.22830619999999</v>
      </c>
      <c r="C191" s="12">
        <v>100.6226885</v>
      </c>
      <c r="D191" s="12">
        <v>169.69629079999999</v>
      </c>
      <c r="E191" s="12">
        <v>176.5658158</v>
      </c>
      <c r="F191" s="12">
        <v>176.85539269999998</v>
      </c>
      <c r="G191" s="12">
        <v>196.74742339999997</v>
      </c>
      <c r="H191" s="12">
        <v>200.3195764</v>
      </c>
      <c r="I191" s="12">
        <v>217.4342053</v>
      </c>
      <c r="J191" s="12">
        <v>213.44565339999997</v>
      </c>
      <c r="K191" s="12">
        <v>214.62298429999998</v>
      </c>
      <c r="L191" s="12">
        <v>211.45666169999996</v>
      </c>
      <c r="M191" s="12">
        <v>213.35899169999996</v>
      </c>
      <c r="N191" s="12">
        <v>220.68296219999996</v>
      </c>
      <c r="O191" s="12">
        <v>222.88543759999996</v>
      </c>
      <c r="P191" s="12">
        <v>222.87275540000002</v>
      </c>
      <c r="Q191" s="12">
        <v>221.2874804</v>
      </c>
      <c r="R191" s="12">
        <v>216.29703469999998</v>
      </c>
      <c r="S191" s="12">
        <v>211.15862999999996</v>
      </c>
      <c r="T191" s="12">
        <v>207.4490865</v>
      </c>
      <c r="U191" s="12">
        <v>146.32510989999997</v>
      </c>
      <c r="V191" s="12">
        <v>126.5746971</v>
      </c>
      <c r="W191" s="12">
        <v>120.08563809999998</v>
      </c>
      <c r="X191" s="12">
        <v>104.89024879999998</v>
      </c>
      <c r="Y191" s="12">
        <v>92.80833959999998</v>
      </c>
    </row>
    <row r="192" spans="1:25" ht="11.25">
      <c r="A192" s="11">
        <f t="shared" si="4"/>
        <v>41945</v>
      </c>
      <c r="B192" s="12">
        <v>101.1891601</v>
      </c>
      <c r="C192" s="12">
        <v>104.22443329999997</v>
      </c>
      <c r="D192" s="12">
        <v>158.34572179999998</v>
      </c>
      <c r="E192" s="12">
        <v>172.0720896</v>
      </c>
      <c r="F192" s="12">
        <v>172.60896939999998</v>
      </c>
      <c r="G192" s="12">
        <v>173.8137784</v>
      </c>
      <c r="H192" s="12">
        <v>188.4828564</v>
      </c>
      <c r="I192" s="12">
        <v>188.5356989</v>
      </c>
      <c r="J192" s="12">
        <v>185.91893829999998</v>
      </c>
      <c r="K192" s="12">
        <v>183.36347499999997</v>
      </c>
      <c r="L192" s="12">
        <v>185.4391284</v>
      </c>
      <c r="M192" s="12">
        <v>184.59576209999997</v>
      </c>
      <c r="N192" s="12">
        <v>196.08160789999997</v>
      </c>
      <c r="O192" s="12">
        <v>198.74486989999997</v>
      </c>
      <c r="P192" s="12">
        <v>199.09785779999999</v>
      </c>
      <c r="Q192" s="12">
        <v>194.35260129999998</v>
      </c>
      <c r="R192" s="12">
        <v>191.55617619999995</v>
      </c>
      <c r="S192" s="12">
        <v>187.12163359999997</v>
      </c>
      <c r="T192" s="12">
        <v>178.42798549999998</v>
      </c>
      <c r="U192" s="12">
        <v>145.8896877</v>
      </c>
      <c r="V192" s="12">
        <v>145.5007669</v>
      </c>
      <c r="W192" s="12">
        <v>143.0678982</v>
      </c>
      <c r="X192" s="12">
        <v>141.0006996</v>
      </c>
      <c r="Y192" s="12">
        <v>135.43532749999997</v>
      </c>
    </row>
    <row r="193" spans="1:25" ht="11.25">
      <c r="A193" s="11">
        <f t="shared" si="4"/>
        <v>41946</v>
      </c>
      <c r="B193" s="12">
        <v>143.1714695</v>
      </c>
      <c r="C193" s="12">
        <v>175.25320809999997</v>
      </c>
      <c r="D193" s="12">
        <v>176.04373189999998</v>
      </c>
      <c r="E193" s="12">
        <v>176.94839549999998</v>
      </c>
      <c r="F193" s="12">
        <v>177.65859869999997</v>
      </c>
      <c r="G193" s="12">
        <v>178.13629489999997</v>
      </c>
      <c r="H193" s="12">
        <v>180.57973209999997</v>
      </c>
      <c r="I193" s="12">
        <v>182.68497729999996</v>
      </c>
      <c r="J193" s="12">
        <v>184.69087859999996</v>
      </c>
      <c r="K193" s="12">
        <v>184.59153469999998</v>
      </c>
      <c r="L193" s="12">
        <v>184.77331289999995</v>
      </c>
      <c r="M193" s="12">
        <v>185.40953659999997</v>
      </c>
      <c r="N193" s="12">
        <v>187.07935959999998</v>
      </c>
      <c r="O193" s="12">
        <v>199.8418802</v>
      </c>
      <c r="P193" s="12">
        <v>222.95518969999995</v>
      </c>
      <c r="Q193" s="12">
        <v>196.39443549999996</v>
      </c>
      <c r="R193" s="12">
        <v>195.87235159999994</v>
      </c>
      <c r="S193" s="12">
        <v>194.05668329999997</v>
      </c>
      <c r="T193" s="12">
        <v>157.30789509999997</v>
      </c>
      <c r="U193" s="12">
        <v>150.5884428</v>
      </c>
      <c r="V193" s="12">
        <v>147.06701859999998</v>
      </c>
      <c r="W193" s="12">
        <v>145.74172869999998</v>
      </c>
      <c r="X193" s="12">
        <v>141.1782504</v>
      </c>
      <c r="Y193" s="12">
        <v>134.69764619999998</v>
      </c>
    </row>
    <row r="194" spans="1:25" ht="11.25">
      <c r="A194" s="11">
        <f t="shared" si="4"/>
        <v>41947</v>
      </c>
      <c r="B194" s="12">
        <v>136.66338719999996</v>
      </c>
      <c r="C194" s="12">
        <v>136.6232269</v>
      </c>
      <c r="D194" s="12">
        <v>142.5986568</v>
      </c>
      <c r="E194" s="12">
        <v>143.034079</v>
      </c>
      <c r="F194" s="12">
        <v>182.45035659999996</v>
      </c>
      <c r="G194" s="12">
        <v>182.6067704</v>
      </c>
      <c r="H194" s="12">
        <v>182.65538549999997</v>
      </c>
      <c r="I194" s="12">
        <v>182.06354949999997</v>
      </c>
      <c r="J194" s="12">
        <v>143.9345152</v>
      </c>
      <c r="K194" s="12">
        <v>143.63648349999997</v>
      </c>
      <c r="L194" s="12">
        <v>145.2703736</v>
      </c>
      <c r="M194" s="12">
        <v>182.74204719999997</v>
      </c>
      <c r="N194" s="12">
        <v>184.29138929999996</v>
      </c>
      <c r="O194" s="12">
        <v>214.63778019999998</v>
      </c>
      <c r="P194" s="12">
        <v>215.04361059999997</v>
      </c>
      <c r="Q194" s="12">
        <v>187.48307629999996</v>
      </c>
      <c r="R194" s="12">
        <v>185.7604108</v>
      </c>
      <c r="S194" s="12">
        <v>183.5706176</v>
      </c>
      <c r="T194" s="12">
        <v>143.3194285</v>
      </c>
      <c r="U194" s="12">
        <v>140.51454859999998</v>
      </c>
      <c r="V194" s="12">
        <v>140.37293069999998</v>
      </c>
      <c r="W194" s="12">
        <v>139.00113939999997</v>
      </c>
      <c r="X194" s="12">
        <v>134.9787683</v>
      </c>
      <c r="Y194" s="12">
        <v>131.97731429999996</v>
      </c>
    </row>
    <row r="195" spans="1:25" ht="11.25">
      <c r="A195" s="11">
        <f t="shared" si="4"/>
        <v>41948</v>
      </c>
      <c r="B195" s="12">
        <v>133.55413449999998</v>
      </c>
      <c r="C195" s="12">
        <v>168.46400369999998</v>
      </c>
      <c r="D195" s="12">
        <v>173.60029469999995</v>
      </c>
      <c r="E195" s="12">
        <v>175.02281479999996</v>
      </c>
      <c r="F195" s="12">
        <v>178.77674599999997</v>
      </c>
      <c r="G195" s="12">
        <v>186.96733349999997</v>
      </c>
      <c r="H195" s="12">
        <v>189.50588719999996</v>
      </c>
      <c r="I195" s="12">
        <v>187.18504459999997</v>
      </c>
      <c r="J195" s="12">
        <v>185.32921599999995</v>
      </c>
      <c r="K195" s="12">
        <v>184.6190128</v>
      </c>
      <c r="L195" s="12">
        <v>185.37783109999998</v>
      </c>
      <c r="M195" s="12">
        <v>186.6333689</v>
      </c>
      <c r="N195" s="12">
        <v>191.04043339999998</v>
      </c>
      <c r="O195" s="12">
        <v>191.28562259999995</v>
      </c>
      <c r="P195" s="12">
        <v>194.23634779999998</v>
      </c>
      <c r="Q195" s="12">
        <v>190.35770829999998</v>
      </c>
      <c r="R195" s="12">
        <v>189.12542119999998</v>
      </c>
      <c r="S195" s="12">
        <v>184.63380869999997</v>
      </c>
      <c r="T195" s="12">
        <v>180.72980479999998</v>
      </c>
      <c r="U195" s="12">
        <v>177.53177669999997</v>
      </c>
      <c r="V195" s="12">
        <v>118.38410959999999</v>
      </c>
      <c r="W195" s="12">
        <v>105.64906709999998</v>
      </c>
      <c r="X195" s="12">
        <v>149.59077639999998</v>
      </c>
      <c r="Y195" s="12">
        <v>145.1604612</v>
      </c>
    </row>
    <row r="196" spans="1:25" ht="11.25">
      <c r="A196" s="11">
        <f t="shared" si="4"/>
        <v>41949</v>
      </c>
      <c r="B196" s="12">
        <v>155.3252445</v>
      </c>
      <c r="C196" s="12">
        <v>172.46946519999997</v>
      </c>
      <c r="D196" s="12">
        <v>174.46479799999997</v>
      </c>
      <c r="E196" s="12">
        <v>177.3267478</v>
      </c>
      <c r="F196" s="12">
        <v>178.23986619999997</v>
      </c>
      <c r="G196" s="12">
        <v>177.39438619999996</v>
      </c>
      <c r="H196" s="12">
        <v>178.12995379999998</v>
      </c>
      <c r="I196" s="12">
        <v>176.46647189999996</v>
      </c>
      <c r="J196" s="12">
        <v>175.77529199999998</v>
      </c>
      <c r="K196" s="12">
        <v>175.83870299999998</v>
      </c>
      <c r="L196" s="12">
        <v>176.41151569999997</v>
      </c>
      <c r="M196" s="12">
        <v>177.91224269999998</v>
      </c>
      <c r="N196" s="12">
        <v>181.96843299999998</v>
      </c>
      <c r="O196" s="12">
        <v>185.59765589999998</v>
      </c>
      <c r="P196" s="12">
        <v>185.7350464</v>
      </c>
      <c r="Q196" s="12">
        <v>183.39306679999999</v>
      </c>
      <c r="R196" s="12">
        <v>180.01326049999997</v>
      </c>
      <c r="S196" s="12">
        <v>174.6360077</v>
      </c>
      <c r="T196" s="12">
        <v>170.76582299999998</v>
      </c>
      <c r="U196" s="12">
        <v>168.081424</v>
      </c>
      <c r="V196" s="12">
        <v>103.83128509999999</v>
      </c>
      <c r="W196" s="12">
        <v>166.9780726</v>
      </c>
      <c r="X196" s="12">
        <v>160.38755599999996</v>
      </c>
      <c r="Y196" s="12">
        <v>155.95089969999998</v>
      </c>
    </row>
    <row r="197" spans="1:25" ht="11.25">
      <c r="A197" s="11">
        <f t="shared" si="4"/>
        <v>41950</v>
      </c>
      <c r="B197" s="12">
        <v>155.4013377</v>
      </c>
      <c r="C197" s="12">
        <v>169.77661139999998</v>
      </c>
      <c r="D197" s="12">
        <v>170.5713626</v>
      </c>
      <c r="E197" s="12">
        <v>174.0970142</v>
      </c>
      <c r="F197" s="12">
        <v>181.87965759999997</v>
      </c>
      <c r="G197" s="12">
        <v>166.5785833</v>
      </c>
      <c r="H197" s="12">
        <v>183.68264369999997</v>
      </c>
      <c r="I197" s="12">
        <v>166.03324869999997</v>
      </c>
      <c r="J197" s="12">
        <v>165.48157299999997</v>
      </c>
      <c r="K197" s="12">
        <v>165.71407999999997</v>
      </c>
      <c r="L197" s="12">
        <v>165.83033349999997</v>
      </c>
      <c r="M197" s="12">
        <v>183.62557379999998</v>
      </c>
      <c r="N197" s="12">
        <v>188.10239039999996</v>
      </c>
      <c r="O197" s="12">
        <v>196.4409369</v>
      </c>
      <c r="P197" s="12">
        <v>193.5071213</v>
      </c>
      <c r="Q197" s="12">
        <v>192.9427634</v>
      </c>
      <c r="R197" s="12">
        <v>188.605451</v>
      </c>
      <c r="S197" s="12">
        <v>165.4202757</v>
      </c>
      <c r="T197" s="12">
        <v>163.3319401</v>
      </c>
      <c r="U197" s="12">
        <v>106.48186489999998</v>
      </c>
      <c r="V197" s="12">
        <v>106.20497019999999</v>
      </c>
      <c r="W197" s="12">
        <v>105.97880429999998</v>
      </c>
      <c r="X197" s="12">
        <v>104.68733359999997</v>
      </c>
      <c r="Y197" s="12">
        <v>102.7511844</v>
      </c>
    </row>
    <row r="198" spans="1:25" ht="11.25">
      <c r="A198" s="11">
        <f t="shared" si="4"/>
        <v>41951</v>
      </c>
      <c r="B198" s="12">
        <v>104.8648844</v>
      </c>
      <c r="C198" s="12">
        <v>104.48653209999998</v>
      </c>
      <c r="D198" s="12">
        <v>158.3901095</v>
      </c>
      <c r="E198" s="12">
        <v>162.55621219999998</v>
      </c>
      <c r="F198" s="12">
        <v>161.60293349999998</v>
      </c>
      <c r="G198" s="12">
        <v>162.77180959999998</v>
      </c>
      <c r="H198" s="12">
        <v>189.2966309</v>
      </c>
      <c r="I198" s="12">
        <v>186.3395646</v>
      </c>
      <c r="J198" s="12">
        <v>187.2357734</v>
      </c>
      <c r="K198" s="12">
        <v>186.58898119999998</v>
      </c>
      <c r="L198" s="12">
        <v>185.76886559999997</v>
      </c>
      <c r="M198" s="12">
        <v>187.65005859999997</v>
      </c>
      <c r="N198" s="12">
        <v>191.29196369999997</v>
      </c>
      <c r="O198" s="12">
        <v>192.61513989999997</v>
      </c>
      <c r="P198" s="12">
        <v>189.78066819999998</v>
      </c>
      <c r="Q198" s="12">
        <v>191.6428379</v>
      </c>
      <c r="R198" s="12">
        <v>189.04932799999997</v>
      </c>
      <c r="S198" s="12">
        <v>185.37994479999998</v>
      </c>
      <c r="T198" s="12">
        <v>181.24766129999998</v>
      </c>
      <c r="U198" s="12">
        <v>122.80174259999998</v>
      </c>
      <c r="V198" s="12">
        <v>120.93534549999998</v>
      </c>
      <c r="W198" s="12">
        <v>120.2927807</v>
      </c>
      <c r="X198" s="12">
        <v>114.39555769999998</v>
      </c>
      <c r="Y198" s="12">
        <v>111.82529849999997</v>
      </c>
    </row>
    <row r="199" spans="1:25" ht="11.25">
      <c r="A199" s="11">
        <f t="shared" si="4"/>
        <v>41952</v>
      </c>
      <c r="B199" s="12">
        <v>99.92305379999999</v>
      </c>
      <c r="C199" s="12">
        <v>157.61438159999997</v>
      </c>
      <c r="D199" s="12">
        <v>159.09608529999997</v>
      </c>
      <c r="E199" s="12">
        <v>164.00621039999996</v>
      </c>
      <c r="F199" s="12">
        <v>160.8927303</v>
      </c>
      <c r="G199" s="12">
        <v>168.38579679999998</v>
      </c>
      <c r="H199" s="12">
        <v>170.0619609</v>
      </c>
      <c r="I199" s="12">
        <v>168.5548928</v>
      </c>
      <c r="J199" s="12">
        <v>167.31837829999998</v>
      </c>
      <c r="K199" s="12">
        <v>165.7669225</v>
      </c>
      <c r="L199" s="12">
        <v>165.35686469999996</v>
      </c>
      <c r="M199" s="12">
        <v>165.47100449999996</v>
      </c>
      <c r="N199" s="12">
        <v>171.84803739999998</v>
      </c>
      <c r="O199" s="12">
        <v>174.5028446</v>
      </c>
      <c r="P199" s="12">
        <v>171.87551549999998</v>
      </c>
      <c r="Q199" s="12">
        <v>170.6094092</v>
      </c>
      <c r="R199" s="12">
        <v>169.5589003</v>
      </c>
      <c r="S199" s="12">
        <v>164.30001469999996</v>
      </c>
      <c r="T199" s="12">
        <v>138.70099399999998</v>
      </c>
      <c r="U199" s="12">
        <v>137.5130946</v>
      </c>
      <c r="V199" s="12">
        <v>135.6213331</v>
      </c>
      <c r="W199" s="12">
        <v>137.0079203</v>
      </c>
      <c r="X199" s="12">
        <v>135.04429299999998</v>
      </c>
      <c r="Y199" s="12">
        <v>134.23263219999995</v>
      </c>
    </row>
    <row r="200" spans="1:25" ht="11.25">
      <c r="A200" s="11">
        <f t="shared" si="4"/>
        <v>41953</v>
      </c>
      <c r="B200" s="12">
        <v>140.053762</v>
      </c>
      <c r="C200" s="12">
        <v>142.57329239999996</v>
      </c>
      <c r="D200" s="12">
        <v>181.35757369999996</v>
      </c>
      <c r="E200" s="12">
        <v>183.56216279999998</v>
      </c>
      <c r="F200" s="12">
        <v>184.19627279999997</v>
      </c>
      <c r="G200" s="12">
        <v>187.49364479999997</v>
      </c>
      <c r="H200" s="12">
        <v>187.55705579999997</v>
      </c>
      <c r="I200" s="12">
        <v>185.00370619999995</v>
      </c>
      <c r="J200" s="12">
        <v>184.74583479999995</v>
      </c>
      <c r="K200" s="12">
        <v>184.41398389999998</v>
      </c>
      <c r="L200" s="12">
        <v>184.69087859999996</v>
      </c>
      <c r="M200" s="12">
        <v>185.6779765</v>
      </c>
      <c r="N200" s="12">
        <v>188.51667559999996</v>
      </c>
      <c r="O200" s="12">
        <v>253.79830009999995</v>
      </c>
      <c r="P200" s="12">
        <v>255.1552955</v>
      </c>
      <c r="Q200" s="12">
        <v>188.5991099</v>
      </c>
      <c r="R200" s="12">
        <v>187.48096259999997</v>
      </c>
      <c r="S200" s="12">
        <v>186.14721789999996</v>
      </c>
      <c r="T200" s="12">
        <v>183.828489</v>
      </c>
      <c r="U200" s="12">
        <v>145.8600959</v>
      </c>
      <c r="V200" s="12">
        <v>143.48852449999998</v>
      </c>
      <c r="W200" s="12">
        <v>142.76775279999998</v>
      </c>
      <c r="X200" s="12">
        <v>142.019503</v>
      </c>
      <c r="Y200" s="12">
        <v>136.75638999999998</v>
      </c>
    </row>
    <row r="201" spans="1:25" ht="11.25">
      <c r="A201" s="11">
        <f t="shared" si="4"/>
        <v>41954</v>
      </c>
      <c r="B201" s="12">
        <v>151.8397532</v>
      </c>
      <c r="C201" s="12">
        <v>152.8183963</v>
      </c>
      <c r="D201" s="12">
        <v>179.9794413</v>
      </c>
      <c r="E201" s="12">
        <v>183.06332959999997</v>
      </c>
      <c r="F201" s="12">
        <v>184.04831379999996</v>
      </c>
      <c r="G201" s="12">
        <v>188.95843889999998</v>
      </c>
      <c r="H201" s="12">
        <v>189.8926943</v>
      </c>
      <c r="I201" s="12">
        <v>187.25268299999996</v>
      </c>
      <c r="J201" s="12">
        <v>187.65851339999998</v>
      </c>
      <c r="K201" s="12">
        <v>188.67943049999997</v>
      </c>
      <c r="L201" s="12">
        <v>188.67308939999998</v>
      </c>
      <c r="M201" s="12">
        <v>189.42979399999996</v>
      </c>
      <c r="N201" s="12">
        <v>216.0074578</v>
      </c>
      <c r="O201" s="12">
        <v>257.4803655</v>
      </c>
      <c r="P201" s="12">
        <v>255.69851639999996</v>
      </c>
      <c r="Q201" s="12">
        <v>218.56292109999998</v>
      </c>
      <c r="R201" s="12">
        <v>190.41689189999997</v>
      </c>
      <c r="S201" s="12">
        <v>188.72593189999995</v>
      </c>
      <c r="T201" s="12">
        <v>184.9889103</v>
      </c>
      <c r="U201" s="12">
        <v>153.9767039</v>
      </c>
      <c r="V201" s="12">
        <v>153.63217079999998</v>
      </c>
      <c r="W201" s="12">
        <v>153.85833669999997</v>
      </c>
      <c r="X201" s="12">
        <v>153.4990077</v>
      </c>
      <c r="Y201" s="12">
        <v>154.2092109</v>
      </c>
    </row>
    <row r="202" spans="1:25" ht="11.25">
      <c r="A202" s="11">
        <f t="shared" si="4"/>
        <v>41955</v>
      </c>
      <c r="B202" s="12">
        <v>139.09202849999997</v>
      </c>
      <c r="C202" s="12">
        <v>175.04183809999998</v>
      </c>
      <c r="D202" s="12">
        <v>176.1388484</v>
      </c>
      <c r="E202" s="12">
        <v>175.86618109999998</v>
      </c>
      <c r="F202" s="12">
        <v>177.65437129999998</v>
      </c>
      <c r="G202" s="12">
        <v>180.54168549999997</v>
      </c>
      <c r="H202" s="12">
        <v>183.57907239999997</v>
      </c>
      <c r="I202" s="12">
        <v>182.0783454</v>
      </c>
      <c r="J202" s="12">
        <v>181.85852059999996</v>
      </c>
      <c r="K202" s="12">
        <v>181.98111519999998</v>
      </c>
      <c r="L202" s="12">
        <v>182.09314129999998</v>
      </c>
      <c r="M202" s="12">
        <v>182.51799499999998</v>
      </c>
      <c r="N202" s="12">
        <v>184.20895499999997</v>
      </c>
      <c r="O202" s="12">
        <v>245.24204249999997</v>
      </c>
      <c r="P202" s="12">
        <v>246.4954666</v>
      </c>
      <c r="Q202" s="12">
        <v>235.18717159999997</v>
      </c>
      <c r="R202" s="12">
        <v>183.58329979999996</v>
      </c>
      <c r="S202" s="12">
        <v>181.51398749999996</v>
      </c>
      <c r="T202" s="12">
        <v>179.6560452</v>
      </c>
      <c r="U202" s="12">
        <v>141.8250426</v>
      </c>
      <c r="V202" s="12">
        <v>141.57351229999998</v>
      </c>
      <c r="W202" s="12">
        <v>138.29727729999996</v>
      </c>
      <c r="X202" s="12">
        <v>138.3564609</v>
      </c>
      <c r="Y202" s="12">
        <v>139.9586455</v>
      </c>
    </row>
    <row r="203" spans="1:25" ht="11.25">
      <c r="A203" s="11">
        <f t="shared" si="4"/>
        <v>41956</v>
      </c>
      <c r="B203" s="12">
        <v>142.2435552</v>
      </c>
      <c r="C203" s="12">
        <v>179.42142449999997</v>
      </c>
      <c r="D203" s="12">
        <v>182.56026899999998</v>
      </c>
      <c r="E203" s="12">
        <v>183.25144889999999</v>
      </c>
      <c r="F203" s="12">
        <v>185.00370619999995</v>
      </c>
      <c r="G203" s="12">
        <v>185.68009019999997</v>
      </c>
      <c r="H203" s="12">
        <v>185.58920109999997</v>
      </c>
      <c r="I203" s="12">
        <v>185.43278729999997</v>
      </c>
      <c r="J203" s="12">
        <v>184.66128679999997</v>
      </c>
      <c r="K203" s="12">
        <v>184.80290469999997</v>
      </c>
      <c r="L203" s="12">
        <v>183.67630259999999</v>
      </c>
      <c r="M203" s="12">
        <v>183.70800809999997</v>
      </c>
      <c r="N203" s="12">
        <v>228.1612328</v>
      </c>
      <c r="O203" s="12">
        <v>240.46085309999998</v>
      </c>
      <c r="P203" s="12">
        <v>232.07157779999997</v>
      </c>
      <c r="Q203" s="12">
        <v>228.42544529999998</v>
      </c>
      <c r="R203" s="12">
        <v>226.26313019999998</v>
      </c>
      <c r="S203" s="12">
        <v>184.78388139999998</v>
      </c>
      <c r="T203" s="12">
        <v>180.45925119999998</v>
      </c>
      <c r="U203" s="12">
        <v>179.08111879999998</v>
      </c>
      <c r="V203" s="12">
        <v>142.87132409999995</v>
      </c>
      <c r="W203" s="12">
        <v>142.04909479999998</v>
      </c>
      <c r="X203" s="12">
        <v>140.99435849999998</v>
      </c>
      <c r="Y203" s="12">
        <v>137.834377</v>
      </c>
    </row>
    <row r="204" spans="1:25" ht="11.25">
      <c r="A204" s="11">
        <f t="shared" si="4"/>
        <v>41957</v>
      </c>
      <c r="B204" s="12">
        <v>140.5356856</v>
      </c>
      <c r="C204" s="12">
        <v>179.96041799999998</v>
      </c>
      <c r="D204" s="12">
        <v>182.9851227</v>
      </c>
      <c r="E204" s="12">
        <v>185.32921599999995</v>
      </c>
      <c r="F204" s="12">
        <v>186.53613869999998</v>
      </c>
      <c r="G204" s="12">
        <v>189.97301489999998</v>
      </c>
      <c r="H204" s="12">
        <v>190.40420969999997</v>
      </c>
      <c r="I204" s="12">
        <v>189.49531869999998</v>
      </c>
      <c r="J204" s="12">
        <v>188.81893469999997</v>
      </c>
      <c r="K204" s="12">
        <v>189.15078559999998</v>
      </c>
      <c r="L204" s="12">
        <v>185.94218899999998</v>
      </c>
      <c r="M204" s="12">
        <v>187.3182077</v>
      </c>
      <c r="N204" s="12">
        <v>244.09007599999995</v>
      </c>
      <c r="O204" s="12">
        <v>255.21236539999998</v>
      </c>
      <c r="P204" s="12">
        <v>260.5579127</v>
      </c>
      <c r="Q204" s="12">
        <v>252.76470079999996</v>
      </c>
      <c r="R204" s="12">
        <v>189.1698089</v>
      </c>
      <c r="S204" s="12">
        <v>187.24211449999999</v>
      </c>
      <c r="T204" s="12">
        <v>184.7014471</v>
      </c>
      <c r="U204" s="12">
        <v>147.80681359999997</v>
      </c>
      <c r="V204" s="12">
        <v>146.45404559999997</v>
      </c>
      <c r="W204" s="12">
        <v>146.81337459999997</v>
      </c>
      <c r="X204" s="12">
        <v>143.53291219999997</v>
      </c>
      <c r="Y204" s="12">
        <v>140.49341159999997</v>
      </c>
    </row>
    <row r="205" spans="1:25" ht="11.25">
      <c r="A205" s="11">
        <f t="shared" si="4"/>
        <v>41958</v>
      </c>
      <c r="B205" s="12">
        <v>146.19194679999998</v>
      </c>
      <c r="C205" s="12">
        <v>174.92769829999997</v>
      </c>
      <c r="D205" s="12">
        <v>173.61086319999998</v>
      </c>
      <c r="E205" s="12">
        <v>181.0362913</v>
      </c>
      <c r="F205" s="12">
        <v>222.41619619999997</v>
      </c>
      <c r="G205" s="12">
        <v>227.98790939999995</v>
      </c>
      <c r="H205" s="12">
        <v>228.7530688</v>
      </c>
      <c r="I205" s="12">
        <v>241.40779069999996</v>
      </c>
      <c r="J205" s="12">
        <v>184.97411439999996</v>
      </c>
      <c r="K205" s="12">
        <v>237.83563769999995</v>
      </c>
      <c r="L205" s="12">
        <v>183.04853369999998</v>
      </c>
      <c r="M205" s="12">
        <v>234.6207</v>
      </c>
      <c r="N205" s="12">
        <v>249.30246019999998</v>
      </c>
      <c r="O205" s="12">
        <v>265.32641989999996</v>
      </c>
      <c r="P205" s="12">
        <v>264.5612605</v>
      </c>
      <c r="Q205" s="12">
        <v>251.53241369999995</v>
      </c>
      <c r="R205" s="12">
        <v>183.8792178</v>
      </c>
      <c r="S205" s="12">
        <v>183.40786269999998</v>
      </c>
      <c r="T205" s="12">
        <v>182.7166828</v>
      </c>
      <c r="U205" s="12">
        <v>153.92808879999998</v>
      </c>
      <c r="V205" s="12">
        <v>153.1016321</v>
      </c>
      <c r="W205" s="12">
        <v>148.37962629999998</v>
      </c>
      <c r="X205" s="12">
        <v>146.0862618</v>
      </c>
      <c r="Y205" s="12">
        <v>143.41665869999997</v>
      </c>
    </row>
    <row r="206" spans="1:25" ht="11.25">
      <c r="A206" s="11">
        <f t="shared" si="4"/>
        <v>41959</v>
      </c>
      <c r="B206" s="12">
        <v>144.0782468</v>
      </c>
      <c r="C206" s="12">
        <v>171.7867401</v>
      </c>
      <c r="D206" s="12">
        <v>168.30336249999996</v>
      </c>
      <c r="E206" s="12">
        <v>187.04342669999997</v>
      </c>
      <c r="F206" s="12">
        <v>192.99137849999997</v>
      </c>
      <c r="G206" s="12">
        <v>218.5861718</v>
      </c>
      <c r="H206" s="12">
        <v>226.17012739999998</v>
      </c>
      <c r="I206" s="12">
        <v>213.52808769999996</v>
      </c>
      <c r="J206" s="12">
        <v>214.99288179999996</v>
      </c>
      <c r="K206" s="12">
        <v>222.32953449999997</v>
      </c>
      <c r="L206" s="12">
        <v>216.57181569999995</v>
      </c>
      <c r="M206" s="12">
        <v>217.29047369999998</v>
      </c>
      <c r="N206" s="12">
        <v>224.16211239999998</v>
      </c>
      <c r="O206" s="12">
        <v>224.25722889999997</v>
      </c>
      <c r="P206" s="12">
        <v>222.87275540000002</v>
      </c>
      <c r="Q206" s="12">
        <v>220.7210088</v>
      </c>
      <c r="R206" s="12">
        <v>177.7008727</v>
      </c>
      <c r="S206" s="12">
        <v>175.94650169999997</v>
      </c>
      <c r="T206" s="12">
        <v>173.45022199999997</v>
      </c>
      <c r="U206" s="12">
        <v>147.37773249999998</v>
      </c>
      <c r="V206" s="12">
        <v>146.41177159999998</v>
      </c>
      <c r="W206" s="12">
        <v>145.34435309999998</v>
      </c>
      <c r="X206" s="12">
        <v>142.5986568</v>
      </c>
      <c r="Y206" s="12">
        <v>142.29005659999999</v>
      </c>
    </row>
    <row r="207" spans="1:25" ht="11.25">
      <c r="A207" s="11">
        <f t="shared" si="4"/>
        <v>41960</v>
      </c>
      <c r="B207" s="12">
        <v>141.9793427</v>
      </c>
      <c r="C207" s="12">
        <v>169.14461509999998</v>
      </c>
      <c r="D207" s="12">
        <v>171.6726003</v>
      </c>
      <c r="E207" s="12">
        <v>204.9781712</v>
      </c>
      <c r="F207" s="12">
        <v>208.41081999999997</v>
      </c>
      <c r="G207" s="12">
        <v>208.71307909999993</v>
      </c>
      <c r="H207" s="12">
        <v>208.80608189999995</v>
      </c>
      <c r="I207" s="12">
        <v>206.44085159999995</v>
      </c>
      <c r="J207" s="12">
        <v>205.0225589</v>
      </c>
      <c r="K207" s="12">
        <v>204.56388599999994</v>
      </c>
      <c r="L207" s="12">
        <v>205.53618799999998</v>
      </c>
      <c r="M207" s="12">
        <v>206.31191589999997</v>
      </c>
      <c r="N207" s="12">
        <v>212.1626375</v>
      </c>
      <c r="O207" s="12">
        <v>221.35723249999995</v>
      </c>
      <c r="P207" s="12">
        <v>224.9864554</v>
      </c>
      <c r="Q207" s="12">
        <v>214.47291159999995</v>
      </c>
      <c r="R207" s="12">
        <v>199.9813844</v>
      </c>
      <c r="S207" s="12">
        <v>175.13272719999995</v>
      </c>
      <c r="T207" s="12">
        <v>169.23973159999997</v>
      </c>
      <c r="U207" s="12">
        <v>141.19093259999997</v>
      </c>
      <c r="V207" s="12">
        <v>139.8804386</v>
      </c>
      <c r="W207" s="12">
        <v>140.17212919999997</v>
      </c>
      <c r="X207" s="12">
        <v>139.9671003</v>
      </c>
      <c r="Y207" s="12">
        <v>139.5528151</v>
      </c>
    </row>
    <row r="208" spans="1:25" ht="11.25">
      <c r="A208" s="11">
        <f t="shared" si="4"/>
        <v>41961</v>
      </c>
      <c r="B208" s="12">
        <v>147.9019301</v>
      </c>
      <c r="C208" s="12">
        <v>152.23290139999997</v>
      </c>
      <c r="D208" s="12">
        <v>158.0180983</v>
      </c>
      <c r="E208" s="12">
        <v>158.2506053</v>
      </c>
      <c r="F208" s="12">
        <v>158.89951119999998</v>
      </c>
      <c r="G208" s="12">
        <v>159.24615799999995</v>
      </c>
      <c r="H208" s="12">
        <v>159.22079359999998</v>
      </c>
      <c r="I208" s="12">
        <v>158.77057549999998</v>
      </c>
      <c r="J208" s="12">
        <v>158.50002189999998</v>
      </c>
      <c r="K208" s="12">
        <v>158.8339865</v>
      </c>
      <c r="L208" s="12">
        <v>160.74054389999998</v>
      </c>
      <c r="M208" s="12">
        <v>161.4507471</v>
      </c>
      <c r="N208" s="12">
        <v>162.87538089999998</v>
      </c>
      <c r="O208" s="12">
        <v>166.59549289999995</v>
      </c>
      <c r="P208" s="12">
        <v>164.2218078</v>
      </c>
      <c r="Q208" s="12">
        <v>161.1992168</v>
      </c>
      <c r="R208" s="12">
        <v>161.6726856</v>
      </c>
      <c r="S208" s="12">
        <v>158.63529869999996</v>
      </c>
      <c r="T208" s="12">
        <v>157.30789509999997</v>
      </c>
      <c r="U208" s="12">
        <v>154.91941409999998</v>
      </c>
      <c r="V208" s="12">
        <v>153.96190799999997</v>
      </c>
      <c r="W208" s="12">
        <v>153.51168989999996</v>
      </c>
      <c r="X208" s="12">
        <v>149.7154847</v>
      </c>
      <c r="Y208" s="12">
        <v>147.07335969999997</v>
      </c>
    </row>
    <row r="209" spans="1:25" ht="11.25">
      <c r="A209" s="11">
        <f t="shared" si="4"/>
        <v>41962</v>
      </c>
      <c r="B209" s="12">
        <v>150.3094344</v>
      </c>
      <c r="C209" s="12">
        <v>157.77713649999998</v>
      </c>
      <c r="D209" s="12">
        <v>160.12122979999998</v>
      </c>
      <c r="E209" s="12">
        <v>161.3408347</v>
      </c>
      <c r="F209" s="12">
        <v>163.0275673</v>
      </c>
      <c r="G209" s="12">
        <v>164.1203502</v>
      </c>
      <c r="H209" s="12">
        <v>164.08864469999997</v>
      </c>
      <c r="I209" s="12">
        <v>162.20533799999998</v>
      </c>
      <c r="J209" s="12">
        <v>160.0134311</v>
      </c>
      <c r="K209" s="12">
        <v>162.68726159999997</v>
      </c>
      <c r="L209" s="12">
        <v>162.48857379999998</v>
      </c>
      <c r="M209" s="12">
        <v>162.15249549999996</v>
      </c>
      <c r="N209" s="12">
        <v>167.44520029999998</v>
      </c>
      <c r="O209" s="12">
        <v>170.7637093</v>
      </c>
      <c r="P209" s="12">
        <v>168.09621989999997</v>
      </c>
      <c r="Q209" s="12">
        <v>162.64287389999998</v>
      </c>
      <c r="R209" s="12">
        <v>161.8565775</v>
      </c>
      <c r="S209" s="12">
        <v>162.57734919999996</v>
      </c>
      <c r="T209" s="12">
        <v>159.18063329999998</v>
      </c>
      <c r="U209" s="12">
        <v>157.9927339</v>
      </c>
      <c r="V209" s="12">
        <v>157.37341979999997</v>
      </c>
      <c r="W209" s="12">
        <v>158.23369569999997</v>
      </c>
      <c r="X209" s="12">
        <v>157.3036677</v>
      </c>
      <c r="Y209" s="12">
        <v>152.64295919999998</v>
      </c>
    </row>
    <row r="210" spans="1:25" ht="11.25">
      <c r="A210" s="11">
        <f t="shared" si="4"/>
        <v>41963</v>
      </c>
      <c r="B210" s="12">
        <v>150.7786758</v>
      </c>
      <c r="C210" s="12">
        <v>156.57232749999997</v>
      </c>
      <c r="D210" s="12">
        <v>159.2546128</v>
      </c>
      <c r="E210" s="12">
        <v>162.0594927</v>
      </c>
      <c r="F210" s="12">
        <v>163.0761824</v>
      </c>
      <c r="G210" s="12">
        <v>163.08040979999996</v>
      </c>
      <c r="H210" s="12">
        <v>163.47355799999997</v>
      </c>
      <c r="I210" s="12">
        <v>162.6386465</v>
      </c>
      <c r="J210" s="12">
        <v>161.60293349999998</v>
      </c>
      <c r="K210" s="12">
        <v>161.9981954</v>
      </c>
      <c r="L210" s="12">
        <v>162.29199969999996</v>
      </c>
      <c r="M210" s="12">
        <v>163.2452784</v>
      </c>
      <c r="N210" s="12">
        <v>168.94592729999997</v>
      </c>
      <c r="O210" s="12">
        <v>170.04505129999998</v>
      </c>
      <c r="P210" s="12">
        <v>169.02202049999997</v>
      </c>
      <c r="Q210" s="12">
        <v>164.53463539999996</v>
      </c>
      <c r="R210" s="12">
        <v>162.81408359999998</v>
      </c>
      <c r="S210" s="12">
        <v>159.56955409999998</v>
      </c>
      <c r="T210" s="12">
        <v>158.62684389999998</v>
      </c>
      <c r="U210" s="12">
        <v>157.67779259999998</v>
      </c>
      <c r="V210" s="12">
        <v>157.45585409999995</v>
      </c>
      <c r="W210" s="12">
        <v>157.48333219999998</v>
      </c>
      <c r="X210" s="12">
        <v>156.15592859999998</v>
      </c>
      <c r="Y210" s="12">
        <v>150.51657699999998</v>
      </c>
    </row>
    <row r="211" spans="1:25" ht="11.25">
      <c r="A211" s="11">
        <f t="shared" si="4"/>
        <v>41964</v>
      </c>
      <c r="B211" s="12">
        <v>157.11132099999998</v>
      </c>
      <c r="C211" s="12">
        <v>158.760007</v>
      </c>
      <c r="D211" s="12">
        <v>163.75679379999997</v>
      </c>
      <c r="E211" s="12">
        <v>166.03747609999996</v>
      </c>
      <c r="F211" s="12">
        <v>166.27843789999997</v>
      </c>
      <c r="G211" s="12">
        <v>167.26976319999997</v>
      </c>
      <c r="H211" s="12">
        <v>166.9928685</v>
      </c>
      <c r="I211" s="12">
        <v>164.42683669999997</v>
      </c>
      <c r="J211" s="12">
        <v>164.0400296</v>
      </c>
      <c r="K211" s="12">
        <v>164.74600539999997</v>
      </c>
      <c r="L211" s="12">
        <v>166.6314258</v>
      </c>
      <c r="M211" s="12">
        <v>171.82690039999997</v>
      </c>
      <c r="N211" s="12">
        <v>179.13396129999998</v>
      </c>
      <c r="O211" s="12">
        <v>182.4841758</v>
      </c>
      <c r="P211" s="12">
        <v>173.88775789999997</v>
      </c>
      <c r="Q211" s="12">
        <v>175.563922</v>
      </c>
      <c r="R211" s="12">
        <v>166.0269076</v>
      </c>
      <c r="S211" s="12">
        <v>186.48329619999998</v>
      </c>
      <c r="T211" s="12">
        <v>182.8117993</v>
      </c>
      <c r="U211" s="12">
        <v>149.06235139999998</v>
      </c>
      <c r="V211" s="12">
        <v>147.75185739999998</v>
      </c>
      <c r="W211" s="12">
        <v>149.38574749999998</v>
      </c>
      <c r="X211" s="12">
        <v>146.4455908</v>
      </c>
      <c r="Y211" s="12">
        <v>143.1904928</v>
      </c>
    </row>
    <row r="212" spans="1:25" ht="11.25">
      <c r="A212" s="11">
        <f t="shared" si="4"/>
        <v>41965</v>
      </c>
      <c r="B212" s="12">
        <v>145.48808469999997</v>
      </c>
      <c r="C212" s="12">
        <v>179.07266399999997</v>
      </c>
      <c r="D212" s="12">
        <v>161.36831279999998</v>
      </c>
      <c r="E212" s="12">
        <v>164.171079</v>
      </c>
      <c r="F212" s="12">
        <v>164.66568479999995</v>
      </c>
      <c r="G212" s="12">
        <v>167.02034659999998</v>
      </c>
      <c r="H212" s="12">
        <v>167.03514249999998</v>
      </c>
      <c r="I212" s="12">
        <v>164.87071369999998</v>
      </c>
      <c r="J212" s="12">
        <v>164.36765309999996</v>
      </c>
      <c r="K212" s="12">
        <v>164.56422719999995</v>
      </c>
      <c r="L212" s="12">
        <v>164.24505849999997</v>
      </c>
      <c r="M212" s="12">
        <v>166.6821546</v>
      </c>
      <c r="N212" s="12">
        <v>183.4395682</v>
      </c>
      <c r="O212" s="12">
        <v>185.62090659999996</v>
      </c>
      <c r="P212" s="12">
        <v>184.7944499</v>
      </c>
      <c r="Q212" s="12">
        <v>178.98177489999998</v>
      </c>
      <c r="R212" s="12">
        <v>166.84702319999997</v>
      </c>
      <c r="S212" s="12">
        <v>164.23449</v>
      </c>
      <c r="T212" s="12">
        <v>163.50737719999995</v>
      </c>
      <c r="U212" s="12">
        <v>161.05971259999998</v>
      </c>
      <c r="V212" s="12">
        <v>161.0449167</v>
      </c>
      <c r="W212" s="12">
        <v>160.3114628</v>
      </c>
      <c r="X212" s="12">
        <v>160.84411519999998</v>
      </c>
      <c r="Y212" s="12">
        <v>155.5852296</v>
      </c>
    </row>
    <row r="213" spans="1:25" ht="11.25">
      <c r="A213" s="11">
        <f t="shared" si="4"/>
        <v>41966</v>
      </c>
      <c r="B213" s="12">
        <v>155.57254739999996</v>
      </c>
      <c r="C213" s="12">
        <v>157.026773</v>
      </c>
      <c r="D213" s="12">
        <v>157.34594169999997</v>
      </c>
      <c r="E213" s="12">
        <v>158.13223809999997</v>
      </c>
      <c r="F213" s="12">
        <v>160.96248239999997</v>
      </c>
      <c r="G213" s="12">
        <v>161.82487199999997</v>
      </c>
      <c r="H213" s="12">
        <v>162.68514789999998</v>
      </c>
      <c r="I213" s="12">
        <v>162.2137928</v>
      </c>
      <c r="J213" s="12">
        <v>161.38733609999997</v>
      </c>
      <c r="K213" s="12">
        <v>160.746885</v>
      </c>
      <c r="L213" s="12">
        <v>160.13391199999998</v>
      </c>
      <c r="M213" s="12">
        <v>158.64163979999998</v>
      </c>
      <c r="N213" s="12">
        <v>172.0847718</v>
      </c>
      <c r="O213" s="12">
        <v>173.0465053</v>
      </c>
      <c r="P213" s="12">
        <v>173.23039719999997</v>
      </c>
      <c r="Q213" s="12">
        <v>169.44687419999997</v>
      </c>
      <c r="R213" s="12">
        <v>170.46145019999997</v>
      </c>
      <c r="S213" s="12">
        <v>160.37910119999998</v>
      </c>
      <c r="T213" s="12">
        <v>179.1550983</v>
      </c>
      <c r="U213" s="12">
        <v>146.17292349999997</v>
      </c>
      <c r="V213" s="12">
        <v>145.0674584</v>
      </c>
      <c r="W213" s="12">
        <v>145.8622096</v>
      </c>
      <c r="X213" s="12">
        <v>145.6318163</v>
      </c>
      <c r="Y213" s="12">
        <v>143.43779569999998</v>
      </c>
    </row>
    <row r="214" spans="1:25" ht="11.25">
      <c r="A214" s="11">
        <f t="shared" si="4"/>
        <v>41967</v>
      </c>
      <c r="B214" s="12">
        <v>166.58915179999997</v>
      </c>
      <c r="C214" s="12">
        <v>170.5417708</v>
      </c>
      <c r="D214" s="12">
        <v>187.19561309999997</v>
      </c>
      <c r="E214" s="12">
        <v>187.85297379999997</v>
      </c>
      <c r="F214" s="12">
        <v>189.28394869999997</v>
      </c>
      <c r="G214" s="12">
        <v>188.31164669999998</v>
      </c>
      <c r="H214" s="12">
        <v>185.99925889999997</v>
      </c>
      <c r="I214" s="12">
        <v>181.83949729999998</v>
      </c>
      <c r="J214" s="12">
        <v>180.108377</v>
      </c>
      <c r="K214" s="12">
        <v>180.94751589999998</v>
      </c>
      <c r="L214" s="12">
        <v>179.96464539999997</v>
      </c>
      <c r="M214" s="12">
        <v>179.36012719999997</v>
      </c>
      <c r="N214" s="12">
        <v>193.4711884</v>
      </c>
      <c r="O214" s="12">
        <v>201.21578519999997</v>
      </c>
      <c r="P214" s="12">
        <v>199.14435919999997</v>
      </c>
      <c r="Q214" s="12">
        <v>191.27082669999996</v>
      </c>
      <c r="R214" s="12">
        <v>181.67251499999998</v>
      </c>
      <c r="S214" s="12">
        <v>181.46325869999998</v>
      </c>
      <c r="T214" s="12">
        <v>170.00700469999998</v>
      </c>
      <c r="U214" s="12">
        <v>162.0172187</v>
      </c>
      <c r="V214" s="12">
        <v>155.9339901</v>
      </c>
      <c r="W214" s="12">
        <v>157.84054749999999</v>
      </c>
      <c r="X214" s="12">
        <v>157.07538809999997</v>
      </c>
      <c r="Y214" s="12">
        <v>145.35703529999998</v>
      </c>
    </row>
    <row r="215" spans="1:25" ht="11.25">
      <c r="A215" s="11">
        <f t="shared" si="4"/>
        <v>41968</v>
      </c>
      <c r="B215" s="12">
        <v>157.2022101</v>
      </c>
      <c r="C215" s="12">
        <v>175.32296019999998</v>
      </c>
      <c r="D215" s="12">
        <v>199.94967889999998</v>
      </c>
      <c r="E215" s="12">
        <v>203.8832746</v>
      </c>
      <c r="F215" s="12">
        <v>206.6627901</v>
      </c>
      <c r="G215" s="12">
        <v>208.78705859999997</v>
      </c>
      <c r="H215" s="12">
        <v>209.19077529999998</v>
      </c>
      <c r="I215" s="12">
        <v>203.57044699999994</v>
      </c>
      <c r="J215" s="12">
        <v>202.1352447</v>
      </c>
      <c r="K215" s="12">
        <v>205.06483289999994</v>
      </c>
      <c r="L215" s="12">
        <v>206.3837817</v>
      </c>
      <c r="M215" s="12">
        <v>212.28945949999996</v>
      </c>
      <c r="N215" s="12">
        <v>217.49338889999999</v>
      </c>
      <c r="O215" s="12">
        <v>222.7797526</v>
      </c>
      <c r="P215" s="12">
        <v>218.47414569999992</v>
      </c>
      <c r="Q215" s="12">
        <v>206.65010789999997</v>
      </c>
      <c r="R215" s="12">
        <v>210.6809338</v>
      </c>
      <c r="S215" s="12">
        <v>199.71294449999996</v>
      </c>
      <c r="T215" s="12">
        <v>176.5087459</v>
      </c>
      <c r="U215" s="12">
        <v>164.47756549999997</v>
      </c>
      <c r="V215" s="12">
        <v>161.36408539999996</v>
      </c>
      <c r="W215" s="12">
        <v>158.49368079999996</v>
      </c>
      <c r="X215" s="12">
        <v>157.65242819999997</v>
      </c>
      <c r="Y215" s="12">
        <v>155.61904879999997</v>
      </c>
    </row>
    <row r="216" spans="1:25" ht="11.25">
      <c r="A216" s="11">
        <f t="shared" si="4"/>
        <v>41969</v>
      </c>
      <c r="B216" s="12">
        <v>157.79404609999997</v>
      </c>
      <c r="C216" s="12">
        <v>184.05042749999998</v>
      </c>
      <c r="D216" s="12">
        <v>201.79282529999998</v>
      </c>
      <c r="E216" s="12">
        <v>208.6390996</v>
      </c>
      <c r="F216" s="12">
        <v>211.1184697</v>
      </c>
      <c r="G216" s="12">
        <v>216.71343359999997</v>
      </c>
      <c r="H216" s="12">
        <v>231.64249669999998</v>
      </c>
      <c r="I216" s="12">
        <v>224.59542089999997</v>
      </c>
      <c r="J216" s="12">
        <v>222.68886349999994</v>
      </c>
      <c r="K216" s="12">
        <v>222.72268269999998</v>
      </c>
      <c r="L216" s="12">
        <v>222.4605839</v>
      </c>
      <c r="M216" s="12">
        <v>221.4037339</v>
      </c>
      <c r="N216" s="12">
        <v>240.08461449999993</v>
      </c>
      <c r="O216" s="12">
        <v>262.59551949999997</v>
      </c>
      <c r="P216" s="12">
        <v>260.1415138</v>
      </c>
      <c r="Q216" s="12">
        <v>225.4831749</v>
      </c>
      <c r="R216" s="12">
        <v>218.53544299999996</v>
      </c>
      <c r="S216" s="12">
        <v>224.89767999999998</v>
      </c>
      <c r="T216" s="12">
        <v>213.77116319999996</v>
      </c>
      <c r="U216" s="12">
        <v>175.29970949999998</v>
      </c>
      <c r="V216" s="12">
        <v>163.41648809999998</v>
      </c>
      <c r="W216" s="12">
        <v>165.8662664</v>
      </c>
      <c r="X216" s="12">
        <v>163.5116046</v>
      </c>
      <c r="Y216" s="12">
        <v>158.69659599999997</v>
      </c>
    </row>
    <row r="217" spans="1:25" ht="11.25">
      <c r="A217" s="11">
        <f t="shared" si="4"/>
        <v>41970</v>
      </c>
      <c r="B217" s="12">
        <v>140.57161849999997</v>
      </c>
      <c r="C217" s="12">
        <v>172.55401319999999</v>
      </c>
      <c r="D217" s="12">
        <v>173.5707029</v>
      </c>
      <c r="E217" s="12">
        <v>175.26166289999995</v>
      </c>
      <c r="F217" s="12">
        <v>176.14941689999998</v>
      </c>
      <c r="G217" s="12">
        <v>180.1823565</v>
      </c>
      <c r="H217" s="12">
        <v>180.26901819999998</v>
      </c>
      <c r="I217" s="12">
        <v>179.58417939999998</v>
      </c>
      <c r="J217" s="12">
        <v>179.31785319999997</v>
      </c>
      <c r="K217" s="12">
        <v>179.38549159999997</v>
      </c>
      <c r="L217" s="12">
        <v>178.10247569999999</v>
      </c>
      <c r="M217" s="12">
        <v>201.9809446</v>
      </c>
      <c r="N217" s="12">
        <v>215.62699179999996</v>
      </c>
      <c r="O217" s="12">
        <v>216.97764609999996</v>
      </c>
      <c r="P217" s="12">
        <v>219.25621469999996</v>
      </c>
      <c r="Q217" s="12">
        <v>199.1676099</v>
      </c>
      <c r="R217" s="12">
        <v>179.34110389999998</v>
      </c>
      <c r="S217" s="12">
        <v>178.92893239999998</v>
      </c>
      <c r="T217" s="12">
        <v>173.7715044</v>
      </c>
      <c r="U217" s="12">
        <v>142.38305939999998</v>
      </c>
      <c r="V217" s="12">
        <v>141.03240509999998</v>
      </c>
      <c r="W217" s="12">
        <v>140.95631189999997</v>
      </c>
      <c r="X217" s="12">
        <v>141.14865859999998</v>
      </c>
      <c r="Y217" s="12">
        <v>140.38984029999997</v>
      </c>
    </row>
    <row r="218" spans="1:25" ht="11.25">
      <c r="A218" s="11">
        <f t="shared" si="4"/>
        <v>41971</v>
      </c>
      <c r="B218" s="12">
        <v>144.8708843</v>
      </c>
      <c r="C218" s="12">
        <v>165.16663169999995</v>
      </c>
      <c r="D218" s="12">
        <v>175.95284279999998</v>
      </c>
      <c r="E218" s="12">
        <v>177.21683539999998</v>
      </c>
      <c r="F218" s="12">
        <v>177.99679069999996</v>
      </c>
      <c r="G218" s="12">
        <v>183.12885429999997</v>
      </c>
      <c r="H218" s="12">
        <v>183.2725859</v>
      </c>
      <c r="I218" s="12">
        <v>182.65961289999996</v>
      </c>
      <c r="J218" s="12">
        <v>182.5666101</v>
      </c>
      <c r="K218" s="12">
        <v>183.27892699999998</v>
      </c>
      <c r="L218" s="12">
        <v>183.97856169999997</v>
      </c>
      <c r="M218" s="12">
        <v>185.35669409999997</v>
      </c>
      <c r="N218" s="12">
        <v>218.0112454</v>
      </c>
      <c r="O218" s="12">
        <v>238.0829406</v>
      </c>
      <c r="P218" s="12">
        <v>222.4479017</v>
      </c>
      <c r="Q218" s="12">
        <v>187.10261029999998</v>
      </c>
      <c r="R218" s="12">
        <v>185.4391284</v>
      </c>
      <c r="S218" s="12">
        <v>182.80123079999998</v>
      </c>
      <c r="T218" s="12">
        <v>178.2250703</v>
      </c>
      <c r="U218" s="12">
        <v>147.22977349999996</v>
      </c>
      <c r="V218" s="12">
        <v>144.4523717</v>
      </c>
      <c r="W218" s="12">
        <v>144.73983489999998</v>
      </c>
      <c r="X218" s="12">
        <v>144.39530179999997</v>
      </c>
      <c r="Y218" s="12">
        <v>143.08269409999997</v>
      </c>
    </row>
    <row r="219" spans="1:25" ht="11.25">
      <c r="A219" s="11">
        <f t="shared" si="4"/>
        <v>41972</v>
      </c>
      <c r="B219" s="12">
        <v>142.4929718</v>
      </c>
      <c r="C219" s="12">
        <v>143.5117752</v>
      </c>
      <c r="D219" s="12">
        <v>158.6860275</v>
      </c>
      <c r="E219" s="12">
        <v>159.6012596</v>
      </c>
      <c r="F219" s="12">
        <v>162.39768469999999</v>
      </c>
      <c r="G219" s="12">
        <v>160.8990714</v>
      </c>
      <c r="H219" s="12">
        <v>160.67713289999998</v>
      </c>
      <c r="I219" s="12">
        <v>160.18464079999998</v>
      </c>
      <c r="J219" s="12">
        <v>160.0007489</v>
      </c>
      <c r="K219" s="12">
        <v>159.8929502</v>
      </c>
      <c r="L219" s="12">
        <v>159.85490359999997</v>
      </c>
      <c r="M219" s="12">
        <v>160.4467396</v>
      </c>
      <c r="N219" s="12">
        <v>179.18680379999998</v>
      </c>
      <c r="O219" s="12">
        <v>189.7320531</v>
      </c>
      <c r="P219" s="12">
        <v>185.49619829999997</v>
      </c>
      <c r="Q219" s="12">
        <v>181.04051869999998</v>
      </c>
      <c r="R219" s="12">
        <v>181.02995019999997</v>
      </c>
      <c r="S219" s="12">
        <v>179.33899019999998</v>
      </c>
      <c r="T219" s="12">
        <v>147.7729944</v>
      </c>
      <c r="U219" s="12">
        <v>146.5470484</v>
      </c>
      <c r="V219" s="12">
        <v>145.3105339</v>
      </c>
      <c r="W219" s="12">
        <v>144.3826196</v>
      </c>
      <c r="X219" s="12">
        <v>145.0167296</v>
      </c>
      <c r="Y219" s="12">
        <v>143.6132328</v>
      </c>
    </row>
    <row r="220" spans="1:25" ht="11.25">
      <c r="A220" s="11">
        <f t="shared" si="4"/>
        <v>41973</v>
      </c>
      <c r="B220" s="12">
        <v>143.60266429999996</v>
      </c>
      <c r="C220" s="12">
        <v>144.79056369999998</v>
      </c>
      <c r="D220" s="12">
        <v>141.54603419999998</v>
      </c>
      <c r="E220" s="12">
        <v>142.43378819999998</v>
      </c>
      <c r="F220" s="12">
        <v>143.3553614</v>
      </c>
      <c r="G220" s="12">
        <v>146.67175669999997</v>
      </c>
      <c r="H220" s="12">
        <v>149.42168039999996</v>
      </c>
      <c r="I220" s="12">
        <v>149.4829777</v>
      </c>
      <c r="J220" s="12">
        <v>149.79157789999996</v>
      </c>
      <c r="K220" s="12">
        <v>149.82751079999997</v>
      </c>
      <c r="L220" s="12">
        <v>149.5358202</v>
      </c>
      <c r="M220" s="12">
        <v>150.37073169999996</v>
      </c>
      <c r="N220" s="12">
        <v>206.49158039999998</v>
      </c>
      <c r="O220" s="12">
        <v>203.87904719999997</v>
      </c>
      <c r="P220" s="12">
        <v>214.02269349999997</v>
      </c>
      <c r="Q220" s="12">
        <v>209.7022907</v>
      </c>
      <c r="R220" s="12">
        <v>203.77336219999998</v>
      </c>
      <c r="S220" s="12">
        <v>195.34181289999998</v>
      </c>
      <c r="T220" s="12">
        <v>181.3427778</v>
      </c>
      <c r="U220" s="12">
        <v>174.33374859999995</v>
      </c>
      <c r="V220" s="12">
        <v>160.16350379999997</v>
      </c>
      <c r="W220" s="12">
        <v>159.88238169999997</v>
      </c>
      <c r="X220" s="12">
        <v>156.42436849999999</v>
      </c>
      <c r="Y220" s="12">
        <v>156.5342809</v>
      </c>
    </row>
    <row r="222" spans="1:25" s="35" customFormat="1" ht="15">
      <c r="A222" s="36" t="s">
        <v>105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4" spans="1:25" ht="12.75">
      <c r="A224" s="57" t="s">
        <v>90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9"/>
    </row>
    <row r="225" spans="1:25" ht="12.75">
      <c r="A225" s="24" t="s">
        <v>22</v>
      </c>
      <c r="B225" s="23" t="s">
        <v>23</v>
      </c>
      <c r="C225" s="9" t="s">
        <v>24</v>
      </c>
      <c r="D225" s="10" t="s">
        <v>25</v>
      </c>
      <c r="E225" s="7" t="s">
        <v>26</v>
      </c>
      <c r="F225" s="7" t="s">
        <v>27</v>
      </c>
      <c r="G225" s="9" t="s">
        <v>28</v>
      </c>
      <c r="H225" s="10" t="s">
        <v>29</v>
      </c>
      <c r="I225" s="7" t="s">
        <v>30</v>
      </c>
      <c r="J225" s="7" t="s">
        <v>31</v>
      </c>
      <c r="K225" s="7" t="s">
        <v>32</v>
      </c>
      <c r="L225" s="7" t="s">
        <v>33</v>
      </c>
      <c r="M225" s="7" t="s">
        <v>34</v>
      </c>
      <c r="N225" s="7" t="s">
        <v>35</v>
      </c>
      <c r="O225" s="7" t="s">
        <v>36</v>
      </c>
      <c r="P225" s="7" t="s">
        <v>37</v>
      </c>
      <c r="Q225" s="7" t="s">
        <v>38</v>
      </c>
      <c r="R225" s="7" t="s">
        <v>39</v>
      </c>
      <c r="S225" s="7" t="s">
        <v>40</v>
      </c>
      <c r="T225" s="7" t="s">
        <v>41</v>
      </c>
      <c r="U225" s="7" t="s">
        <v>42</v>
      </c>
      <c r="V225" s="7" t="s">
        <v>43</v>
      </c>
      <c r="W225" s="7" t="s">
        <v>44</v>
      </c>
      <c r="X225" s="7" t="s">
        <v>45</v>
      </c>
      <c r="Y225" s="7" t="s">
        <v>64</v>
      </c>
    </row>
    <row r="226" spans="1:25" ht="11.25">
      <c r="A226" s="11">
        <f aca="true" t="shared" si="5" ref="A226:A255">A191</f>
        <v>41944</v>
      </c>
      <c r="B226" s="12">
        <v>61.04581339999999</v>
      </c>
      <c r="C226" s="12">
        <v>63.833544499999995</v>
      </c>
      <c r="D226" s="12">
        <v>107.6528156</v>
      </c>
      <c r="E226" s="12">
        <v>112.01074059999999</v>
      </c>
      <c r="F226" s="12">
        <v>112.1944439</v>
      </c>
      <c r="G226" s="12">
        <v>124.8136538</v>
      </c>
      <c r="H226" s="12">
        <v>127.07977479999998</v>
      </c>
      <c r="I226" s="12">
        <v>137.93704209999999</v>
      </c>
      <c r="J226" s="12">
        <v>135.4067638</v>
      </c>
      <c r="K226" s="12">
        <v>136.15364509999998</v>
      </c>
      <c r="L226" s="12">
        <v>134.1449769</v>
      </c>
      <c r="M226" s="12">
        <v>135.35178689999998</v>
      </c>
      <c r="N226" s="12">
        <v>139.99800539999998</v>
      </c>
      <c r="O226" s="12">
        <v>141.39522319999998</v>
      </c>
      <c r="P226" s="12">
        <v>141.38717780000002</v>
      </c>
      <c r="Q226" s="12">
        <v>140.3815028</v>
      </c>
      <c r="R226" s="12">
        <v>137.2156379</v>
      </c>
      <c r="S226" s="12">
        <v>133.95591</v>
      </c>
      <c r="T226" s="12">
        <v>131.6026305</v>
      </c>
      <c r="U226" s="12">
        <v>92.82648429999999</v>
      </c>
      <c r="V226" s="12">
        <v>80.2971147</v>
      </c>
      <c r="W226" s="12">
        <v>76.18055169999998</v>
      </c>
      <c r="X226" s="12">
        <v>66.54082159999999</v>
      </c>
      <c r="Y226" s="12">
        <v>58.87623719999999</v>
      </c>
    </row>
    <row r="227" spans="1:25" ht="11.25">
      <c r="A227" s="11">
        <f t="shared" si="5"/>
        <v>41945</v>
      </c>
      <c r="B227" s="12">
        <v>64.1929057</v>
      </c>
      <c r="C227" s="12">
        <v>66.11843809999998</v>
      </c>
      <c r="D227" s="12">
        <v>100.45218259999999</v>
      </c>
      <c r="E227" s="12">
        <v>109.1599872</v>
      </c>
      <c r="F227" s="12">
        <v>109.5005758</v>
      </c>
      <c r="G227" s="12">
        <v>110.2648888</v>
      </c>
      <c r="H227" s="12">
        <v>119.5707348</v>
      </c>
      <c r="I227" s="12">
        <v>119.60425729999999</v>
      </c>
      <c r="J227" s="12">
        <v>117.9442231</v>
      </c>
      <c r="K227" s="12">
        <v>116.32307499999999</v>
      </c>
      <c r="L227" s="12">
        <v>117.63983879999999</v>
      </c>
      <c r="M227" s="12">
        <v>117.1048197</v>
      </c>
      <c r="N227" s="12">
        <v>124.39127029999997</v>
      </c>
      <c r="O227" s="12">
        <v>126.08080429999997</v>
      </c>
      <c r="P227" s="12">
        <v>126.30473459999999</v>
      </c>
      <c r="Q227" s="12">
        <v>123.29441409999998</v>
      </c>
      <c r="R227" s="12">
        <v>121.52040339999998</v>
      </c>
      <c r="S227" s="12">
        <v>118.70719519999999</v>
      </c>
      <c r="T227" s="12">
        <v>113.19207349999999</v>
      </c>
      <c r="U227" s="12">
        <v>92.55025889999999</v>
      </c>
      <c r="V227" s="12">
        <v>92.3035333</v>
      </c>
      <c r="W227" s="12">
        <v>90.7601574</v>
      </c>
      <c r="X227" s="12">
        <v>89.44875719999999</v>
      </c>
      <c r="Y227" s="12">
        <v>85.9181675</v>
      </c>
    </row>
    <row r="228" spans="1:25" ht="11.25">
      <c r="A228" s="11">
        <f t="shared" si="5"/>
        <v>41946</v>
      </c>
      <c r="B228" s="12">
        <v>90.82586149999999</v>
      </c>
      <c r="C228" s="12">
        <v>111.17804169999998</v>
      </c>
      <c r="D228" s="12">
        <v>111.67953829999999</v>
      </c>
      <c r="E228" s="12">
        <v>112.25344349999997</v>
      </c>
      <c r="F228" s="12">
        <v>112.70398589999998</v>
      </c>
      <c r="G228" s="12">
        <v>113.00702929999999</v>
      </c>
      <c r="H228" s="12">
        <v>114.55710969999998</v>
      </c>
      <c r="I228" s="12">
        <v>115.89264609999998</v>
      </c>
      <c r="J228" s="12">
        <v>117.16516019999997</v>
      </c>
      <c r="K228" s="12">
        <v>117.10213789999999</v>
      </c>
      <c r="L228" s="12">
        <v>117.21745529999997</v>
      </c>
      <c r="M228" s="12">
        <v>117.62106619999997</v>
      </c>
      <c r="N228" s="12">
        <v>118.6803772</v>
      </c>
      <c r="O228" s="12">
        <v>126.77673139999999</v>
      </c>
      <c r="P228" s="12">
        <v>141.43947289999997</v>
      </c>
      <c r="Q228" s="12">
        <v>124.58972349999998</v>
      </c>
      <c r="R228" s="12">
        <v>124.25852119999998</v>
      </c>
      <c r="S228" s="12">
        <v>123.1066881</v>
      </c>
      <c r="T228" s="12">
        <v>99.79380069999999</v>
      </c>
      <c r="U228" s="12">
        <v>95.5310796</v>
      </c>
      <c r="V228" s="12">
        <v>93.29714019999999</v>
      </c>
      <c r="W228" s="12">
        <v>92.45639589999999</v>
      </c>
      <c r="X228" s="12">
        <v>89.5613928</v>
      </c>
      <c r="Y228" s="12">
        <v>85.45019339999999</v>
      </c>
    </row>
    <row r="229" spans="1:25" ht="11.25">
      <c r="A229" s="11">
        <f t="shared" si="5"/>
        <v>41947</v>
      </c>
      <c r="B229" s="12">
        <v>86.69723039999998</v>
      </c>
      <c r="C229" s="12">
        <v>86.67175329999999</v>
      </c>
      <c r="D229" s="12">
        <v>90.46247759999999</v>
      </c>
      <c r="E229" s="12">
        <v>90.738703</v>
      </c>
      <c r="F229" s="12">
        <v>115.74380619999998</v>
      </c>
      <c r="G229" s="12">
        <v>115.84303279999999</v>
      </c>
      <c r="H229" s="12">
        <v>115.87387349999999</v>
      </c>
      <c r="I229" s="12">
        <v>115.49842149999998</v>
      </c>
      <c r="J229" s="12">
        <v>91.3099264</v>
      </c>
      <c r="K229" s="12">
        <v>91.12085949999998</v>
      </c>
      <c r="L229" s="12">
        <v>92.15737519999999</v>
      </c>
      <c r="M229" s="12">
        <v>115.92885039999999</v>
      </c>
      <c r="N229" s="12">
        <v>116.91173009999999</v>
      </c>
      <c r="O229" s="12">
        <v>136.1630314</v>
      </c>
      <c r="P229" s="12">
        <v>136.42048419999998</v>
      </c>
      <c r="Q229" s="12">
        <v>118.93648909999999</v>
      </c>
      <c r="R229" s="12">
        <v>117.84365559999999</v>
      </c>
      <c r="S229" s="12">
        <v>116.45448319999998</v>
      </c>
      <c r="T229" s="12">
        <v>90.91972449999999</v>
      </c>
      <c r="U229" s="12">
        <v>89.14035019999999</v>
      </c>
      <c r="V229" s="12">
        <v>89.0505099</v>
      </c>
      <c r="W229" s="12">
        <v>88.18026579999999</v>
      </c>
      <c r="X229" s="12">
        <v>85.6285331</v>
      </c>
      <c r="Y229" s="12">
        <v>83.72445509999999</v>
      </c>
    </row>
    <row r="230" spans="1:25" ht="11.25">
      <c r="A230" s="11">
        <f t="shared" si="5"/>
        <v>41948</v>
      </c>
      <c r="B230" s="12">
        <v>84.72476649999999</v>
      </c>
      <c r="C230" s="12">
        <v>106.87107089999998</v>
      </c>
      <c r="D230" s="12">
        <v>110.12945789999998</v>
      </c>
      <c r="E230" s="12">
        <v>111.03188359999999</v>
      </c>
      <c r="F230" s="12">
        <v>113.41332199999998</v>
      </c>
      <c r="G230" s="12">
        <v>118.60930949999998</v>
      </c>
      <c r="H230" s="12">
        <v>120.21973039999997</v>
      </c>
      <c r="I230" s="12">
        <v>118.74742219999999</v>
      </c>
      <c r="J230" s="12">
        <v>117.57011199999998</v>
      </c>
      <c r="K230" s="12">
        <v>117.11956959999999</v>
      </c>
      <c r="L230" s="12">
        <v>117.6009527</v>
      </c>
      <c r="M230" s="12">
        <v>118.3974473</v>
      </c>
      <c r="N230" s="12">
        <v>121.1932238</v>
      </c>
      <c r="O230" s="12">
        <v>121.34876819999998</v>
      </c>
      <c r="P230" s="12">
        <v>123.22066459999999</v>
      </c>
      <c r="Q230" s="12">
        <v>120.7601131</v>
      </c>
      <c r="R230" s="12">
        <v>119.9783684</v>
      </c>
      <c r="S230" s="12">
        <v>117.1289559</v>
      </c>
      <c r="T230" s="12">
        <v>114.65231359999999</v>
      </c>
      <c r="U230" s="12">
        <v>112.62353189999997</v>
      </c>
      <c r="V230" s="12">
        <v>75.1011272</v>
      </c>
      <c r="W230" s="12">
        <v>67.02220469999999</v>
      </c>
      <c r="X230" s="12">
        <v>94.89817479999999</v>
      </c>
      <c r="Y230" s="12">
        <v>92.08764839999998</v>
      </c>
    </row>
    <row r="231" spans="1:25" ht="11.25">
      <c r="A231" s="11">
        <f t="shared" si="5"/>
        <v>41949</v>
      </c>
      <c r="B231" s="12">
        <v>98.5360365</v>
      </c>
      <c r="C231" s="12">
        <v>109.41207639999999</v>
      </c>
      <c r="D231" s="12">
        <v>110.67788599999999</v>
      </c>
      <c r="E231" s="12">
        <v>112.4934646</v>
      </c>
      <c r="F231" s="12">
        <v>113.07273339999999</v>
      </c>
      <c r="G231" s="12">
        <v>112.53637339999999</v>
      </c>
      <c r="H231" s="12">
        <v>113.00300659999999</v>
      </c>
      <c r="I231" s="12">
        <v>111.94771829999998</v>
      </c>
      <c r="J231" s="12">
        <v>111.50924399999998</v>
      </c>
      <c r="K231" s="12">
        <v>111.54947099999998</v>
      </c>
      <c r="L231" s="12">
        <v>111.91285489999999</v>
      </c>
      <c r="M231" s="12">
        <v>112.8648939</v>
      </c>
      <c r="N231" s="12">
        <v>115.43808099999998</v>
      </c>
      <c r="O231" s="12">
        <v>117.74040629999999</v>
      </c>
      <c r="P231" s="12">
        <v>117.82756479999999</v>
      </c>
      <c r="Q231" s="12">
        <v>116.3418476</v>
      </c>
      <c r="R231" s="12">
        <v>114.19774849999999</v>
      </c>
      <c r="S231" s="12">
        <v>110.78649889999998</v>
      </c>
      <c r="T231" s="12">
        <v>108.33131099999999</v>
      </c>
      <c r="U231" s="12">
        <v>106.628368</v>
      </c>
      <c r="V231" s="12">
        <v>65.8690307</v>
      </c>
      <c r="W231" s="12">
        <v>105.9284182</v>
      </c>
      <c r="X231" s="12">
        <v>101.74749199999998</v>
      </c>
      <c r="Y231" s="12">
        <v>98.93294289999999</v>
      </c>
    </row>
    <row r="232" spans="1:25" ht="11.25">
      <c r="A232" s="11">
        <f t="shared" si="5"/>
        <v>41950</v>
      </c>
      <c r="B232" s="12">
        <v>98.5843089</v>
      </c>
      <c r="C232" s="12">
        <v>107.70376979999999</v>
      </c>
      <c r="D232" s="12">
        <v>108.20794819999999</v>
      </c>
      <c r="E232" s="12">
        <v>110.44456939999999</v>
      </c>
      <c r="F232" s="12">
        <v>115.38176319999998</v>
      </c>
      <c r="G232" s="12">
        <v>105.6749881</v>
      </c>
      <c r="H232" s="12">
        <v>116.52555089999998</v>
      </c>
      <c r="I232" s="12">
        <v>105.32903589999998</v>
      </c>
      <c r="J232" s="12">
        <v>104.97906099999999</v>
      </c>
      <c r="K232" s="12">
        <v>105.12655999999998</v>
      </c>
      <c r="L232" s="12">
        <v>105.20030949999997</v>
      </c>
      <c r="M232" s="12">
        <v>116.48934659999999</v>
      </c>
      <c r="N232" s="12">
        <v>119.32937279999999</v>
      </c>
      <c r="O232" s="12">
        <v>124.61922329999999</v>
      </c>
      <c r="P232" s="12">
        <v>122.7580541</v>
      </c>
      <c r="Q232" s="12">
        <v>122.40003379999999</v>
      </c>
      <c r="R232" s="12">
        <v>119.648507</v>
      </c>
      <c r="S232" s="12">
        <v>104.94017489999999</v>
      </c>
      <c r="T232" s="12">
        <v>103.6153657</v>
      </c>
      <c r="U232" s="12">
        <v>67.55051929999999</v>
      </c>
      <c r="V232" s="12">
        <v>67.37486139999999</v>
      </c>
      <c r="W232" s="12">
        <v>67.2313851</v>
      </c>
      <c r="X232" s="12">
        <v>66.41209519999998</v>
      </c>
      <c r="Y232" s="12">
        <v>65.1838308</v>
      </c>
    </row>
    <row r="233" spans="1:25" ht="11.25">
      <c r="A233" s="11">
        <f t="shared" si="5"/>
        <v>41951</v>
      </c>
      <c r="B233" s="12">
        <v>66.5247308</v>
      </c>
      <c r="C233" s="12">
        <v>66.2847097</v>
      </c>
      <c r="D233" s="12">
        <v>100.4803415</v>
      </c>
      <c r="E233" s="12">
        <v>103.12325539999998</v>
      </c>
      <c r="F233" s="12">
        <v>102.51850949999998</v>
      </c>
      <c r="G233" s="12">
        <v>103.2600272</v>
      </c>
      <c r="H233" s="12">
        <v>120.0869813</v>
      </c>
      <c r="I233" s="12">
        <v>118.2110622</v>
      </c>
      <c r="J233" s="12">
        <v>118.77960379999999</v>
      </c>
      <c r="K233" s="12">
        <v>118.36928839999997</v>
      </c>
      <c r="L233" s="12">
        <v>117.84901919999999</v>
      </c>
      <c r="M233" s="12">
        <v>119.04242019999998</v>
      </c>
      <c r="N233" s="12">
        <v>121.35279089999997</v>
      </c>
      <c r="O233" s="12">
        <v>122.19219429999998</v>
      </c>
      <c r="P233" s="12">
        <v>120.39404739999999</v>
      </c>
      <c r="Q233" s="12">
        <v>121.57538029999999</v>
      </c>
      <c r="R233" s="12">
        <v>119.93009599999999</v>
      </c>
      <c r="S233" s="12">
        <v>117.60229359999998</v>
      </c>
      <c r="T233" s="12">
        <v>114.98083409999998</v>
      </c>
      <c r="U233" s="12">
        <v>77.9036082</v>
      </c>
      <c r="V233" s="12">
        <v>76.71959349999999</v>
      </c>
      <c r="W233" s="12">
        <v>76.31195989999999</v>
      </c>
      <c r="X233" s="12">
        <v>72.57084889999999</v>
      </c>
      <c r="Y233" s="12">
        <v>70.94031449999999</v>
      </c>
    </row>
    <row r="234" spans="1:25" ht="11.25">
      <c r="A234" s="11">
        <f t="shared" si="5"/>
        <v>41952</v>
      </c>
      <c r="B234" s="12">
        <v>63.38970659999999</v>
      </c>
      <c r="C234" s="12">
        <v>99.98823119999999</v>
      </c>
      <c r="D234" s="12">
        <v>100.9282021</v>
      </c>
      <c r="E234" s="12">
        <v>104.04311279999999</v>
      </c>
      <c r="F234" s="12">
        <v>102.0679671</v>
      </c>
      <c r="G234" s="12">
        <v>106.82145759999999</v>
      </c>
      <c r="H234" s="12">
        <v>107.88479129999999</v>
      </c>
      <c r="I234" s="12">
        <v>106.9287296</v>
      </c>
      <c r="J234" s="12">
        <v>106.14430309999999</v>
      </c>
      <c r="K234" s="12">
        <v>105.16008249999999</v>
      </c>
      <c r="L234" s="12">
        <v>104.89994789999997</v>
      </c>
      <c r="M234" s="12">
        <v>104.97235649999999</v>
      </c>
      <c r="N234" s="12">
        <v>109.01785179999999</v>
      </c>
      <c r="O234" s="12">
        <v>110.7020222</v>
      </c>
      <c r="P234" s="12">
        <v>109.03528349999999</v>
      </c>
      <c r="Q234" s="12">
        <v>108.23208439999999</v>
      </c>
      <c r="R234" s="12">
        <v>107.5656571</v>
      </c>
      <c r="S234" s="12">
        <v>104.22949789999997</v>
      </c>
      <c r="T234" s="12">
        <v>87.989858</v>
      </c>
      <c r="U234" s="12">
        <v>87.2362722</v>
      </c>
      <c r="V234" s="12">
        <v>86.03616669999998</v>
      </c>
      <c r="W234" s="12">
        <v>86.91579709999999</v>
      </c>
      <c r="X234" s="12">
        <v>85.67010099999999</v>
      </c>
      <c r="Y234" s="12">
        <v>85.15519539999998</v>
      </c>
    </row>
    <row r="235" spans="1:25" ht="11.25">
      <c r="A235" s="11">
        <f t="shared" si="5"/>
        <v>41953</v>
      </c>
      <c r="B235" s="12">
        <v>88.848034</v>
      </c>
      <c r="C235" s="12">
        <v>90.44638679999998</v>
      </c>
      <c r="D235" s="12">
        <v>115.05056089999998</v>
      </c>
      <c r="E235" s="12">
        <v>116.4491196</v>
      </c>
      <c r="F235" s="12">
        <v>116.85138959999999</v>
      </c>
      <c r="G235" s="12">
        <v>118.94319359999999</v>
      </c>
      <c r="H235" s="12">
        <v>118.98342059999999</v>
      </c>
      <c r="I235" s="12">
        <v>117.36361339999998</v>
      </c>
      <c r="J235" s="12">
        <v>117.20002359999998</v>
      </c>
      <c r="K235" s="12">
        <v>116.98950229999998</v>
      </c>
      <c r="L235" s="12">
        <v>117.16516019999997</v>
      </c>
      <c r="M235" s="12">
        <v>117.7913605</v>
      </c>
      <c r="N235" s="12">
        <v>119.59218919999998</v>
      </c>
      <c r="O235" s="12">
        <v>161.00588569999996</v>
      </c>
      <c r="P235" s="12">
        <v>161.8667435</v>
      </c>
      <c r="Q235" s="12">
        <v>119.6444843</v>
      </c>
      <c r="R235" s="12">
        <v>118.93514819999999</v>
      </c>
      <c r="S235" s="12">
        <v>118.08904029999998</v>
      </c>
      <c r="T235" s="12">
        <v>116.618073</v>
      </c>
      <c r="U235" s="12">
        <v>92.5314863</v>
      </c>
      <c r="V235" s="12">
        <v>91.0269965</v>
      </c>
      <c r="W235" s="12">
        <v>90.5697496</v>
      </c>
      <c r="X235" s="12">
        <v>90.09507099999999</v>
      </c>
      <c r="Y235" s="12">
        <v>86.75622999999999</v>
      </c>
    </row>
    <row r="236" spans="1:25" ht="11.25">
      <c r="A236" s="11">
        <f t="shared" si="5"/>
        <v>41954</v>
      </c>
      <c r="B236" s="12">
        <v>96.32489239999998</v>
      </c>
      <c r="C236" s="12">
        <v>96.9457291</v>
      </c>
      <c r="D236" s="12">
        <v>114.17629409999999</v>
      </c>
      <c r="E236" s="12">
        <v>116.13266719999999</v>
      </c>
      <c r="F236" s="12">
        <v>116.75752659999998</v>
      </c>
      <c r="G236" s="12">
        <v>119.87243729999999</v>
      </c>
      <c r="H236" s="12">
        <v>120.46511509999999</v>
      </c>
      <c r="I236" s="12">
        <v>118.79033099999998</v>
      </c>
      <c r="J236" s="12">
        <v>119.04778379999999</v>
      </c>
      <c r="K236" s="12">
        <v>119.69543849999998</v>
      </c>
      <c r="L236" s="12">
        <v>119.69141579999999</v>
      </c>
      <c r="M236" s="12">
        <v>120.17145799999999</v>
      </c>
      <c r="N236" s="12">
        <v>137.0319346</v>
      </c>
      <c r="O236" s="12">
        <v>163.34173349999998</v>
      </c>
      <c r="P236" s="12">
        <v>162.21135479999998</v>
      </c>
      <c r="Q236" s="12">
        <v>138.65308269999997</v>
      </c>
      <c r="R236" s="12">
        <v>120.79765829999998</v>
      </c>
      <c r="S236" s="12">
        <v>119.72493829999998</v>
      </c>
      <c r="T236" s="12">
        <v>117.35422709999999</v>
      </c>
      <c r="U236" s="12">
        <v>97.6805423</v>
      </c>
      <c r="V236" s="12">
        <v>97.46197559999999</v>
      </c>
      <c r="W236" s="12">
        <v>97.60545189999998</v>
      </c>
      <c r="X236" s="12">
        <v>97.37749889999999</v>
      </c>
      <c r="Y236" s="12">
        <v>97.8280413</v>
      </c>
    </row>
    <row r="237" spans="1:25" ht="11.25">
      <c r="A237" s="11">
        <f t="shared" si="5"/>
        <v>41955</v>
      </c>
      <c r="B237" s="12">
        <v>88.23792449999999</v>
      </c>
      <c r="C237" s="12">
        <v>111.04395169999998</v>
      </c>
      <c r="D237" s="12">
        <v>111.7398788</v>
      </c>
      <c r="E237" s="12">
        <v>111.56690269999999</v>
      </c>
      <c r="F237" s="12">
        <v>112.70130409999999</v>
      </c>
      <c r="G237" s="12">
        <v>114.53297349999998</v>
      </c>
      <c r="H237" s="12">
        <v>116.45984679999998</v>
      </c>
      <c r="I237" s="12">
        <v>115.50780779999998</v>
      </c>
      <c r="J237" s="12">
        <v>115.36835419999998</v>
      </c>
      <c r="K237" s="12">
        <v>115.44612639999998</v>
      </c>
      <c r="L237" s="12">
        <v>115.51719409999998</v>
      </c>
      <c r="M237" s="12">
        <v>115.78671499999999</v>
      </c>
      <c r="N237" s="12">
        <v>116.85943499999999</v>
      </c>
      <c r="O237" s="12">
        <v>155.57792249999997</v>
      </c>
      <c r="P237" s="12">
        <v>156.37307619999999</v>
      </c>
      <c r="Q237" s="12">
        <v>149.19926119999997</v>
      </c>
      <c r="R237" s="12">
        <v>116.46252859999998</v>
      </c>
      <c r="S237" s="12">
        <v>115.14978749999999</v>
      </c>
      <c r="T237" s="12">
        <v>113.97113639999999</v>
      </c>
      <c r="U237" s="12">
        <v>89.9717082</v>
      </c>
      <c r="V237" s="12">
        <v>89.81214109999999</v>
      </c>
      <c r="W237" s="12">
        <v>87.73374609999998</v>
      </c>
      <c r="X237" s="12">
        <v>87.7712913</v>
      </c>
      <c r="Y237" s="12">
        <v>88.78769349999999</v>
      </c>
    </row>
    <row r="238" spans="1:25" ht="11.25">
      <c r="A238" s="11">
        <f t="shared" si="5"/>
        <v>41956</v>
      </c>
      <c r="B238" s="12">
        <v>90.23720639999999</v>
      </c>
      <c r="C238" s="12">
        <v>113.82229649999998</v>
      </c>
      <c r="D238" s="12">
        <v>115.81353299999999</v>
      </c>
      <c r="E238" s="12">
        <v>116.25200729999999</v>
      </c>
      <c r="F238" s="12">
        <v>117.36361339999998</v>
      </c>
      <c r="G238" s="12">
        <v>117.79270139999998</v>
      </c>
      <c r="H238" s="12">
        <v>117.73504269999998</v>
      </c>
      <c r="I238" s="12">
        <v>117.63581609999999</v>
      </c>
      <c r="J238" s="12">
        <v>117.14638759999998</v>
      </c>
      <c r="K238" s="12">
        <v>117.23622789999999</v>
      </c>
      <c r="L238" s="12">
        <v>116.52152819999999</v>
      </c>
      <c r="M238" s="12">
        <v>116.54164169999999</v>
      </c>
      <c r="N238" s="12">
        <v>144.7421096</v>
      </c>
      <c r="O238" s="12">
        <v>152.54480669999998</v>
      </c>
      <c r="P238" s="12">
        <v>147.22277459999998</v>
      </c>
      <c r="Q238" s="12">
        <v>144.90972209999998</v>
      </c>
      <c r="R238" s="12">
        <v>143.5379814</v>
      </c>
      <c r="S238" s="12">
        <v>117.2241598</v>
      </c>
      <c r="T238" s="12">
        <v>114.48067839999999</v>
      </c>
      <c r="U238" s="12">
        <v>113.60641159999999</v>
      </c>
      <c r="V238" s="12">
        <v>90.63545369999997</v>
      </c>
      <c r="W238" s="12">
        <v>90.11384359999998</v>
      </c>
      <c r="X238" s="12">
        <v>89.44473449999998</v>
      </c>
      <c r="Y238" s="12">
        <v>87.44008899999999</v>
      </c>
    </row>
    <row r="239" spans="1:25" ht="11.25">
      <c r="A239" s="11">
        <f t="shared" si="5"/>
        <v>41957</v>
      </c>
      <c r="B239" s="12">
        <v>89.1537592</v>
      </c>
      <c r="C239" s="12">
        <v>114.16422599999999</v>
      </c>
      <c r="D239" s="12">
        <v>116.0830539</v>
      </c>
      <c r="E239" s="12">
        <v>117.57011199999998</v>
      </c>
      <c r="F239" s="12">
        <v>118.33576589999998</v>
      </c>
      <c r="G239" s="12">
        <v>120.51606929999998</v>
      </c>
      <c r="H239" s="12">
        <v>120.78961289999998</v>
      </c>
      <c r="I239" s="12">
        <v>120.21302589999999</v>
      </c>
      <c r="J239" s="12">
        <v>119.78393789999998</v>
      </c>
      <c r="K239" s="12">
        <v>119.99445919999998</v>
      </c>
      <c r="L239" s="12">
        <v>117.95897299999999</v>
      </c>
      <c r="M239" s="12">
        <v>118.83189889999998</v>
      </c>
      <c r="N239" s="12">
        <v>154.84713199999996</v>
      </c>
      <c r="O239" s="12">
        <v>161.9029478</v>
      </c>
      <c r="P239" s="12">
        <v>165.29408389999998</v>
      </c>
      <c r="Q239" s="12">
        <v>160.35018559999997</v>
      </c>
      <c r="R239" s="12">
        <v>120.0065273</v>
      </c>
      <c r="S239" s="12">
        <v>118.7836265</v>
      </c>
      <c r="T239" s="12">
        <v>117.1718647</v>
      </c>
      <c r="U239" s="12">
        <v>93.76645519999998</v>
      </c>
      <c r="V239" s="12">
        <v>92.90827919999998</v>
      </c>
      <c r="W239" s="12">
        <v>93.1362322</v>
      </c>
      <c r="X239" s="12">
        <v>91.05515539999998</v>
      </c>
      <c r="Y239" s="12">
        <v>89.12694119999998</v>
      </c>
    </row>
    <row r="240" spans="1:25" ht="11.25">
      <c r="A240" s="11">
        <f t="shared" si="5"/>
        <v>41958</v>
      </c>
      <c r="B240" s="12">
        <v>92.7420076</v>
      </c>
      <c r="C240" s="12">
        <v>110.97154309999999</v>
      </c>
      <c r="D240" s="12">
        <v>110.13616239999999</v>
      </c>
      <c r="E240" s="12">
        <v>114.8467441</v>
      </c>
      <c r="F240" s="12">
        <v>141.09754339999998</v>
      </c>
      <c r="G240" s="12">
        <v>144.63215579999996</v>
      </c>
      <c r="H240" s="12">
        <v>145.1175616</v>
      </c>
      <c r="I240" s="12">
        <v>153.14552989999996</v>
      </c>
      <c r="J240" s="12">
        <v>117.34484079999999</v>
      </c>
      <c r="K240" s="12">
        <v>150.8794089</v>
      </c>
      <c r="L240" s="12">
        <v>116.12328089999998</v>
      </c>
      <c r="M240" s="12">
        <v>148.8399</v>
      </c>
      <c r="N240" s="12">
        <v>158.1537914</v>
      </c>
      <c r="O240" s="12">
        <v>168.31915429999998</v>
      </c>
      <c r="P240" s="12">
        <v>167.83374849999998</v>
      </c>
      <c r="Q240" s="12">
        <v>159.56844089999998</v>
      </c>
      <c r="R240" s="12">
        <v>116.6502546</v>
      </c>
      <c r="S240" s="12">
        <v>116.3512339</v>
      </c>
      <c r="T240" s="12">
        <v>115.9127596</v>
      </c>
      <c r="U240" s="12">
        <v>97.6497016</v>
      </c>
      <c r="V240" s="12">
        <v>97.1254097</v>
      </c>
      <c r="W240" s="12">
        <v>94.1298391</v>
      </c>
      <c r="X240" s="12">
        <v>92.67496259999999</v>
      </c>
      <c r="Y240" s="12">
        <v>90.98140589999998</v>
      </c>
    </row>
    <row r="241" spans="1:25" ht="11.25">
      <c r="A241" s="11">
        <f t="shared" si="5"/>
        <v>41959</v>
      </c>
      <c r="B241" s="12">
        <v>91.40110759999999</v>
      </c>
      <c r="C241" s="12">
        <v>108.97896569999999</v>
      </c>
      <c r="D241" s="12">
        <v>106.76916249999998</v>
      </c>
      <c r="E241" s="12">
        <v>118.65758189999998</v>
      </c>
      <c r="F241" s="12">
        <v>122.43087449999999</v>
      </c>
      <c r="G241" s="12">
        <v>138.6678326</v>
      </c>
      <c r="H241" s="12">
        <v>143.47898179999999</v>
      </c>
      <c r="I241" s="12">
        <v>135.45905889999997</v>
      </c>
      <c r="J241" s="12">
        <v>136.38830259999997</v>
      </c>
      <c r="K241" s="12">
        <v>141.04256649999996</v>
      </c>
      <c r="L241" s="12">
        <v>137.38995489999996</v>
      </c>
      <c r="M241" s="12">
        <v>137.8458609</v>
      </c>
      <c r="N241" s="12">
        <v>142.2051268</v>
      </c>
      <c r="O241" s="12">
        <v>142.26546729999998</v>
      </c>
      <c r="P241" s="12">
        <v>141.38717780000002</v>
      </c>
      <c r="Q241" s="12">
        <v>140.0221416</v>
      </c>
      <c r="R241" s="12">
        <v>112.7308039</v>
      </c>
      <c r="S241" s="12">
        <v>111.61785689999998</v>
      </c>
      <c r="T241" s="12">
        <v>110.03425399999999</v>
      </c>
      <c r="U241" s="12">
        <v>93.49425249999999</v>
      </c>
      <c r="V241" s="12">
        <v>92.88146119999998</v>
      </c>
      <c r="W241" s="12">
        <v>92.20430669999999</v>
      </c>
      <c r="X241" s="12">
        <v>90.46247759999999</v>
      </c>
      <c r="Y241" s="12">
        <v>90.26670619999999</v>
      </c>
    </row>
    <row r="242" spans="1:25" ht="11.25">
      <c r="A242" s="11">
        <f t="shared" si="5"/>
        <v>41960</v>
      </c>
      <c r="B242" s="12">
        <v>90.0695939</v>
      </c>
      <c r="C242" s="12">
        <v>107.30284069999999</v>
      </c>
      <c r="D242" s="12">
        <v>108.9065571</v>
      </c>
      <c r="E242" s="12">
        <v>130.0351184</v>
      </c>
      <c r="F242" s="12">
        <v>132.21273999999997</v>
      </c>
      <c r="G242" s="12">
        <v>132.40448869999997</v>
      </c>
      <c r="H242" s="12">
        <v>132.46348829999997</v>
      </c>
      <c r="I242" s="12">
        <v>130.96302119999996</v>
      </c>
      <c r="J242" s="12">
        <v>130.0632773</v>
      </c>
      <c r="K242" s="12">
        <v>129.77230199999997</v>
      </c>
      <c r="L242" s="12">
        <v>130.389116</v>
      </c>
      <c r="M242" s="12">
        <v>130.88122629999998</v>
      </c>
      <c r="N242" s="12">
        <v>134.5928375</v>
      </c>
      <c r="O242" s="12">
        <v>140.4257525</v>
      </c>
      <c r="P242" s="12">
        <v>142.7280778</v>
      </c>
      <c r="Q242" s="12">
        <v>136.05844119999998</v>
      </c>
      <c r="R242" s="12">
        <v>126.86523079999999</v>
      </c>
      <c r="S242" s="12">
        <v>111.10161039999997</v>
      </c>
      <c r="T242" s="12">
        <v>107.36318119999999</v>
      </c>
      <c r="U242" s="12">
        <v>89.56943819999998</v>
      </c>
      <c r="V242" s="12">
        <v>88.73808019999998</v>
      </c>
      <c r="W242" s="12">
        <v>88.92312439999999</v>
      </c>
      <c r="X242" s="12">
        <v>88.7930571</v>
      </c>
      <c r="Y242" s="12">
        <v>88.5302407</v>
      </c>
    </row>
    <row r="243" spans="1:25" ht="11.25">
      <c r="A243" s="11">
        <f t="shared" si="5"/>
        <v>41961</v>
      </c>
      <c r="B243" s="12">
        <v>93.82679569999999</v>
      </c>
      <c r="C243" s="12">
        <v>96.57429979999999</v>
      </c>
      <c r="D243" s="12">
        <v>100.2443431</v>
      </c>
      <c r="E243" s="12">
        <v>100.3918421</v>
      </c>
      <c r="F243" s="12">
        <v>100.80349839999998</v>
      </c>
      <c r="G243" s="12">
        <v>101.02340599999998</v>
      </c>
      <c r="H243" s="12">
        <v>101.0073152</v>
      </c>
      <c r="I243" s="12">
        <v>100.72170349999998</v>
      </c>
      <c r="J243" s="12">
        <v>100.55006829999998</v>
      </c>
      <c r="K243" s="12">
        <v>100.76193049999999</v>
      </c>
      <c r="L243" s="12">
        <v>101.97142229999999</v>
      </c>
      <c r="M243" s="12">
        <v>102.42196469999999</v>
      </c>
      <c r="N243" s="12">
        <v>103.32573129999999</v>
      </c>
      <c r="O243" s="12">
        <v>105.68571529999998</v>
      </c>
      <c r="P243" s="12">
        <v>104.1798846</v>
      </c>
      <c r="Q243" s="12">
        <v>102.26239759999999</v>
      </c>
      <c r="R243" s="12">
        <v>102.56275919999999</v>
      </c>
      <c r="S243" s="12">
        <v>100.63588589999998</v>
      </c>
      <c r="T243" s="12">
        <v>99.79380069999999</v>
      </c>
      <c r="U243" s="12">
        <v>98.27858369999998</v>
      </c>
      <c r="V243" s="12">
        <v>97.67115599999998</v>
      </c>
      <c r="W243" s="12">
        <v>97.38554429999999</v>
      </c>
      <c r="X243" s="12">
        <v>94.9772879</v>
      </c>
      <c r="Y243" s="12">
        <v>93.30116289999998</v>
      </c>
    </row>
    <row r="244" spans="1:25" ht="11.25">
      <c r="A244" s="11">
        <f t="shared" si="5"/>
        <v>41962</v>
      </c>
      <c r="B244" s="12">
        <v>95.35408079999998</v>
      </c>
      <c r="C244" s="12">
        <v>100.0914805</v>
      </c>
      <c r="D244" s="12">
        <v>101.57853859999999</v>
      </c>
      <c r="E244" s="12">
        <v>102.35223789999999</v>
      </c>
      <c r="F244" s="12">
        <v>103.42227609999999</v>
      </c>
      <c r="G244" s="12">
        <v>104.11552139999999</v>
      </c>
      <c r="H244" s="12">
        <v>104.09540789999998</v>
      </c>
      <c r="I244" s="12">
        <v>102.90066599999999</v>
      </c>
      <c r="J244" s="12">
        <v>101.51015269999999</v>
      </c>
      <c r="K244" s="12">
        <v>103.20639119999997</v>
      </c>
      <c r="L244" s="12">
        <v>103.08034659999998</v>
      </c>
      <c r="M244" s="12">
        <v>102.86714349999998</v>
      </c>
      <c r="N244" s="12">
        <v>106.22475709999999</v>
      </c>
      <c r="O244" s="12">
        <v>108.3299701</v>
      </c>
      <c r="P244" s="12">
        <v>106.63775429999998</v>
      </c>
      <c r="Q244" s="12">
        <v>103.17823229999999</v>
      </c>
      <c r="R244" s="12">
        <v>102.67941749999999</v>
      </c>
      <c r="S244" s="12">
        <v>103.13666439999999</v>
      </c>
      <c r="T244" s="12">
        <v>100.98183809999999</v>
      </c>
      <c r="U244" s="12">
        <v>100.2282523</v>
      </c>
      <c r="V244" s="12">
        <v>99.83536859999998</v>
      </c>
      <c r="W244" s="12">
        <v>100.38111489999999</v>
      </c>
      <c r="X244" s="12">
        <v>99.7911189</v>
      </c>
      <c r="Y244" s="12">
        <v>96.83443439999999</v>
      </c>
    </row>
    <row r="245" spans="1:25" ht="11.25">
      <c r="A245" s="11">
        <f t="shared" si="5"/>
        <v>41963</v>
      </c>
      <c r="B245" s="12">
        <v>95.6517606</v>
      </c>
      <c r="C245" s="12">
        <v>99.32716749999999</v>
      </c>
      <c r="D245" s="12">
        <v>101.0287696</v>
      </c>
      <c r="E245" s="12">
        <v>102.80814389999999</v>
      </c>
      <c r="F245" s="12">
        <v>103.45311679999999</v>
      </c>
      <c r="G245" s="12">
        <v>103.45579859999998</v>
      </c>
      <c r="H245" s="12">
        <v>103.70520599999998</v>
      </c>
      <c r="I245" s="12">
        <v>103.17555049999999</v>
      </c>
      <c r="J245" s="12">
        <v>102.51850949999998</v>
      </c>
      <c r="K245" s="12">
        <v>102.76925779999999</v>
      </c>
      <c r="L245" s="12">
        <v>102.95564289999999</v>
      </c>
      <c r="M245" s="12">
        <v>103.5603888</v>
      </c>
      <c r="N245" s="12">
        <v>107.17679609999998</v>
      </c>
      <c r="O245" s="12">
        <v>107.87406409999998</v>
      </c>
      <c r="P245" s="12">
        <v>107.22506849999998</v>
      </c>
      <c r="Q245" s="12">
        <v>104.37833779999998</v>
      </c>
      <c r="R245" s="12">
        <v>103.28684519999999</v>
      </c>
      <c r="S245" s="12">
        <v>101.22856369999998</v>
      </c>
      <c r="T245" s="12">
        <v>100.6305223</v>
      </c>
      <c r="U245" s="12">
        <v>100.02845819999999</v>
      </c>
      <c r="V245" s="12">
        <v>99.88766369999998</v>
      </c>
      <c r="W245" s="12">
        <v>99.90509539999998</v>
      </c>
      <c r="X245" s="12">
        <v>99.06301019999998</v>
      </c>
      <c r="Y245" s="12">
        <v>95.48548899999999</v>
      </c>
    </row>
    <row r="246" spans="1:25" ht="11.25">
      <c r="A246" s="11">
        <f t="shared" si="5"/>
        <v>41964</v>
      </c>
      <c r="B246" s="12">
        <v>99.66909699999998</v>
      </c>
      <c r="C246" s="12">
        <v>100.71499899999999</v>
      </c>
      <c r="D246" s="12">
        <v>103.88488659999999</v>
      </c>
      <c r="E246" s="12">
        <v>105.33171769999998</v>
      </c>
      <c r="F246" s="12">
        <v>105.48458029999998</v>
      </c>
      <c r="G246" s="12">
        <v>106.11346239999999</v>
      </c>
      <c r="H246" s="12">
        <v>105.93780449999998</v>
      </c>
      <c r="I246" s="12">
        <v>104.30995189999999</v>
      </c>
      <c r="J246" s="12">
        <v>104.06456719999998</v>
      </c>
      <c r="K246" s="12">
        <v>104.51242779999998</v>
      </c>
      <c r="L246" s="12">
        <v>105.7085106</v>
      </c>
      <c r="M246" s="12">
        <v>109.00444279999998</v>
      </c>
      <c r="N246" s="12">
        <v>113.63993409999999</v>
      </c>
      <c r="O246" s="12">
        <v>115.76526059999999</v>
      </c>
      <c r="P246" s="12">
        <v>110.3118203</v>
      </c>
      <c r="Q246" s="12">
        <v>111.375154</v>
      </c>
      <c r="R246" s="12">
        <v>105.32501319999999</v>
      </c>
      <c r="S246" s="12">
        <v>118.30224339999998</v>
      </c>
      <c r="T246" s="12">
        <v>115.97310009999998</v>
      </c>
      <c r="U246" s="12">
        <v>94.56294979999998</v>
      </c>
      <c r="V246" s="12">
        <v>93.73159179999999</v>
      </c>
      <c r="W246" s="12">
        <v>94.76810749999999</v>
      </c>
      <c r="X246" s="12">
        <v>92.90291559999999</v>
      </c>
      <c r="Y246" s="12">
        <v>90.8379296</v>
      </c>
    </row>
    <row r="247" spans="1:25" ht="11.25">
      <c r="A247" s="11">
        <f t="shared" si="5"/>
        <v>41965</v>
      </c>
      <c r="B247" s="12">
        <v>92.29548789999998</v>
      </c>
      <c r="C247" s="12">
        <v>113.60104799999999</v>
      </c>
      <c r="D247" s="12">
        <v>102.3696696</v>
      </c>
      <c r="E247" s="12">
        <v>104.14770299999999</v>
      </c>
      <c r="F247" s="12">
        <v>104.46147359999998</v>
      </c>
      <c r="G247" s="12">
        <v>105.95523619999999</v>
      </c>
      <c r="H247" s="12">
        <v>105.96462249999999</v>
      </c>
      <c r="I247" s="12">
        <v>104.59154089999998</v>
      </c>
      <c r="J247" s="12">
        <v>104.27240669999998</v>
      </c>
      <c r="K247" s="12">
        <v>104.39711039999997</v>
      </c>
      <c r="L247" s="12">
        <v>104.19463449999998</v>
      </c>
      <c r="M247" s="12">
        <v>105.7406922</v>
      </c>
      <c r="N247" s="12">
        <v>116.37134739999999</v>
      </c>
      <c r="O247" s="12">
        <v>117.75515619999997</v>
      </c>
      <c r="P247" s="12">
        <v>117.2308643</v>
      </c>
      <c r="Q247" s="12">
        <v>113.54338929999999</v>
      </c>
      <c r="R247" s="12">
        <v>105.84528239999999</v>
      </c>
      <c r="S247" s="12">
        <v>104.18793</v>
      </c>
      <c r="T247" s="12">
        <v>103.72666039999997</v>
      </c>
      <c r="U247" s="12">
        <v>102.17389819999998</v>
      </c>
      <c r="V247" s="12">
        <v>102.16451189999998</v>
      </c>
      <c r="W247" s="12">
        <v>101.69921959999999</v>
      </c>
      <c r="X247" s="12">
        <v>102.03712639999999</v>
      </c>
      <c r="Y247" s="12">
        <v>98.7009672</v>
      </c>
    </row>
    <row r="248" spans="1:25" ht="11.25">
      <c r="A248" s="11">
        <f t="shared" si="5"/>
        <v>41966</v>
      </c>
      <c r="B248" s="12">
        <v>98.69292179999998</v>
      </c>
      <c r="C248" s="12">
        <v>99.61546099999998</v>
      </c>
      <c r="D248" s="12">
        <v>99.81793689999998</v>
      </c>
      <c r="E248" s="12">
        <v>100.31675169999998</v>
      </c>
      <c r="F248" s="12">
        <v>102.11221679999998</v>
      </c>
      <c r="G248" s="12">
        <v>102.65930399999999</v>
      </c>
      <c r="H248" s="12">
        <v>103.20505029999998</v>
      </c>
      <c r="I248" s="12">
        <v>102.9060296</v>
      </c>
      <c r="J248" s="12">
        <v>102.38173769999999</v>
      </c>
      <c r="K248" s="12">
        <v>101.975445</v>
      </c>
      <c r="L248" s="12">
        <v>101.586584</v>
      </c>
      <c r="M248" s="12">
        <v>100.63990859999998</v>
      </c>
      <c r="N248" s="12">
        <v>109.16803259999999</v>
      </c>
      <c r="O248" s="12">
        <v>109.7781421</v>
      </c>
      <c r="P248" s="12">
        <v>109.89480039999998</v>
      </c>
      <c r="Q248" s="12">
        <v>107.49458939999998</v>
      </c>
      <c r="R248" s="12">
        <v>108.13822139999999</v>
      </c>
      <c r="S248" s="12">
        <v>101.74212839999998</v>
      </c>
      <c r="T248" s="12">
        <v>113.65334309999999</v>
      </c>
      <c r="U248" s="12">
        <v>92.72993949999999</v>
      </c>
      <c r="V248" s="12">
        <v>92.0286488</v>
      </c>
      <c r="W248" s="12">
        <v>92.5328272</v>
      </c>
      <c r="X248" s="12">
        <v>92.38666909999999</v>
      </c>
      <c r="Y248" s="12">
        <v>90.9948149</v>
      </c>
    </row>
    <row r="249" spans="1:25" ht="11.25">
      <c r="A249" s="11">
        <f t="shared" si="5"/>
        <v>41967</v>
      </c>
      <c r="B249" s="12">
        <v>105.68169259999998</v>
      </c>
      <c r="C249" s="12">
        <v>108.1891756</v>
      </c>
      <c r="D249" s="12">
        <v>118.75412669999999</v>
      </c>
      <c r="E249" s="12">
        <v>119.17114659999999</v>
      </c>
      <c r="F249" s="12">
        <v>120.07893589999998</v>
      </c>
      <c r="G249" s="12">
        <v>119.46212189999999</v>
      </c>
      <c r="H249" s="12">
        <v>117.99517729999998</v>
      </c>
      <c r="I249" s="12">
        <v>115.35628609999998</v>
      </c>
      <c r="J249" s="12">
        <v>114.258089</v>
      </c>
      <c r="K249" s="12">
        <v>114.7904263</v>
      </c>
      <c r="L249" s="12">
        <v>114.16690779999999</v>
      </c>
      <c r="M249" s="12">
        <v>113.78341039999998</v>
      </c>
      <c r="N249" s="12">
        <v>122.73525879999998</v>
      </c>
      <c r="O249" s="12">
        <v>127.64831639999998</v>
      </c>
      <c r="P249" s="12">
        <v>126.33423439999999</v>
      </c>
      <c r="Q249" s="12">
        <v>121.33938189999998</v>
      </c>
      <c r="R249" s="12">
        <v>115.25035499999998</v>
      </c>
      <c r="S249" s="12">
        <v>115.11760589999999</v>
      </c>
      <c r="T249" s="12">
        <v>107.84992789999998</v>
      </c>
      <c r="U249" s="12">
        <v>102.7813259</v>
      </c>
      <c r="V249" s="12">
        <v>98.9222157</v>
      </c>
      <c r="W249" s="12">
        <v>100.13170749999999</v>
      </c>
      <c r="X249" s="12">
        <v>99.64630169999998</v>
      </c>
      <c r="Y249" s="12">
        <v>92.21235209999999</v>
      </c>
    </row>
    <row r="250" spans="1:25" ht="11.25">
      <c r="A250" s="11">
        <f t="shared" si="5"/>
        <v>41968</v>
      </c>
      <c r="B250" s="12">
        <v>99.7267557</v>
      </c>
      <c r="C250" s="12">
        <v>111.2222914</v>
      </c>
      <c r="D250" s="12">
        <v>126.84511729999998</v>
      </c>
      <c r="E250" s="12">
        <v>129.3405322</v>
      </c>
      <c r="F250" s="12">
        <v>131.10381569999998</v>
      </c>
      <c r="G250" s="12">
        <v>132.45142019999997</v>
      </c>
      <c r="H250" s="12">
        <v>132.70753209999998</v>
      </c>
      <c r="I250" s="12">
        <v>129.14207899999997</v>
      </c>
      <c r="J250" s="12">
        <v>128.2316079</v>
      </c>
      <c r="K250" s="12">
        <v>130.09009529999997</v>
      </c>
      <c r="L250" s="12">
        <v>130.92681689999998</v>
      </c>
      <c r="M250" s="12">
        <v>134.67329149999998</v>
      </c>
      <c r="N250" s="12">
        <v>137.9745873</v>
      </c>
      <c r="O250" s="12">
        <v>141.3281782</v>
      </c>
      <c r="P250" s="12">
        <v>138.59676489999995</v>
      </c>
      <c r="Q250" s="12">
        <v>131.09577029999997</v>
      </c>
      <c r="R250" s="12">
        <v>133.65286659999998</v>
      </c>
      <c r="S250" s="12">
        <v>126.69493649999998</v>
      </c>
      <c r="T250" s="12">
        <v>111.9745363</v>
      </c>
      <c r="U250" s="12">
        <v>104.34213349999999</v>
      </c>
      <c r="V250" s="12">
        <v>102.36698779999998</v>
      </c>
      <c r="W250" s="12">
        <v>100.54604559999999</v>
      </c>
      <c r="X250" s="12">
        <v>100.01236739999999</v>
      </c>
      <c r="Y250" s="12">
        <v>98.72242159999999</v>
      </c>
    </row>
    <row r="251" spans="1:25" ht="11.25">
      <c r="A251" s="11">
        <f t="shared" si="5"/>
        <v>41969</v>
      </c>
      <c r="B251" s="12">
        <v>100.10220769999998</v>
      </c>
      <c r="C251" s="12">
        <v>116.7588675</v>
      </c>
      <c r="D251" s="12">
        <v>128.01438209999998</v>
      </c>
      <c r="E251" s="12">
        <v>132.3575572</v>
      </c>
      <c r="F251" s="12">
        <v>133.9304329</v>
      </c>
      <c r="G251" s="12">
        <v>137.47979519999998</v>
      </c>
      <c r="H251" s="12">
        <v>146.95057189999997</v>
      </c>
      <c r="I251" s="12">
        <v>142.48001129999997</v>
      </c>
      <c r="J251" s="12">
        <v>141.27051949999998</v>
      </c>
      <c r="K251" s="12">
        <v>141.2919739</v>
      </c>
      <c r="L251" s="12">
        <v>141.1257023</v>
      </c>
      <c r="M251" s="12">
        <v>140.45525229999998</v>
      </c>
      <c r="N251" s="12">
        <v>152.30612649999998</v>
      </c>
      <c r="O251" s="12">
        <v>166.58671149999998</v>
      </c>
      <c r="P251" s="12">
        <v>165.02992659999998</v>
      </c>
      <c r="Q251" s="12">
        <v>143.0431893</v>
      </c>
      <c r="R251" s="12">
        <v>138.635651</v>
      </c>
      <c r="S251" s="12">
        <v>142.67175999999998</v>
      </c>
      <c r="T251" s="12">
        <v>135.61326239999997</v>
      </c>
      <c r="U251" s="12">
        <v>111.20754149999999</v>
      </c>
      <c r="V251" s="12">
        <v>103.66900169999998</v>
      </c>
      <c r="W251" s="12">
        <v>105.2231048</v>
      </c>
      <c r="X251" s="12">
        <v>103.72934219999999</v>
      </c>
      <c r="Y251" s="12">
        <v>100.67477199999998</v>
      </c>
    </row>
    <row r="252" spans="1:25" ht="11.25">
      <c r="A252" s="11">
        <f t="shared" si="5"/>
        <v>41970</v>
      </c>
      <c r="B252" s="12">
        <v>89.17655449999998</v>
      </c>
      <c r="C252" s="12">
        <v>109.46571239999999</v>
      </c>
      <c r="D252" s="12">
        <v>110.11068529999999</v>
      </c>
      <c r="E252" s="12">
        <v>111.18340529999998</v>
      </c>
      <c r="F252" s="12">
        <v>111.74658329999998</v>
      </c>
      <c r="G252" s="12">
        <v>114.3050205</v>
      </c>
      <c r="H252" s="12">
        <v>114.3599974</v>
      </c>
      <c r="I252" s="12">
        <v>113.92554579999998</v>
      </c>
      <c r="J252" s="12">
        <v>113.75659239999999</v>
      </c>
      <c r="K252" s="12">
        <v>113.79950119999998</v>
      </c>
      <c r="L252" s="12">
        <v>112.98557489999999</v>
      </c>
      <c r="M252" s="12">
        <v>128.1337222</v>
      </c>
      <c r="N252" s="12">
        <v>136.79057259999996</v>
      </c>
      <c r="O252" s="12">
        <v>137.64740769999997</v>
      </c>
      <c r="P252" s="12">
        <v>139.09289789999997</v>
      </c>
      <c r="Q252" s="12">
        <v>126.3489843</v>
      </c>
      <c r="R252" s="12">
        <v>113.7713423</v>
      </c>
      <c r="S252" s="12">
        <v>113.50986679999998</v>
      </c>
      <c r="T252" s="12">
        <v>110.23807079999999</v>
      </c>
      <c r="U252" s="12">
        <v>90.32570579999998</v>
      </c>
      <c r="V252" s="12">
        <v>89.4688707</v>
      </c>
      <c r="W252" s="12">
        <v>89.4205983</v>
      </c>
      <c r="X252" s="12">
        <v>89.54262019999999</v>
      </c>
      <c r="Y252" s="12">
        <v>89.0612371</v>
      </c>
    </row>
    <row r="253" spans="1:25" ht="11.25">
      <c r="A253" s="11">
        <f t="shared" si="5"/>
        <v>41971</v>
      </c>
      <c r="B253" s="12">
        <v>91.90394509999999</v>
      </c>
      <c r="C253" s="12">
        <v>104.77926689999998</v>
      </c>
      <c r="D253" s="12">
        <v>111.6218796</v>
      </c>
      <c r="E253" s="12">
        <v>112.42373779999998</v>
      </c>
      <c r="F253" s="12">
        <v>112.91852989999998</v>
      </c>
      <c r="G253" s="12">
        <v>116.17423509999999</v>
      </c>
      <c r="H253" s="12">
        <v>116.2654163</v>
      </c>
      <c r="I253" s="12">
        <v>115.87655529999998</v>
      </c>
      <c r="J253" s="12">
        <v>115.81755569999999</v>
      </c>
      <c r="K253" s="12">
        <v>116.26943899999999</v>
      </c>
      <c r="L253" s="12">
        <v>116.71327689999998</v>
      </c>
      <c r="M253" s="12">
        <v>117.58754369999997</v>
      </c>
      <c r="N253" s="12">
        <v>138.3031078</v>
      </c>
      <c r="O253" s="12">
        <v>151.0362942</v>
      </c>
      <c r="P253" s="12">
        <v>141.11765690000001</v>
      </c>
      <c r="Q253" s="12">
        <v>118.6951271</v>
      </c>
      <c r="R253" s="12">
        <v>117.63983879999999</v>
      </c>
      <c r="S253" s="12">
        <v>115.96639559999998</v>
      </c>
      <c r="T253" s="12">
        <v>113.0633471</v>
      </c>
      <c r="U253" s="12">
        <v>93.40038949999999</v>
      </c>
      <c r="V253" s="12">
        <v>91.63844689999999</v>
      </c>
      <c r="W253" s="12">
        <v>91.82080929999998</v>
      </c>
      <c r="X253" s="12">
        <v>91.60224259999998</v>
      </c>
      <c r="Y253" s="12">
        <v>90.76954369999999</v>
      </c>
    </row>
    <row r="254" spans="1:25" ht="11.25">
      <c r="A254" s="11">
        <f t="shared" si="5"/>
        <v>41972</v>
      </c>
      <c r="B254" s="12">
        <v>90.39543259999999</v>
      </c>
      <c r="C254" s="12">
        <v>91.0417464</v>
      </c>
      <c r="D254" s="12">
        <v>100.66806749999999</v>
      </c>
      <c r="E254" s="12">
        <v>101.24867719999999</v>
      </c>
      <c r="F254" s="12">
        <v>103.02268789999998</v>
      </c>
      <c r="G254" s="12">
        <v>102.0719898</v>
      </c>
      <c r="H254" s="12">
        <v>101.93119529999998</v>
      </c>
      <c r="I254" s="12">
        <v>101.61876559999999</v>
      </c>
      <c r="J254" s="12">
        <v>101.50210729999999</v>
      </c>
      <c r="K254" s="12">
        <v>101.4337214</v>
      </c>
      <c r="L254" s="12">
        <v>101.40958519999998</v>
      </c>
      <c r="M254" s="12">
        <v>101.78503719999999</v>
      </c>
      <c r="N254" s="12">
        <v>113.6734566</v>
      </c>
      <c r="O254" s="12">
        <v>120.36320669999999</v>
      </c>
      <c r="P254" s="12">
        <v>117.67604309999999</v>
      </c>
      <c r="Q254" s="12">
        <v>114.84942589999999</v>
      </c>
      <c r="R254" s="12">
        <v>114.84272139999999</v>
      </c>
      <c r="S254" s="12">
        <v>113.77000139999998</v>
      </c>
      <c r="T254" s="12">
        <v>93.74500079999999</v>
      </c>
      <c r="U254" s="12">
        <v>92.96727879999999</v>
      </c>
      <c r="V254" s="12">
        <v>92.1828523</v>
      </c>
      <c r="W254" s="12">
        <v>91.5941972</v>
      </c>
      <c r="X254" s="12">
        <v>91.9964672</v>
      </c>
      <c r="Y254" s="12">
        <v>91.1061096</v>
      </c>
    </row>
    <row r="255" spans="1:25" ht="11.25">
      <c r="A255" s="11">
        <f t="shared" si="5"/>
        <v>41973</v>
      </c>
      <c r="B255" s="12">
        <v>91.09940509999998</v>
      </c>
      <c r="C255" s="12">
        <v>91.8529909</v>
      </c>
      <c r="D255" s="12">
        <v>89.79470939999999</v>
      </c>
      <c r="E255" s="12">
        <v>90.3578874</v>
      </c>
      <c r="F255" s="12">
        <v>90.9425198</v>
      </c>
      <c r="G255" s="12">
        <v>93.04639189999997</v>
      </c>
      <c r="H255" s="12">
        <v>94.79090279999998</v>
      </c>
      <c r="I255" s="12">
        <v>94.82978889999998</v>
      </c>
      <c r="J255" s="12">
        <v>95.02556029999998</v>
      </c>
      <c r="K255" s="12">
        <v>95.0483556</v>
      </c>
      <c r="L255" s="12">
        <v>94.86331139999999</v>
      </c>
      <c r="M255" s="12">
        <v>95.39296689999998</v>
      </c>
      <c r="N255" s="12">
        <v>130.9952028</v>
      </c>
      <c r="O255" s="12">
        <v>129.33785039999998</v>
      </c>
      <c r="P255" s="12">
        <v>135.77282949999997</v>
      </c>
      <c r="Q255" s="12">
        <v>133.0320299</v>
      </c>
      <c r="R255" s="12">
        <v>129.27080539999997</v>
      </c>
      <c r="S255" s="12">
        <v>123.9219553</v>
      </c>
      <c r="T255" s="12">
        <v>115.04117459999999</v>
      </c>
      <c r="U255" s="12">
        <v>110.59475019999998</v>
      </c>
      <c r="V255" s="12">
        <v>101.6053566</v>
      </c>
      <c r="W255" s="12">
        <v>101.42701689999998</v>
      </c>
      <c r="X255" s="12">
        <v>99.23330449999999</v>
      </c>
      <c r="Y255" s="12">
        <v>99.30303129999999</v>
      </c>
    </row>
    <row r="256" spans="1:25" ht="11.25" hidden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ht="11.25">
      <c r="A257" s="26"/>
    </row>
    <row r="258" spans="1:25" s="35" customFormat="1" ht="15">
      <c r="A258" s="36" t="s">
        <v>106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ht="11.25">
      <c r="A259" s="26"/>
    </row>
    <row r="260" spans="1:25" ht="12.75">
      <c r="A260" s="57" t="s">
        <v>91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9"/>
    </row>
    <row r="261" spans="1:25" ht="12.75">
      <c r="A261" s="24" t="s">
        <v>22</v>
      </c>
      <c r="B261" s="23" t="s">
        <v>23</v>
      </c>
      <c r="C261" s="9" t="s">
        <v>24</v>
      </c>
      <c r="D261" s="10" t="s">
        <v>25</v>
      </c>
      <c r="E261" s="7" t="s">
        <v>26</v>
      </c>
      <c r="F261" s="7" t="s">
        <v>27</v>
      </c>
      <c r="G261" s="9" t="s">
        <v>28</v>
      </c>
      <c r="H261" s="10" t="s">
        <v>29</v>
      </c>
      <c r="I261" s="7" t="s">
        <v>30</v>
      </c>
      <c r="J261" s="7" t="s">
        <v>31</v>
      </c>
      <c r="K261" s="7" t="s">
        <v>32</v>
      </c>
      <c r="L261" s="7" t="s">
        <v>33</v>
      </c>
      <c r="M261" s="7" t="s">
        <v>34</v>
      </c>
      <c r="N261" s="7" t="s">
        <v>35</v>
      </c>
      <c r="O261" s="7" t="s">
        <v>36</v>
      </c>
      <c r="P261" s="7" t="s">
        <v>37</v>
      </c>
      <c r="Q261" s="7" t="s">
        <v>38</v>
      </c>
      <c r="R261" s="7" t="s">
        <v>39</v>
      </c>
      <c r="S261" s="7" t="s">
        <v>40</v>
      </c>
      <c r="T261" s="7" t="s">
        <v>41</v>
      </c>
      <c r="U261" s="7" t="s">
        <v>42</v>
      </c>
      <c r="V261" s="7" t="s">
        <v>43</v>
      </c>
      <c r="W261" s="7" t="s">
        <v>44</v>
      </c>
      <c r="X261" s="7" t="s">
        <v>45</v>
      </c>
      <c r="Y261" s="7" t="s">
        <v>64</v>
      </c>
    </row>
    <row r="262" spans="1:25" ht="11.25">
      <c r="A262" s="11">
        <f aca="true" t="shared" si="6" ref="A262:A291">A226</f>
        <v>41944</v>
      </c>
      <c r="B262" s="12">
        <v>32.931232099999995</v>
      </c>
      <c r="C262" s="12">
        <v>34.43507675</v>
      </c>
      <c r="D262" s="12">
        <v>58.0734314</v>
      </c>
      <c r="E262" s="12">
        <v>60.424318899999996</v>
      </c>
      <c r="F262" s="12">
        <v>60.523417849999994</v>
      </c>
      <c r="G262" s="12">
        <v>67.33086469999999</v>
      </c>
      <c r="H262" s="12">
        <v>68.55332619999999</v>
      </c>
      <c r="I262" s="12">
        <v>74.41029115</v>
      </c>
      <c r="J262" s="12">
        <v>73.0453297</v>
      </c>
      <c r="K262" s="12">
        <v>73.44823565</v>
      </c>
      <c r="L262" s="12">
        <v>72.36465734999999</v>
      </c>
      <c r="M262" s="12">
        <v>73.01567234999999</v>
      </c>
      <c r="N262" s="12">
        <v>75.52208009999998</v>
      </c>
      <c r="O262" s="12">
        <v>76.27581079999999</v>
      </c>
      <c r="P262" s="12">
        <v>76.27147070000001</v>
      </c>
      <c r="Q262" s="12">
        <v>75.72895820000001</v>
      </c>
      <c r="R262" s="12">
        <v>74.02112885</v>
      </c>
      <c r="S262" s="12">
        <v>72.262665</v>
      </c>
      <c r="T262" s="12">
        <v>70.99318575</v>
      </c>
      <c r="U262" s="12">
        <v>50.07535044999999</v>
      </c>
      <c r="V262" s="12">
        <v>43.316368049999994</v>
      </c>
      <c r="W262" s="12">
        <v>41.09568355</v>
      </c>
      <c r="X262" s="12">
        <v>35.895520399999995</v>
      </c>
      <c r="Y262" s="12">
        <v>31.760851799999994</v>
      </c>
    </row>
    <row r="263" spans="1:25" ht="11.25">
      <c r="A263" s="11">
        <f t="shared" si="6"/>
        <v>41945</v>
      </c>
      <c r="B263" s="12">
        <v>34.62893455</v>
      </c>
      <c r="C263" s="12">
        <v>35.66766514999999</v>
      </c>
      <c r="D263" s="12">
        <v>54.18904189999999</v>
      </c>
      <c r="E263" s="12">
        <v>58.8864768</v>
      </c>
      <c r="F263" s="12">
        <v>59.0702077</v>
      </c>
      <c r="G263" s="12">
        <v>59.4825172</v>
      </c>
      <c r="H263" s="12">
        <v>64.5025662</v>
      </c>
      <c r="I263" s="12">
        <v>64.52064994999999</v>
      </c>
      <c r="J263" s="12">
        <v>63.62514265</v>
      </c>
      <c r="K263" s="12">
        <v>62.75061249999999</v>
      </c>
      <c r="L263" s="12">
        <v>63.4609422</v>
      </c>
      <c r="M263" s="12">
        <v>63.17232555</v>
      </c>
      <c r="N263" s="12">
        <v>67.10300944999999</v>
      </c>
      <c r="O263" s="12">
        <v>68.01443044999999</v>
      </c>
      <c r="P263" s="12">
        <v>68.1352299</v>
      </c>
      <c r="Q263" s="12">
        <v>66.51130914999999</v>
      </c>
      <c r="R263" s="12">
        <v>65.55431709999999</v>
      </c>
      <c r="S263" s="12">
        <v>64.03672879999999</v>
      </c>
      <c r="T263" s="12">
        <v>61.061590249999995</v>
      </c>
      <c r="U263" s="12">
        <v>49.92634035</v>
      </c>
      <c r="V263" s="12">
        <v>49.79324395</v>
      </c>
      <c r="W263" s="12">
        <v>48.9606681</v>
      </c>
      <c r="X263" s="12">
        <v>48.253231799999995</v>
      </c>
      <c r="Y263" s="12">
        <v>46.348651249999996</v>
      </c>
    </row>
    <row r="264" spans="1:25" ht="11.25">
      <c r="A264" s="11">
        <f t="shared" si="6"/>
        <v>41946</v>
      </c>
      <c r="B264" s="12">
        <v>48.996112249999996</v>
      </c>
      <c r="C264" s="12">
        <v>59.97511854999999</v>
      </c>
      <c r="D264" s="12">
        <v>60.24565145</v>
      </c>
      <c r="E264" s="12">
        <v>60.55524524999999</v>
      </c>
      <c r="F264" s="12">
        <v>60.798290849999994</v>
      </c>
      <c r="G264" s="12">
        <v>60.961767949999995</v>
      </c>
      <c r="H264" s="12">
        <v>61.79796054999999</v>
      </c>
      <c r="I264" s="12">
        <v>62.51841714999999</v>
      </c>
      <c r="J264" s="12">
        <v>63.20487629999999</v>
      </c>
      <c r="K264" s="12">
        <v>63.170878849999994</v>
      </c>
      <c r="L264" s="12">
        <v>63.233086949999986</v>
      </c>
      <c r="M264" s="12">
        <v>63.45081529999999</v>
      </c>
      <c r="N264" s="12">
        <v>64.0222618</v>
      </c>
      <c r="O264" s="12">
        <v>68.38984909999999</v>
      </c>
      <c r="P264" s="12">
        <v>76.29968134999999</v>
      </c>
      <c r="Q264" s="12">
        <v>67.21006524999999</v>
      </c>
      <c r="R264" s="12">
        <v>67.03139779999998</v>
      </c>
      <c r="S264" s="12">
        <v>66.41004015</v>
      </c>
      <c r="T264" s="12">
        <v>53.83387704999999</v>
      </c>
      <c r="U264" s="12">
        <v>51.5343474</v>
      </c>
      <c r="V264" s="12">
        <v>50.329246299999994</v>
      </c>
      <c r="W264" s="12">
        <v>49.875705849999996</v>
      </c>
      <c r="X264" s="12">
        <v>48.31399319999999</v>
      </c>
      <c r="Y264" s="12">
        <v>46.09620209999999</v>
      </c>
    </row>
    <row r="265" spans="1:25" ht="11.25">
      <c r="A265" s="11">
        <f t="shared" si="6"/>
        <v>41947</v>
      </c>
      <c r="B265" s="12">
        <v>46.76891759999999</v>
      </c>
      <c r="C265" s="12">
        <v>46.75517394999999</v>
      </c>
      <c r="D265" s="12">
        <v>48.80008439999999</v>
      </c>
      <c r="E265" s="12">
        <v>48.9490945</v>
      </c>
      <c r="F265" s="12">
        <v>62.43812529999999</v>
      </c>
      <c r="G265" s="12">
        <v>62.491653199999995</v>
      </c>
      <c r="H265" s="12">
        <v>62.508290249999995</v>
      </c>
      <c r="I265" s="12">
        <v>62.30575224999999</v>
      </c>
      <c r="J265" s="12">
        <v>49.25724159999999</v>
      </c>
      <c r="K265" s="12">
        <v>49.15524924999999</v>
      </c>
      <c r="L265" s="12">
        <v>49.7143988</v>
      </c>
      <c r="M265" s="12">
        <v>62.537947599999995</v>
      </c>
      <c r="N265" s="12">
        <v>63.06816314999999</v>
      </c>
      <c r="O265" s="12">
        <v>73.4532991</v>
      </c>
      <c r="P265" s="12">
        <v>73.59218229999999</v>
      </c>
      <c r="Q265" s="12">
        <v>64.16042164999999</v>
      </c>
      <c r="R265" s="12">
        <v>63.570891399999994</v>
      </c>
      <c r="S265" s="12">
        <v>62.821500799999995</v>
      </c>
      <c r="T265" s="12">
        <v>49.04674675</v>
      </c>
      <c r="U265" s="12">
        <v>48.086861299999995</v>
      </c>
      <c r="V265" s="12">
        <v>48.03839685</v>
      </c>
      <c r="W265" s="12">
        <v>47.568942699999994</v>
      </c>
      <c r="X265" s="12">
        <v>46.19240765</v>
      </c>
      <c r="Y265" s="12">
        <v>45.16525064999999</v>
      </c>
    </row>
    <row r="266" spans="1:25" ht="11.25">
      <c r="A266" s="11">
        <f t="shared" si="6"/>
        <v>41948</v>
      </c>
      <c r="B266" s="12">
        <v>45.70486974999999</v>
      </c>
      <c r="C266" s="12">
        <v>57.65171834999999</v>
      </c>
      <c r="D266" s="12">
        <v>59.409458849999986</v>
      </c>
      <c r="E266" s="12">
        <v>59.89627339999999</v>
      </c>
      <c r="F266" s="12">
        <v>61.180942999999985</v>
      </c>
      <c r="G266" s="12">
        <v>63.98392424999999</v>
      </c>
      <c r="H266" s="12">
        <v>64.85266759999999</v>
      </c>
      <c r="I266" s="12">
        <v>64.05842929999999</v>
      </c>
      <c r="J266" s="12">
        <v>63.423327999999984</v>
      </c>
      <c r="K266" s="12">
        <v>63.180282399999996</v>
      </c>
      <c r="L266" s="12">
        <v>63.43996504999999</v>
      </c>
      <c r="M266" s="12">
        <v>63.86963494999999</v>
      </c>
      <c r="N266" s="12">
        <v>65.3778197</v>
      </c>
      <c r="O266" s="12">
        <v>65.46172829999999</v>
      </c>
      <c r="P266" s="12">
        <v>66.47152489999999</v>
      </c>
      <c r="Q266" s="12">
        <v>65.14417765</v>
      </c>
      <c r="R266" s="12">
        <v>64.7224646</v>
      </c>
      <c r="S266" s="12">
        <v>63.18534584999999</v>
      </c>
      <c r="T266" s="12">
        <v>61.849318399999994</v>
      </c>
      <c r="U266" s="12">
        <v>60.754889849999984</v>
      </c>
      <c r="V266" s="12">
        <v>40.5133868</v>
      </c>
      <c r="W266" s="12">
        <v>36.15520305</v>
      </c>
      <c r="X266" s="12">
        <v>51.192926199999995</v>
      </c>
      <c r="Y266" s="12">
        <v>49.67678459999999</v>
      </c>
    </row>
    <row r="267" spans="1:25" ht="11.25">
      <c r="A267" s="11">
        <f t="shared" si="6"/>
        <v>41949</v>
      </c>
      <c r="B267" s="12">
        <v>53.15537475</v>
      </c>
      <c r="C267" s="12">
        <v>59.022466599999994</v>
      </c>
      <c r="D267" s="12">
        <v>59.70530899999999</v>
      </c>
      <c r="E267" s="12">
        <v>60.68472489999999</v>
      </c>
      <c r="F267" s="12">
        <v>60.99721209999999</v>
      </c>
      <c r="G267" s="12">
        <v>60.70787209999999</v>
      </c>
      <c r="H267" s="12">
        <v>60.95959789999999</v>
      </c>
      <c r="I267" s="12">
        <v>60.390321449999995</v>
      </c>
      <c r="J267" s="12">
        <v>60.15378599999999</v>
      </c>
      <c r="K267" s="12">
        <v>60.17548649999999</v>
      </c>
      <c r="L267" s="12">
        <v>60.37151434999999</v>
      </c>
      <c r="M267" s="12">
        <v>60.88509285</v>
      </c>
      <c r="N267" s="12">
        <v>62.27320149999999</v>
      </c>
      <c r="O267" s="12">
        <v>63.51519345</v>
      </c>
      <c r="P267" s="12">
        <v>63.56221119999999</v>
      </c>
      <c r="Q267" s="12">
        <v>62.76073939999999</v>
      </c>
      <c r="R267" s="12">
        <v>61.604102749999996</v>
      </c>
      <c r="S267" s="12">
        <v>59.76390034999999</v>
      </c>
      <c r="T267" s="12">
        <v>58.439446499999995</v>
      </c>
      <c r="U267" s="12">
        <v>57.520792</v>
      </c>
      <c r="V267" s="12">
        <v>35.533122049999996</v>
      </c>
      <c r="W267" s="12">
        <v>57.143203299999996</v>
      </c>
      <c r="X267" s="12">
        <v>54.88779799999999</v>
      </c>
      <c r="Y267" s="12">
        <v>53.36948634999999</v>
      </c>
    </row>
    <row r="268" spans="1:25" ht="11.25">
      <c r="A268" s="11">
        <f t="shared" si="6"/>
        <v>41950</v>
      </c>
      <c r="B268" s="12">
        <v>53.181415349999995</v>
      </c>
      <c r="C268" s="12">
        <v>58.100918699999994</v>
      </c>
      <c r="D268" s="12">
        <v>58.372898299999996</v>
      </c>
      <c r="E268" s="12">
        <v>59.57944609999999</v>
      </c>
      <c r="F268" s="12">
        <v>62.24282079999999</v>
      </c>
      <c r="G268" s="12">
        <v>57.00649015</v>
      </c>
      <c r="H268" s="12">
        <v>62.85983834999999</v>
      </c>
      <c r="I268" s="12">
        <v>56.81986584999999</v>
      </c>
      <c r="J268" s="12">
        <v>56.63107149999999</v>
      </c>
      <c r="K268" s="12">
        <v>56.71063999999999</v>
      </c>
      <c r="L268" s="12">
        <v>56.75042424999999</v>
      </c>
      <c r="M268" s="12">
        <v>62.84030789999999</v>
      </c>
      <c r="N268" s="12">
        <v>64.3723632</v>
      </c>
      <c r="O268" s="12">
        <v>67.22597895</v>
      </c>
      <c r="P268" s="12">
        <v>66.22196914999999</v>
      </c>
      <c r="Q268" s="37">
        <v>66.02883469999999</v>
      </c>
      <c r="R268" s="12">
        <v>64.54452049999999</v>
      </c>
      <c r="S268" s="12">
        <v>56.61009435</v>
      </c>
      <c r="T268" s="12">
        <v>55.895424549999994</v>
      </c>
      <c r="U268" s="12">
        <v>36.44020294999999</v>
      </c>
      <c r="V268" s="12">
        <v>36.345444099999995</v>
      </c>
      <c r="W268" s="12">
        <v>36.26804565</v>
      </c>
      <c r="X268" s="12">
        <v>35.82607879999999</v>
      </c>
      <c r="Y268" s="12">
        <v>35.1634902</v>
      </c>
    </row>
    <row r="269" spans="1:25" ht="11.25">
      <c r="A269" s="11">
        <f t="shared" si="6"/>
        <v>41951</v>
      </c>
      <c r="B269" s="12">
        <v>35.8868402</v>
      </c>
      <c r="C269" s="12">
        <v>35.757360549999994</v>
      </c>
      <c r="D269" s="12">
        <v>54.20423225</v>
      </c>
      <c r="E269" s="12">
        <v>55.62995509999999</v>
      </c>
      <c r="F269" s="12">
        <v>55.30372424999999</v>
      </c>
      <c r="G269" s="12">
        <v>55.703736799999994</v>
      </c>
      <c r="H269" s="12">
        <v>64.78105595</v>
      </c>
      <c r="I269" s="12">
        <v>63.7690893</v>
      </c>
      <c r="J269" s="12">
        <v>64.0757897</v>
      </c>
      <c r="K269" s="12">
        <v>63.85444459999999</v>
      </c>
      <c r="L269" s="12">
        <v>63.57378479999999</v>
      </c>
      <c r="M269" s="12">
        <v>64.21756629999999</v>
      </c>
      <c r="N269" s="12">
        <v>65.46389835</v>
      </c>
      <c r="O269" s="12">
        <v>65.91671545</v>
      </c>
      <c r="P269" s="12">
        <v>64.9467031</v>
      </c>
      <c r="Q269" s="12">
        <v>65.58397445</v>
      </c>
      <c r="R269" s="12">
        <v>64.696424</v>
      </c>
      <c r="S269" s="12">
        <v>63.44068839999999</v>
      </c>
      <c r="T269" s="12">
        <v>62.02653914999999</v>
      </c>
      <c r="U269" s="12">
        <v>42.025188299999996</v>
      </c>
      <c r="V269" s="12">
        <v>41.386470249999995</v>
      </c>
      <c r="W269" s="12">
        <v>41.16657185</v>
      </c>
      <c r="X269" s="12">
        <v>39.14842535</v>
      </c>
      <c r="Y269" s="12">
        <v>38.26883174999999</v>
      </c>
    </row>
    <row r="270" spans="1:25" ht="11.25">
      <c r="A270" s="11">
        <f t="shared" si="6"/>
        <v>41952</v>
      </c>
      <c r="B270" s="12">
        <v>34.1956479</v>
      </c>
      <c r="C270" s="12">
        <v>53.93876279999999</v>
      </c>
      <c r="D270" s="12">
        <v>54.44583115</v>
      </c>
      <c r="E270" s="12">
        <v>56.12617319999999</v>
      </c>
      <c r="F270" s="12">
        <v>55.06067865</v>
      </c>
      <c r="G270" s="12">
        <v>57.62495439999999</v>
      </c>
      <c r="H270" s="12">
        <v>58.19857095</v>
      </c>
      <c r="I270" s="12">
        <v>57.6828224</v>
      </c>
      <c r="J270" s="12">
        <v>57.259662649999996</v>
      </c>
      <c r="K270" s="12">
        <v>56.72872374999999</v>
      </c>
      <c r="L270" s="12">
        <v>56.58839384999999</v>
      </c>
      <c r="M270" s="12">
        <v>56.62745474999999</v>
      </c>
      <c r="N270" s="12">
        <v>58.809801699999994</v>
      </c>
      <c r="O270" s="12">
        <v>59.7183293</v>
      </c>
      <c r="P270" s="12">
        <v>58.819205249999996</v>
      </c>
      <c r="Q270" s="12">
        <v>58.38591859999999</v>
      </c>
      <c r="R270" s="12">
        <v>58.02641365</v>
      </c>
      <c r="S270" s="12">
        <v>56.22671884999998</v>
      </c>
      <c r="T270" s="12">
        <v>47.466226999999996</v>
      </c>
      <c r="U270" s="12">
        <v>47.0597043</v>
      </c>
      <c r="V270" s="12">
        <v>46.41230604999999</v>
      </c>
      <c r="W270" s="12">
        <v>46.88682365</v>
      </c>
      <c r="X270" s="12">
        <v>46.214831499999995</v>
      </c>
      <c r="Y270" s="12">
        <v>45.93706509999999</v>
      </c>
    </row>
    <row r="271" spans="1:25" ht="11.25">
      <c r="A271" s="11">
        <f t="shared" si="6"/>
        <v>41953</v>
      </c>
      <c r="B271" s="12">
        <v>47.929171</v>
      </c>
      <c r="C271" s="12">
        <v>48.79140419999999</v>
      </c>
      <c r="D271" s="12">
        <v>62.06415334999999</v>
      </c>
      <c r="E271" s="12">
        <v>62.8186074</v>
      </c>
      <c r="F271" s="12">
        <v>63.03561239999999</v>
      </c>
      <c r="G271" s="12">
        <v>64.1640384</v>
      </c>
      <c r="H271" s="12">
        <v>64.18573889999999</v>
      </c>
      <c r="I271" s="12">
        <v>63.311932099999986</v>
      </c>
      <c r="J271" s="12">
        <v>63.223683399999985</v>
      </c>
      <c r="K271" s="12">
        <v>63.11011744999999</v>
      </c>
      <c r="L271" s="12">
        <v>63.20487629999999</v>
      </c>
      <c r="M271" s="12">
        <v>63.542680749999995</v>
      </c>
      <c r="N271" s="12">
        <v>64.51413979999998</v>
      </c>
      <c r="O271" s="12">
        <v>86.85480454999998</v>
      </c>
      <c r="P271" s="12">
        <v>87.31919525</v>
      </c>
      <c r="Q271" s="12">
        <v>64.54235045</v>
      </c>
      <c r="R271" s="12">
        <v>64.15969829999999</v>
      </c>
      <c r="S271" s="12">
        <v>63.70326444999999</v>
      </c>
      <c r="T271" s="12">
        <v>62.9097495</v>
      </c>
      <c r="U271" s="12">
        <v>49.91621345</v>
      </c>
      <c r="V271" s="12">
        <v>49.104614749999996</v>
      </c>
      <c r="W271" s="12">
        <v>48.857952399999995</v>
      </c>
      <c r="X271" s="12">
        <v>48.60188649999999</v>
      </c>
      <c r="Y271" s="12">
        <v>46.80074499999999</v>
      </c>
    </row>
    <row r="272" spans="1:25" ht="11.25">
      <c r="A272" s="11">
        <f t="shared" si="6"/>
        <v>41954</v>
      </c>
      <c r="B272" s="12">
        <v>51.96257059999999</v>
      </c>
      <c r="C272" s="12">
        <v>52.297481649999995</v>
      </c>
      <c r="D272" s="12">
        <v>61.59252915</v>
      </c>
      <c r="E272" s="12">
        <v>62.6478968</v>
      </c>
      <c r="F272" s="12">
        <v>62.98497789999999</v>
      </c>
      <c r="G272" s="12">
        <v>64.66531995</v>
      </c>
      <c r="H272" s="12">
        <v>64.98504065</v>
      </c>
      <c r="I272" s="12">
        <v>64.08157649999998</v>
      </c>
      <c r="J272" s="12">
        <v>64.22045969999999</v>
      </c>
      <c r="K272" s="12">
        <v>64.56983774999999</v>
      </c>
      <c r="L272" s="12">
        <v>64.56766769999999</v>
      </c>
      <c r="M272" s="12">
        <v>64.82662699999999</v>
      </c>
      <c r="N272" s="12">
        <v>73.9220299</v>
      </c>
      <c r="O272" s="12">
        <v>88.11488025</v>
      </c>
      <c r="P272" s="12">
        <v>87.50509619999998</v>
      </c>
      <c r="Q272" s="12">
        <v>74.79656005</v>
      </c>
      <c r="R272" s="12">
        <v>65.16443145</v>
      </c>
      <c r="S272" s="12">
        <v>64.58575144999999</v>
      </c>
      <c r="T272" s="12">
        <v>63.30686864999999</v>
      </c>
      <c r="U272" s="12">
        <v>52.693877449999995</v>
      </c>
      <c r="V272" s="12">
        <v>52.5759714</v>
      </c>
      <c r="W272" s="12">
        <v>52.65336984999999</v>
      </c>
      <c r="X272" s="12">
        <v>52.530400349999994</v>
      </c>
      <c r="Y272" s="12">
        <v>52.773445949999996</v>
      </c>
    </row>
    <row r="273" spans="1:25" ht="11.25">
      <c r="A273" s="11">
        <f t="shared" si="6"/>
        <v>41955</v>
      </c>
      <c r="B273" s="12">
        <v>47.60004675</v>
      </c>
      <c r="C273" s="12">
        <v>59.902783549999995</v>
      </c>
      <c r="D273" s="12">
        <v>60.278202199999996</v>
      </c>
      <c r="E273" s="12">
        <v>60.18489004999999</v>
      </c>
      <c r="F273" s="12">
        <v>60.79684415</v>
      </c>
      <c r="G273" s="12">
        <v>61.78494024999999</v>
      </c>
      <c r="H273" s="12">
        <v>62.82439419999999</v>
      </c>
      <c r="I273" s="12">
        <v>62.31081569999999</v>
      </c>
      <c r="J273" s="12">
        <v>62.23558729999999</v>
      </c>
      <c r="K273" s="12">
        <v>62.27754159999999</v>
      </c>
      <c r="L273" s="12">
        <v>62.315879149999994</v>
      </c>
      <c r="M273" s="12">
        <v>62.46127249999999</v>
      </c>
      <c r="N273" s="12">
        <v>63.03995249999999</v>
      </c>
      <c r="O273" s="12">
        <v>83.92668375</v>
      </c>
      <c r="P273" s="12">
        <v>84.3556303</v>
      </c>
      <c r="Q273" s="12">
        <v>80.48570779999999</v>
      </c>
      <c r="R273" s="12">
        <v>62.82584089999999</v>
      </c>
      <c r="S273" s="12">
        <v>62.11768124999999</v>
      </c>
      <c r="T273" s="12">
        <v>61.48185659999999</v>
      </c>
      <c r="U273" s="12">
        <v>48.53533829999999</v>
      </c>
      <c r="V273" s="12">
        <v>48.449259649999995</v>
      </c>
      <c r="W273" s="12">
        <v>47.32806714999999</v>
      </c>
      <c r="X273" s="12">
        <v>47.348320949999994</v>
      </c>
      <c r="Y273" s="12">
        <v>47.89662025</v>
      </c>
    </row>
    <row r="274" spans="1:25" ht="11.25">
      <c r="A274" s="11">
        <f t="shared" si="6"/>
        <v>41956</v>
      </c>
      <c r="B274" s="12">
        <v>48.678561599999995</v>
      </c>
      <c r="C274" s="12">
        <v>61.40156474999999</v>
      </c>
      <c r="D274" s="12">
        <v>62.475739499999996</v>
      </c>
      <c r="E274" s="12">
        <v>62.712274949999994</v>
      </c>
      <c r="F274" s="12">
        <v>63.311932099999986</v>
      </c>
      <c r="G274" s="12">
        <v>63.5434041</v>
      </c>
      <c r="H274" s="12">
        <v>63.51230004999999</v>
      </c>
      <c r="I274" s="12">
        <v>63.458772149999994</v>
      </c>
      <c r="J274" s="12">
        <v>63.19474939999999</v>
      </c>
      <c r="K274" s="12">
        <v>63.24321384999999</v>
      </c>
      <c r="L274" s="12">
        <v>62.8576683</v>
      </c>
      <c r="M274" s="12">
        <v>62.86851854999999</v>
      </c>
      <c r="N274" s="12">
        <v>78.0812924</v>
      </c>
      <c r="O274" s="12">
        <v>82.29046604999999</v>
      </c>
      <c r="P274" s="12">
        <v>79.41948989999999</v>
      </c>
      <c r="Q274" s="12">
        <v>78.17171115</v>
      </c>
      <c r="R274" s="12">
        <v>77.4317241</v>
      </c>
      <c r="S274" s="12">
        <v>63.23670369999999</v>
      </c>
      <c r="T274" s="12">
        <v>61.75672959999999</v>
      </c>
      <c r="U274" s="12">
        <v>61.28510539999999</v>
      </c>
      <c r="V274" s="12">
        <v>48.893396549999984</v>
      </c>
      <c r="W274" s="12">
        <v>48.61201339999999</v>
      </c>
      <c r="X274" s="12">
        <v>48.25106174999999</v>
      </c>
      <c r="Y274" s="12">
        <v>47.169653499999995</v>
      </c>
    </row>
    <row r="275" spans="1:25" ht="11.25">
      <c r="A275" s="11">
        <f t="shared" si="6"/>
        <v>41957</v>
      </c>
      <c r="B275" s="12">
        <v>48.09409479999999</v>
      </c>
      <c r="C275" s="12">
        <v>61.58601899999999</v>
      </c>
      <c r="D275" s="12">
        <v>62.62113285</v>
      </c>
      <c r="E275" s="12">
        <v>63.423327999999984</v>
      </c>
      <c r="F275" s="12">
        <v>63.83636084999999</v>
      </c>
      <c r="G275" s="12">
        <v>65.01252794999999</v>
      </c>
      <c r="H275" s="12">
        <v>65.16009134999999</v>
      </c>
      <c r="I275" s="12">
        <v>64.84905085</v>
      </c>
      <c r="J275" s="12">
        <v>64.61757884999999</v>
      </c>
      <c r="K275" s="12">
        <v>64.73114479999998</v>
      </c>
      <c r="L275" s="12">
        <v>63.63309949999999</v>
      </c>
      <c r="M275" s="12">
        <v>64.10400034999999</v>
      </c>
      <c r="N275" s="12">
        <v>83.53245799999998</v>
      </c>
      <c r="O275" s="12">
        <v>87.33872569999998</v>
      </c>
      <c r="P275" s="12">
        <v>89.16807784999999</v>
      </c>
      <c r="Q275" s="12">
        <v>86.50108639999999</v>
      </c>
      <c r="R275" s="12">
        <v>64.73765494999999</v>
      </c>
      <c r="S275" s="12">
        <v>64.07795974999999</v>
      </c>
      <c r="T275" s="12">
        <v>63.208493049999994</v>
      </c>
      <c r="U275" s="12">
        <v>50.58241879999999</v>
      </c>
      <c r="V275" s="12">
        <v>50.11947479999999</v>
      </c>
      <c r="W275" s="12">
        <v>50.242444299999995</v>
      </c>
      <c r="X275" s="12">
        <v>49.11980509999999</v>
      </c>
      <c r="Y275" s="12">
        <v>48.07962779999999</v>
      </c>
    </row>
    <row r="276" spans="1:25" ht="11.25">
      <c r="A276" s="11">
        <f t="shared" si="6"/>
        <v>41958</v>
      </c>
      <c r="B276" s="12">
        <v>50.029779399999995</v>
      </c>
      <c r="C276" s="12">
        <v>59.86372264999999</v>
      </c>
      <c r="D276" s="12">
        <v>59.41307559999999</v>
      </c>
      <c r="E276" s="12">
        <v>61.954204149999995</v>
      </c>
      <c r="F276" s="12">
        <v>76.1152271</v>
      </c>
      <c r="G276" s="12">
        <v>78.02197769999998</v>
      </c>
      <c r="H276" s="12">
        <v>78.2838304</v>
      </c>
      <c r="I276" s="12">
        <v>82.61452684999999</v>
      </c>
      <c r="J276" s="12">
        <v>63.30180519999999</v>
      </c>
      <c r="K276" s="12">
        <v>81.39206534999998</v>
      </c>
      <c r="L276" s="12">
        <v>62.64283335</v>
      </c>
      <c r="M276" s="12">
        <v>80.29185</v>
      </c>
      <c r="N276" s="12">
        <v>85.31623909999999</v>
      </c>
      <c r="O276" s="12">
        <v>90.79995544999998</v>
      </c>
      <c r="P276" s="12">
        <v>90.53810275</v>
      </c>
      <c r="Q276" s="12">
        <v>86.07937334999998</v>
      </c>
      <c r="R276" s="12">
        <v>62.9271099</v>
      </c>
      <c r="S276" s="12">
        <v>62.76580284999999</v>
      </c>
      <c r="T276" s="12">
        <v>62.529267399999995</v>
      </c>
      <c r="U276" s="12">
        <v>52.677240399999995</v>
      </c>
      <c r="V276" s="12">
        <v>52.394410549999996</v>
      </c>
      <c r="W276" s="12">
        <v>50.77844665</v>
      </c>
      <c r="X276" s="12">
        <v>49.99361189999999</v>
      </c>
      <c r="Y276" s="12">
        <v>49.08002085</v>
      </c>
    </row>
    <row r="277" spans="1:25" ht="11.25">
      <c r="A277" s="11">
        <f t="shared" si="6"/>
        <v>41959</v>
      </c>
      <c r="B277" s="12">
        <v>49.3064294</v>
      </c>
      <c r="C277" s="12">
        <v>58.78882455</v>
      </c>
      <c r="D277" s="12">
        <v>57.59674374999999</v>
      </c>
      <c r="E277" s="12">
        <v>64.00996484999999</v>
      </c>
      <c r="F277" s="12">
        <v>66.04547174999999</v>
      </c>
      <c r="G277" s="12">
        <v>74.8045169</v>
      </c>
      <c r="H277" s="12">
        <v>77.39989669999999</v>
      </c>
      <c r="I277" s="12">
        <v>73.07354034999999</v>
      </c>
      <c r="J277" s="12">
        <v>73.57482189999999</v>
      </c>
      <c r="K277" s="12">
        <v>76.08556974999999</v>
      </c>
      <c r="L277" s="12">
        <v>74.11516434999999</v>
      </c>
      <c r="M277" s="12">
        <v>74.36110335</v>
      </c>
      <c r="N277" s="12">
        <v>76.7127142</v>
      </c>
      <c r="O277" s="12">
        <v>76.74526494999999</v>
      </c>
      <c r="P277" s="12">
        <v>76.27147070000001</v>
      </c>
      <c r="Q277" s="12">
        <v>75.53510039999999</v>
      </c>
      <c r="R277" s="12">
        <v>60.81275785</v>
      </c>
      <c r="S277" s="12">
        <v>60.21237734999999</v>
      </c>
      <c r="T277" s="12">
        <v>59.35810099999999</v>
      </c>
      <c r="U277" s="12">
        <v>50.43557875</v>
      </c>
      <c r="V277" s="12">
        <v>50.10500779999999</v>
      </c>
      <c r="W277" s="12">
        <v>49.73971605</v>
      </c>
      <c r="X277" s="12">
        <v>48.80008439999999</v>
      </c>
      <c r="Y277" s="12">
        <v>48.69447529999999</v>
      </c>
    </row>
    <row r="278" spans="1:25" ht="11.25">
      <c r="A278" s="11">
        <f t="shared" si="6"/>
        <v>41960</v>
      </c>
      <c r="B278" s="12">
        <v>48.58814285</v>
      </c>
      <c r="C278" s="12">
        <v>57.884637049999995</v>
      </c>
      <c r="D278" s="12">
        <v>58.74976365</v>
      </c>
      <c r="E278" s="12">
        <v>70.14758959999999</v>
      </c>
      <c r="F278" s="12">
        <v>71.32230999999999</v>
      </c>
      <c r="G278" s="12">
        <v>71.42574904999998</v>
      </c>
      <c r="H278" s="12">
        <v>71.45757644999999</v>
      </c>
      <c r="I278" s="12">
        <v>70.64814779999999</v>
      </c>
      <c r="J278" s="12">
        <v>70.16277995</v>
      </c>
      <c r="K278" s="12">
        <v>70.00581299999999</v>
      </c>
      <c r="L278" s="12">
        <v>70.338554</v>
      </c>
      <c r="M278" s="12">
        <v>70.60402344999999</v>
      </c>
      <c r="N278" s="12">
        <v>72.60625625</v>
      </c>
      <c r="O278" s="12">
        <v>75.75282874999999</v>
      </c>
      <c r="P278" s="12">
        <v>76.9948207</v>
      </c>
      <c r="Q278" s="12">
        <v>73.39687779999998</v>
      </c>
      <c r="R278" s="12">
        <v>68.4375902</v>
      </c>
      <c r="S278" s="12">
        <v>59.933887599999984</v>
      </c>
      <c r="T278" s="12">
        <v>57.917187799999994</v>
      </c>
      <c r="U278" s="12">
        <v>48.31833329999999</v>
      </c>
      <c r="V278" s="12">
        <v>47.869856299999995</v>
      </c>
      <c r="W278" s="12">
        <v>47.969678599999995</v>
      </c>
      <c r="X278" s="12">
        <v>47.899513649999996</v>
      </c>
      <c r="Y278" s="12">
        <v>47.757737049999996</v>
      </c>
    </row>
    <row r="279" spans="1:25" ht="11.25">
      <c r="A279" s="11">
        <f t="shared" si="6"/>
        <v>41961</v>
      </c>
      <c r="B279" s="12">
        <v>50.61496955</v>
      </c>
      <c r="C279" s="12">
        <v>52.097113699999994</v>
      </c>
      <c r="D279" s="12">
        <v>54.07692264999999</v>
      </c>
      <c r="E279" s="12">
        <v>54.15649115</v>
      </c>
      <c r="F279" s="12">
        <v>54.37855959999999</v>
      </c>
      <c r="G279" s="12">
        <v>54.49718899999999</v>
      </c>
      <c r="H279" s="12">
        <v>54.48850879999999</v>
      </c>
      <c r="I279" s="12">
        <v>54.33443524999999</v>
      </c>
      <c r="J279" s="12">
        <v>54.24184644999999</v>
      </c>
      <c r="K279" s="12">
        <v>54.35613575</v>
      </c>
      <c r="L279" s="12">
        <v>55.008597449999996</v>
      </c>
      <c r="M279" s="12">
        <v>55.25164305</v>
      </c>
      <c r="N279" s="12">
        <v>55.73918095</v>
      </c>
      <c r="O279" s="12">
        <v>57.012276949999986</v>
      </c>
      <c r="P279" s="12">
        <v>56.199954899999994</v>
      </c>
      <c r="Q279" s="12">
        <v>55.165564399999994</v>
      </c>
      <c r="R279" s="12">
        <v>55.32759479999999</v>
      </c>
      <c r="S279" s="12">
        <v>54.28814084999999</v>
      </c>
      <c r="T279" s="12">
        <v>53.83387704999999</v>
      </c>
      <c r="U279" s="12">
        <v>53.01649154999999</v>
      </c>
      <c r="V279" s="12">
        <v>52.68881399999999</v>
      </c>
      <c r="W279" s="12">
        <v>52.534740449999994</v>
      </c>
      <c r="X279" s="12">
        <v>51.23560384999999</v>
      </c>
      <c r="Y279" s="12">
        <v>50.33141634999999</v>
      </c>
    </row>
    <row r="280" spans="1:25" ht="11.25">
      <c r="A280" s="11">
        <f t="shared" si="6"/>
        <v>41962</v>
      </c>
      <c r="B280" s="12">
        <v>51.438865199999995</v>
      </c>
      <c r="C280" s="12">
        <v>53.99446075</v>
      </c>
      <c r="D280" s="12">
        <v>54.79665589999999</v>
      </c>
      <c r="E280" s="12">
        <v>55.21402884999999</v>
      </c>
      <c r="F280" s="12">
        <v>55.791262149999994</v>
      </c>
      <c r="G280" s="12">
        <v>56.1652341</v>
      </c>
      <c r="H280" s="12">
        <v>56.15438384999999</v>
      </c>
      <c r="I280" s="12">
        <v>55.50987899999999</v>
      </c>
      <c r="J280" s="12">
        <v>54.75976504999999</v>
      </c>
      <c r="K280" s="12">
        <v>55.67480279999999</v>
      </c>
      <c r="L280" s="12">
        <v>55.60680789999999</v>
      </c>
      <c r="M280" s="12">
        <v>55.49179524999999</v>
      </c>
      <c r="N280" s="12">
        <v>57.30306365</v>
      </c>
      <c r="O280" s="12">
        <v>58.438723149999994</v>
      </c>
      <c r="P280" s="12">
        <v>57.525855449999995</v>
      </c>
      <c r="Q280" s="12">
        <v>55.65961245</v>
      </c>
      <c r="R280" s="12">
        <v>55.39052624999999</v>
      </c>
      <c r="S280" s="12">
        <v>55.63718859999999</v>
      </c>
      <c r="T280" s="12">
        <v>54.474765149999996</v>
      </c>
      <c r="U280" s="12">
        <v>54.06824245</v>
      </c>
      <c r="V280" s="12">
        <v>53.856300899999994</v>
      </c>
      <c r="W280" s="12">
        <v>54.15070434999999</v>
      </c>
      <c r="X280" s="12">
        <v>53.832430349999996</v>
      </c>
      <c r="Y280" s="12">
        <v>52.23744359999999</v>
      </c>
    </row>
    <row r="281" spans="1:25" ht="11.25">
      <c r="A281" s="11">
        <f t="shared" si="6"/>
        <v>41963</v>
      </c>
      <c r="B281" s="12">
        <v>51.5994489</v>
      </c>
      <c r="C281" s="12">
        <v>53.582151249999995</v>
      </c>
      <c r="D281" s="12">
        <v>54.5000824</v>
      </c>
      <c r="E281" s="12">
        <v>55.45996785</v>
      </c>
      <c r="F281" s="12">
        <v>55.807899199999994</v>
      </c>
      <c r="G281" s="12">
        <v>55.80934589999999</v>
      </c>
      <c r="H281" s="12">
        <v>55.94388899999999</v>
      </c>
      <c r="I281" s="12">
        <v>55.658165749999995</v>
      </c>
      <c r="J281" s="12">
        <v>55.30372424999999</v>
      </c>
      <c r="K281" s="12">
        <v>55.43899069999999</v>
      </c>
      <c r="L281" s="12">
        <v>55.53953634999999</v>
      </c>
      <c r="M281" s="12">
        <v>55.8657672</v>
      </c>
      <c r="N281" s="12">
        <v>57.81664214999999</v>
      </c>
      <c r="O281" s="12">
        <v>58.19278414999999</v>
      </c>
      <c r="P281" s="12">
        <v>57.84268274999999</v>
      </c>
      <c r="Q281" s="12">
        <v>56.30701069999999</v>
      </c>
      <c r="R281" s="12">
        <v>55.71820379999999</v>
      </c>
      <c r="S281" s="12">
        <v>54.60786154999999</v>
      </c>
      <c r="T281" s="12">
        <v>54.28524744999999</v>
      </c>
      <c r="U281" s="12">
        <v>53.960463299999994</v>
      </c>
      <c r="V281" s="12">
        <v>53.88451154999999</v>
      </c>
      <c r="W281" s="12">
        <v>53.89391509999999</v>
      </c>
      <c r="X281" s="12">
        <v>53.43965129999999</v>
      </c>
      <c r="Y281" s="12">
        <v>51.509753499999995</v>
      </c>
    </row>
    <row r="282" spans="1:25" ht="11.25">
      <c r="A282" s="11">
        <f t="shared" si="6"/>
        <v>41964</v>
      </c>
      <c r="B282" s="12">
        <v>53.76660549999999</v>
      </c>
      <c r="C282" s="12">
        <v>54.3308185</v>
      </c>
      <c r="D282" s="12">
        <v>56.04081789999999</v>
      </c>
      <c r="E282" s="12">
        <v>56.821312549999995</v>
      </c>
      <c r="F282" s="12">
        <v>56.903774449999986</v>
      </c>
      <c r="G282" s="12">
        <v>57.243025599999996</v>
      </c>
      <c r="H282" s="12">
        <v>57.14826674999999</v>
      </c>
      <c r="I282" s="12">
        <v>56.27011984999999</v>
      </c>
      <c r="J282" s="12">
        <v>56.137746799999995</v>
      </c>
      <c r="K282" s="12">
        <v>56.37934569999999</v>
      </c>
      <c r="L282" s="12">
        <v>57.0245739</v>
      </c>
      <c r="M282" s="12">
        <v>58.80256819999999</v>
      </c>
      <c r="N282" s="12">
        <v>61.303189149999994</v>
      </c>
      <c r="O282" s="12">
        <v>62.4496989</v>
      </c>
      <c r="P282" s="12">
        <v>59.50783444999999</v>
      </c>
      <c r="Q282" s="12">
        <v>60.081450999999994</v>
      </c>
      <c r="R282" s="12">
        <v>56.81769579999999</v>
      </c>
      <c r="S282" s="12">
        <v>63.818277099999996</v>
      </c>
      <c r="T282" s="12">
        <v>62.56181814999999</v>
      </c>
      <c r="U282" s="12">
        <v>51.01208869999999</v>
      </c>
      <c r="V282" s="12">
        <v>50.563611699999996</v>
      </c>
      <c r="W282" s="12">
        <v>51.122761249999996</v>
      </c>
      <c r="X282" s="12">
        <v>50.116581399999994</v>
      </c>
      <c r="Y282" s="12">
        <v>49.0026224</v>
      </c>
    </row>
    <row r="283" spans="1:25" ht="11.25">
      <c r="A283" s="11">
        <f t="shared" si="6"/>
        <v>41965</v>
      </c>
      <c r="B283" s="12">
        <v>49.78890384999999</v>
      </c>
      <c r="C283" s="12">
        <v>61.282211999999994</v>
      </c>
      <c r="D283" s="12">
        <v>55.2234324</v>
      </c>
      <c r="E283" s="12">
        <v>56.18259449999999</v>
      </c>
      <c r="F283" s="12">
        <v>56.35185839999999</v>
      </c>
      <c r="G283" s="12">
        <v>57.15767029999999</v>
      </c>
      <c r="H283" s="12">
        <v>57.162733749999994</v>
      </c>
      <c r="I283" s="12">
        <v>56.422023349999996</v>
      </c>
      <c r="J283" s="12">
        <v>56.24986604999999</v>
      </c>
      <c r="K283" s="12">
        <v>56.31713759999999</v>
      </c>
      <c r="L283" s="12">
        <v>56.20791174999999</v>
      </c>
      <c r="M283" s="12">
        <v>57.041934299999994</v>
      </c>
      <c r="N283" s="12">
        <v>62.7766531</v>
      </c>
      <c r="O283" s="12">
        <v>63.52315029999998</v>
      </c>
      <c r="P283" s="12">
        <v>63.24032044999999</v>
      </c>
      <c r="Q283" s="12">
        <v>61.25110795</v>
      </c>
      <c r="R283" s="12">
        <v>57.09835559999999</v>
      </c>
      <c r="S283" s="12">
        <v>56.204294999999995</v>
      </c>
      <c r="T283" s="12">
        <v>55.95546259999999</v>
      </c>
      <c r="U283" s="12">
        <v>55.11782329999999</v>
      </c>
      <c r="V283" s="12">
        <v>55.11275984999999</v>
      </c>
      <c r="W283" s="12">
        <v>54.8617574</v>
      </c>
      <c r="X283" s="12">
        <v>55.04404159999999</v>
      </c>
      <c r="Y283" s="12">
        <v>53.244346799999995</v>
      </c>
    </row>
    <row r="284" spans="1:25" ht="11.25">
      <c r="A284" s="11">
        <f t="shared" si="6"/>
        <v>41966</v>
      </c>
      <c r="B284" s="12">
        <v>53.24000669999999</v>
      </c>
      <c r="C284" s="12">
        <v>53.73767149999999</v>
      </c>
      <c r="D284" s="12">
        <v>53.84689734999999</v>
      </c>
      <c r="E284" s="12">
        <v>54.115983549999996</v>
      </c>
      <c r="F284" s="12">
        <v>55.08454919999999</v>
      </c>
      <c r="G284" s="12">
        <v>55.379675999999996</v>
      </c>
      <c r="H284" s="12">
        <v>55.674079449999994</v>
      </c>
      <c r="I284" s="12">
        <v>55.5127724</v>
      </c>
      <c r="J284" s="12">
        <v>55.22994255</v>
      </c>
      <c r="K284" s="12">
        <v>55.01076749999999</v>
      </c>
      <c r="L284" s="12">
        <v>54.800996</v>
      </c>
      <c r="M284" s="12">
        <v>54.29031089999999</v>
      </c>
      <c r="N284" s="12">
        <v>58.8908169</v>
      </c>
      <c r="O284" s="12">
        <v>59.21994115</v>
      </c>
      <c r="P284" s="12">
        <v>59.28287259999999</v>
      </c>
      <c r="Q284" s="12">
        <v>57.988076099999994</v>
      </c>
      <c r="R284" s="12">
        <v>58.335284099999996</v>
      </c>
      <c r="S284" s="12">
        <v>54.88490459999999</v>
      </c>
      <c r="T284" s="12">
        <v>61.31042264999999</v>
      </c>
      <c r="U284" s="12">
        <v>50.02326924999999</v>
      </c>
      <c r="V284" s="12">
        <v>49.6449572</v>
      </c>
      <c r="W284" s="12">
        <v>49.916936799999995</v>
      </c>
      <c r="X284" s="12">
        <v>49.838091649999996</v>
      </c>
      <c r="Y284" s="12">
        <v>49.087254349999995</v>
      </c>
    </row>
    <row r="285" spans="1:25" ht="11.25">
      <c r="A285" s="11">
        <f t="shared" si="6"/>
        <v>41967</v>
      </c>
      <c r="B285" s="12">
        <v>57.01010689999999</v>
      </c>
      <c r="C285" s="12">
        <v>58.3627714</v>
      </c>
      <c r="D285" s="12">
        <v>64.06204604999999</v>
      </c>
      <c r="E285" s="12">
        <v>64.28700789999999</v>
      </c>
      <c r="F285" s="12">
        <v>64.77671584999999</v>
      </c>
      <c r="G285" s="12">
        <v>64.44397484999999</v>
      </c>
      <c r="H285" s="12">
        <v>63.65262994999999</v>
      </c>
      <c r="I285" s="12">
        <v>62.22907714999999</v>
      </c>
      <c r="J285" s="12">
        <v>61.636653499999994</v>
      </c>
      <c r="K285" s="12">
        <v>61.92382345</v>
      </c>
      <c r="L285" s="12">
        <v>61.587465699999996</v>
      </c>
      <c r="M285" s="12">
        <v>61.380587599999984</v>
      </c>
      <c r="N285" s="12">
        <v>66.2096722</v>
      </c>
      <c r="O285" s="12">
        <v>68.8600266</v>
      </c>
      <c r="P285" s="12">
        <v>68.1511436</v>
      </c>
      <c r="Q285" s="12">
        <v>65.45666484999998</v>
      </c>
      <c r="R285" s="12">
        <v>62.1719325</v>
      </c>
      <c r="S285" s="12">
        <v>62.100320849999996</v>
      </c>
      <c r="T285" s="12">
        <v>58.17976384999999</v>
      </c>
      <c r="U285" s="12">
        <v>55.445500849999995</v>
      </c>
      <c r="V285" s="12">
        <v>53.36369955</v>
      </c>
      <c r="W285" s="12">
        <v>54.016161249999996</v>
      </c>
      <c r="X285" s="12">
        <v>53.75430854999999</v>
      </c>
      <c r="Y285" s="12">
        <v>49.74405614999999</v>
      </c>
    </row>
    <row r="286" spans="1:25" ht="11.25">
      <c r="A286" s="11">
        <f t="shared" si="6"/>
        <v>41968</v>
      </c>
      <c r="B286" s="12">
        <v>53.79770954999999</v>
      </c>
      <c r="C286" s="12">
        <v>59.998989099999996</v>
      </c>
      <c r="D286" s="12">
        <v>68.42673994999998</v>
      </c>
      <c r="E286" s="12">
        <v>69.7728943</v>
      </c>
      <c r="F286" s="12">
        <v>70.72409954999999</v>
      </c>
      <c r="G286" s="12">
        <v>71.4510663</v>
      </c>
      <c r="H286" s="12">
        <v>71.58922614999999</v>
      </c>
      <c r="I286" s="12">
        <v>69.66583849999999</v>
      </c>
      <c r="J286" s="12">
        <v>69.17468385</v>
      </c>
      <c r="K286" s="12">
        <v>70.17724694999998</v>
      </c>
      <c r="L286" s="12">
        <v>70.62861735</v>
      </c>
      <c r="M286" s="12">
        <v>72.64965724999999</v>
      </c>
      <c r="N286" s="12">
        <v>74.43054495</v>
      </c>
      <c r="O286" s="12">
        <v>76.2396433</v>
      </c>
      <c r="P286" s="12">
        <v>74.76617934999997</v>
      </c>
      <c r="Q286" s="12">
        <v>70.71975944999998</v>
      </c>
      <c r="R286" s="12">
        <v>72.09918789999999</v>
      </c>
      <c r="S286" s="12">
        <v>68.34572474999999</v>
      </c>
      <c r="T286" s="12">
        <v>60.40478845</v>
      </c>
      <c r="U286" s="12">
        <v>56.287480249999994</v>
      </c>
      <c r="V286" s="12">
        <v>55.22198569999999</v>
      </c>
      <c r="W286" s="12">
        <v>54.23967639999999</v>
      </c>
      <c r="X286" s="12">
        <v>53.95178309999999</v>
      </c>
      <c r="Y286" s="12">
        <v>53.255920399999994</v>
      </c>
    </row>
    <row r="287" spans="1:25" ht="11.25">
      <c r="A287" s="11">
        <f t="shared" si="6"/>
        <v>41969</v>
      </c>
      <c r="B287" s="12">
        <v>54.00024754999999</v>
      </c>
      <c r="C287" s="12">
        <v>62.98570125</v>
      </c>
      <c r="D287" s="12">
        <v>69.05750115</v>
      </c>
      <c r="E287" s="12">
        <v>71.4004318</v>
      </c>
      <c r="F287" s="12">
        <v>72.24892134999999</v>
      </c>
      <c r="G287" s="12">
        <v>74.16362879999998</v>
      </c>
      <c r="H287" s="12">
        <v>79.27264985</v>
      </c>
      <c r="I287" s="12">
        <v>76.86100094999999</v>
      </c>
      <c r="J287" s="12">
        <v>76.20853924999999</v>
      </c>
      <c r="K287" s="12">
        <v>76.22011284999999</v>
      </c>
      <c r="L287" s="12">
        <v>76.13041745</v>
      </c>
      <c r="M287" s="12">
        <v>75.76874245</v>
      </c>
      <c r="N287" s="12">
        <v>82.16170974999999</v>
      </c>
      <c r="O287" s="12">
        <v>89.86538724999998</v>
      </c>
      <c r="P287" s="12">
        <v>89.02557789999999</v>
      </c>
      <c r="Q287" s="12">
        <v>77.16480795</v>
      </c>
      <c r="R287" s="12">
        <v>74.7871565</v>
      </c>
      <c r="S287" s="12">
        <v>76.96444</v>
      </c>
      <c r="T287" s="12">
        <v>73.15672559999999</v>
      </c>
      <c r="U287" s="12">
        <v>59.991032249999996</v>
      </c>
      <c r="V287" s="12">
        <v>55.924358549999994</v>
      </c>
      <c r="W287" s="12">
        <v>56.762721199999994</v>
      </c>
      <c r="X287" s="12">
        <v>55.95690929999999</v>
      </c>
      <c r="Y287" s="12">
        <v>54.30911799999999</v>
      </c>
    </row>
    <row r="288" spans="1:25" ht="11.25">
      <c r="A288" s="11">
        <f t="shared" si="6"/>
        <v>41970</v>
      </c>
      <c r="B288" s="12">
        <v>48.10639174999999</v>
      </c>
      <c r="C288" s="12">
        <v>59.051400599999994</v>
      </c>
      <c r="D288" s="12">
        <v>59.39933194999999</v>
      </c>
      <c r="E288" s="12">
        <v>59.97801194999999</v>
      </c>
      <c r="F288" s="12">
        <v>60.28181894999999</v>
      </c>
      <c r="G288" s="12">
        <v>61.661970749999995</v>
      </c>
      <c r="H288" s="12">
        <v>61.691628099999996</v>
      </c>
      <c r="I288" s="12">
        <v>61.45726269999999</v>
      </c>
      <c r="J288" s="12">
        <v>61.366120599999995</v>
      </c>
      <c r="K288" s="12">
        <v>61.38926779999999</v>
      </c>
      <c r="L288" s="12">
        <v>60.95019435</v>
      </c>
      <c r="M288" s="12">
        <v>69.12187929999999</v>
      </c>
      <c r="N288" s="12">
        <v>73.79182689999999</v>
      </c>
      <c r="O288" s="12">
        <v>74.25404755</v>
      </c>
      <c r="P288" s="12">
        <v>75.03381884999999</v>
      </c>
      <c r="Q288" s="12">
        <v>68.15910045</v>
      </c>
      <c r="R288" s="12">
        <v>61.374077449999994</v>
      </c>
      <c r="S288" s="12">
        <v>61.233024199999996</v>
      </c>
      <c r="T288" s="12">
        <v>59.4680502</v>
      </c>
      <c r="U288" s="12">
        <v>48.72630269999999</v>
      </c>
      <c r="V288" s="12">
        <v>48.26408204999999</v>
      </c>
      <c r="W288" s="12">
        <v>48.23804145</v>
      </c>
      <c r="X288" s="12">
        <v>48.30386629999999</v>
      </c>
      <c r="Y288" s="12">
        <v>48.044183649999994</v>
      </c>
    </row>
    <row r="289" spans="1:25" ht="11.25">
      <c r="A289" s="11">
        <f t="shared" si="6"/>
        <v>41971</v>
      </c>
      <c r="B289" s="12">
        <v>49.57768565</v>
      </c>
      <c r="C289" s="12">
        <v>56.52329234999999</v>
      </c>
      <c r="D289" s="12">
        <v>60.2145474</v>
      </c>
      <c r="E289" s="12">
        <v>60.64711069999999</v>
      </c>
      <c r="F289" s="12">
        <v>60.91402684999999</v>
      </c>
      <c r="G289" s="12">
        <v>62.670320649999994</v>
      </c>
      <c r="H289" s="12">
        <v>62.71950845</v>
      </c>
      <c r="I289" s="12">
        <v>62.50973694999999</v>
      </c>
      <c r="J289" s="12">
        <v>62.47790954999999</v>
      </c>
      <c r="K289" s="12">
        <v>62.721678499999996</v>
      </c>
      <c r="L289" s="12">
        <v>62.96110734999999</v>
      </c>
      <c r="M289" s="12">
        <v>63.432731549999986</v>
      </c>
      <c r="N289" s="12">
        <v>74.6077657</v>
      </c>
      <c r="O289" s="12">
        <v>81.4766973</v>
      </c>
      <c r="P289" s="12">
        <v>76.12607735</v>
      </c>
      <c r="Q289" s="12">
        <v>64.03021865</v>
      </c>
      <c r="R289" s="12">
        <v>63.4609422</v>
      </c>
      <c r="S289" s="12">
        <v>62.558201399999994</v>
      </c>
      <c r="T289" s="12">
        <v>60.99214865</v>
      </c>
      <c r="U289" s="12">
        <v>50.38494424999999</v>
      </c>
      <c r="V289" s="12">
        <v>49.43446234999999</v>
      </c>
      <c r="W289" s="12">
        <v>49.532837949999994</v>
      </c>
      <c r="X289" s="12">
        <v>49.41493189999999</v>
      </c>
      <c r="Y289" s="12">
        <v>48.965731549999994</v>
      </c>
    </row>
    <row r="290" spans="1:25" ht="11.25">
      <c r="A290" s="11">
        <f t="shared" si="6"/>
        <v>41972</v>
      </c>
      <c r="B290" s="12">
        <v>48.7639169</v>
      </c>
      <c r="C290" s="12">
        <v>49.112571599999995</v>
      </c>
      <c r="D290" s="12">
        <v>54.30550124999999</v>
      </c>
      <c r="E290" s="12">
        <v>54.6187118</v>
      </c>
      <c r="F290" s="12">
        <v>55.57570384999999</v>
      </c>
      <c r="G290" s="12">
        <v>55.062848699999996</v>
      </c>
      <c r="H290" s="12">
        <v>54.986896949999995</v>
      </c>
      <c r="I290" s="12">
        <v>54.8183564</v>
      </c>
      <c r="J290" s="12">
        <v>54.75542495</v>
      </c>
      <c r="K290" s="12">
        <v>54.7185341</v>
      </c>
      <c r="L290" s="12">
        <v>54.70551379999999</v>
      </c>
      <c r="M290" s="12">
        <v>54.908051799999996</v>
      </c>
      <c r="N290" s="12">
        <v>61.3212729</v>
      </c>
      <c r="O290" s="12">
        <v>64.93006605</v>
      </c>
      <c r="P290" s="12">
        <v>63.480472649999996</v>
      </c>
      <c r="Q290" s="12">
        <v>61.95565084999999</v>
      </c>
      <c r="R290" s="12">
        <v>61.9520341</v>
      </c>
      <c r="S290" s="12">
        <v>61.37335409999999</v>
      </c>
      <c r="T290" s="12">
        <v>50.570845199999994</v>
      </c>
      <c r="U290" s="12">
        <v>50.151302199999996</v>
      </c>
      <c r="V290" s="12">
        <v>49.72814245</v>
      </c>
      <c r="W290" s="12">
        <v>49.4105918</v>
      </c>
      <c r="X290" s="12">
        <v>49.6275968</v>
      </c>
      <c r="Y290" s="12">
        <v>49.1472924</v>
      </c>
    </row>
    <row r="291" spans="1:25" ht="11.25">
      <c r="A291" s="11">
        <f t="shared" si="6"/>
        <v>41973</v>
      </c>
      <c r="B291" s="12">
        <v>49.14367564999999</v>
      </c>
      <c r="C291" s="12">
        <v>49.550198349999995</v>
      </c>
      <c r="D291" s="12">
        <v>48.43985609999999</v>
      </c>
      <c r="E291" s="12">
        <v>48.7436631</v>
      </c>
      <c r="F291" s="12">
        <v>49.0590437</v>
      </c>
      <c r="G291" s="12">
        <v>50.19397984999999</v>
      </c>
      <c r="H291" s="12">
        <v>51.13505819999999</v>
      </c>
      <c r="I291" s="12">
        <v>51.156035349999996</v>
      </c>
      <c r="J291" s="12">
        <v>51.26164444999999</v>
      </c>
      <c r="K291" s="12">
        <v>51.27394139999999</v>
      </c>
      <c r="L291" s="12">
        <v>51.17411909999999</v>
      </c>
      <c r="M291" s="12">
        <v>51.45984234999999</v>
      </c>
      <c r="N291" s="12">
        <v>70.66550819999999</v>
      </c>
      <c r="O291" s="12">
        <v>69.77144759999999</v>
      </c>
      <c r="P291" s="12">
        <v>73.24280424999999</v>
      </c>
      <c r="Q291" s="12">
        <v>71.76427685</v>
      </c>
      <c r="R291" s="12">
        <v>69.73528009999998</v>
      </c>
      <c r="S291" s="12">
        <v>66.84983695</v>
      </c>
      <c r="T291" s="12">
        <v>62.0590899</v>
      </c>
      <c r="U291" s="12">
        <v>59.66046129999999</v>
      </c>
      <c r="V291" s="12">
        <v>54.811122899999994</v>
      </c>
      <c r="W291" s="12">
        <v>54.714917349999986</v>
      </c>
      <c r="X291" s="12">
        <v>53.531516749999994</v>
      </c>
      <c r="Y291" s="12">
        <v>53.569130949999995</v>
      </c>
    </row>
    <row r="292" spans="1:25" ht="11.25" hidden="1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4" spans="1:15" ht="34.5" customHeight="1">
      <c r="A294" s="28" t="s">
        <v>95</v>
      </c>
      <c r="B294" s="29"/>
      <c r="C294" s="29"/>
      <c r="D294" s="30"/>
      <c r="E294" s="31"/>
      <c r="F294" s="32"/>
      <c r="G294" s="30"/>
      <c r="I294" s="30" t="s">
        <v>96</v>
      </c>
      <c r="N294" s="64">
        <v>478874.47</v>
      </c>
      <c r="O294" s="64"/>
    </row>
    <row r="295" ht="15.75">
      <c r="A295" s="33" t="s">
        <v>97</v>
      </c>
    </row>
    <row r="296" spans="1:17" ht="12.75">
      <c r="A296" s="139" t="s">
        <v>98</v>
      </c>
      <c r="B296" s="140" t="s">
        <v>99</v>
      </c>
      <c r="C296" s="140"/>
      <c r="D296" s="140"/>
      <c r="E296" s="140"/>
      <c r="F296" s="140"/>
      <c r="G296" s="140"/>
      <c r="H296" s="140"/>
      <c r="I296" s="140"/>
      <c r="J296" s="141" t="s">
        <v>100</v>
      </c>
      <c r="K296" s="141"/>
      <c r="L296" s="141"/>
      <c r="M296" s="141"/>
      <c r="N296" s="141"/>
      <c r="O296" s="141"/>
      <c r="P296" s="141"/>
      <c r="Q296" s="141"/>
    </row>
    <row r="297" spans="1:17" ht="12.75">
      <c r="A297" s="139"/>
      <c r="B297" s="142" t="s">
        <v>84</v>
      </c>
      <c r="C297" s="142"/>
      <c r="D297" s="142" t="s">
        <v>85</v>
      </c>
      <c r="E297" s="142"/>
      <c r="F297" s="142" t="s">
        <v>86</v>
      </c>
      <c r="G297" s="142"/>
      <c r="H297" s="142" t="s">
        <v>87</v>
      </c>
      <c r="I297" s="142"/>
      <c r="J297" s="142" t="s">
        <v>84</v>
      </c>
      <c r="K297" s="142"/>
      <c r="L297" s="142" t="s">
        <v>85</v>
      </c>
      <c r="M297" s="142"/>
      <c r="N297" s="142" t="s">
        <v>86</v>
      </c>
      <c r="O297" s="142"/>
      <c r="P297" s="142" t="s">
        <v>87</v>
      </c>
      <c r="Q297" s="142"/>
    </row>
    <row r="298" spans="1:17" ht="12.75">
      <c r="A298" s="34">
        <f>N294</f>
        <v>478874.47</v>
      </c>
      <c r="B298" s="53">
        <f>A298*1.15*0.1952</f>
        <v>107497.7410256</v>
      </c>
      <c r="C298" s="53"/>
      <c r="D298" s="53">
        <f>A298*1.15*0.1838</f>
        <v>101219.6967239</v>
      </c>
      <c r="E298" s="53"/>
      <c r="F298" s="53">
        <f>A298*1.15*0.1166</f>
        <v>64212.277682299995</v>
      </c>
      <c r="G298" s="53">
        <f>D298*1.17*0.1166</f>
        <v>13808.593466467883</v>
      </c>
      <c r="H298" s="53">
        <f>A298*1.15*0.0629</f>
        <v>34639.38478745</v>
      </c>
      <c r="I298" s="53">
        <f>E298*1.17*0.0629</f>
        <v>0</v>
      </c>
      <c r="J298" s="143">
        <f>A298+B298</f>
        <v>586372.2110256</v>
      </c>
      <c r="K298" s="143"/>
      <c r="L298" s="143">
        <f>A298+D298</f>
        <v>580094.1667239</v>
      </c>
      <c r="M298" s="143"/>
      <c r="N298" s="143">
        <f>A298+F298</f>
        <v>543086.7476822999</v>
      </c>
      <c r="O298" s="143"/>
      <c r="P298" s="143">
        <f>A298+H298</f>
        <v>513513.85478745</v>
      </c>
      <c r="Q298" s="143"/>
    </row>
    <row r="301" ht="15.75">
      <c r="H301" s="25" t="s">
        <v>92</v>
      </c>
    </row>
    <row r="304" spans="1:25" ht="12.75">
      <c r="A304" s="76" t="s">
        <v>109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s="35" customFormat="1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2.75">
      <c r="A306" s="73" t="s">
        <v>46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</row>
    <row r="307" spans="1:25" ht="11.25">
      <c r="A307" s="8" t="s">
        <v>22</v>
      </c>
      <c r="B307" s="7" t="s">
        <v>23</v>
      </c>
      <c r="C307" s="9" t="s">
        <v>24</v>
      </c>
      <c r="D307" s="10" t="s">
        <v>25</v>
      </c>
      <c r="E307" s="7" t="s">
        <v>26</v>
      </c>
      <c r="F307" s="7" t="s">
        <v>27</v>
      </c>
      <c r="G307" s="9" t="s">
        <v>28</v>
      </c>
      <c r="H307" s="10" t="s">
        <v>29</v>
      </c>
      <c r="I307" s="7" t="s">
        <v>30</v>
      </c>
      <c r="J307" s="7" t="s">
        <v>31</v>
      </c>
      <c r="K307" s="7" t="s">
        <v>32</v>
      </c>
      <c r="L307" s="7" t="s">
        <v>33</v>
      </c>
      <c r="M307" s="7" t="s">
        <v>34</v>
      </c>
      <c r="N307" s="7" t="s">
        <v>35</v>
      </c>
      <c r="O307" s="7" t="s">
        <v>36</v>
      </c>
      <c r="P307" s="7" t="s">
        <v>37</v>
      </c>
      <c r="Q307" s="7" t="s">
        <v>38</v>
      </c>
      <c r="R307" s="7" t="s">
        <v>39</v>
      </c>
      <c r="S307" s="7" t="s">
        <v>40</v>
      </c>
      <c r="T307" s="7" t="s">
        <v>41</v>
      </c>
      <c r="U307" s="7" t="s">
        <v>42</v>
      </c>
      <c r="V307" s="7" t="s">
        <v>43</v>
      </c>
      <c r="W307" s="7" t="s">
        <v>44</v>
      </c>
      <c r="X307" s="7" t="s">
        <v>45</v>
      </c>
      <c r="Y307" s="7" t="s">
        <v>62</v>
      </c>
    </row>
    <row r="308" spans="1:25" ht="11.25">
      <c r="A308" s="11">
        <f aca="true" t="shared" si="7" ref="A308:A337">A94</f>
        <v>41944</v>
      </c>
      <c r="B308" s="12">
        <v>67.1733952</v>
      </c>
      <c r="C308" s="12">
        <v>76.9764368</v>
      </c>
      <c r="D308" s="12">
        <v>3.2257776</v>
      </c>
      <c r="E308" s="12">
        <v>3.8116703999999997</v>
      </c>
      <c r="F308" s="12">
        <v>0.5522208</v>
      </c>
      <c r="G308" s="12">
        <v>0.40181920000000004</v>
      </c>
      <c r="H308" s="12">
        <v>0.0404064</v>
      </c>
      <c r="I308" s="12">
        <v>0.2312144</v>
      </c>
      <c r="J308" s="12">
        <v>0.1593808</v>
      </c>
      <c r="K308" s="12">
        <v>0.0740784</v>
      </c>
      <c r="L308" s="12">
        <v>0.12121920000000001</v>
      </c>
      <c r="M308" s="12">
        <v>0.1593808</v>
      </c>
      <c r="N308" s="12">
        <v>0.37937119999999996</v>
      </c>
      <c r="O308" s="12">
        <v>65.6895824</v>
      </c>
      <c r="P308" s="12">
        <v>60.38287520000001</v>
      </c>
      <c r="Q308" s="12">
        <v>59.603929599999994</v>
      </c>
      <c r="R308" s="12">
        <v>54.7439376</v>
      </c>
      <c r="S308" s="12">
        <v>22.495140799999998</v>
      </c>
      <c r="T308" s="12">
        <v>24.037318399999997</v>
      </c>
      <c r="U308" s="12">
        <v>83.1967776</v>
      </c>
      <c r="V308" s="12">
        <v>83.0171936</v>
      </c>
      <c r="W308" s="12">
        <v>82.85107839999999</v>
      </c>
      <c r="X308" s="12">
        <v>82.6468016</v>
      </c>
      <c r="Y308" s="12">
        <v>76.18851199999999</v>
      </c>
    </row>
    <row r="309" spans="1:25" ht="11.25">
      <c r="A309" s="11">
        <f t="shared" si="7"/>
        <v>41945</v>
      </c>
      <c r="B309" s="12">
        <v>69.77960800000001</v>
      </c>
      <c r="C309" s="12">
        <v>68.5023168</v>
      </c>
      <c r="D309" s="12">
        <v>4.747752</v>
      </c>
      <c r="E309" s="12">
        <v>0.7250704</v>
      </c>
      <c r="F309" s="12">
        <v>0.808128</v>
      </c>
      <c r="G309" s="12">
        <v>6.1125904</v>
      </c>
      <c r="H309" s="12">
        <v>1.3087184</v>
      </c>
      <c r="I309" s="12">
        <v>1.2436192</v>
      </c>
      <c r="J309" s="12">
        <v>5.791584</v>
      </c>
      <c r="K309" s="12">
        <v>8.9073664</v>
      </c>
      <c r="L309" s="12">
        <v>8.682886400000001</v>
      </c>
      <c r="M309" s="12">
        <v>10.629128000000001</v>
      </c>
      <c r="N309" s="12">
        <v>4.2157344000000005</v>
      </c>
      <c r="O309" s="12">
        <v>5.062024</v>
      </c>
      <c r="P309" s="12">
        <v>98.7218144</v>
      </c>
      <c r="Q309" s="12">
        <v>79.95977599999999</v>
      </c>
      <c r="R309" s="12">
        <v>55.54084159999999</v>
      </c>
      <c r="S309" s="12">
        <v>22.133727999999998</v>
      </c>
      <c r="T309" s="12">
        <v>0.7228256000000001</v>
      </c>
      <c r="U309" s="12">
        <v>36.2916816</v>
      </c>
      <c r="V309" s="12">
        <v>34.59461280000001</v>
      </c>
      <c r="W309" s="12">
        <v>34.4733936</v>
      </c>
      <c r="X309" s="12">
        <v>0</v>
      </c>
      <c r="Y309" s="12">
        <v>0.2312144</v>
      </c>
    </row>
    <row r="310" spans="1:25" ht="11.25">
      <c r="A310" s="11">
        <f t="shared" si="7"/>
        <v>41946</v>
      </c>
      <c r="B310" s="12">
        <v>34.7427696</v>
      </c>
      <c r="C310" s="12">
        <v>0</v>
      </c>
      <c r="D310" s="12">
        <v>0</v>
      </c>
      <c r="E310" s="12">
        <v>0</v>
      </c>
      <c r="F310" s="12">
        <v>0.6554816</v>
      </c>
      <c r="G310" s="12">
        <v>26.8635216</v>
      </c>
      <c r="H310" s="12">
        <v>22.11128</v>
      </c>
      <c r="I310" s="12">
        <v>0.662216</v>
      </c>
      <c r="J310" s="12">
        <v>0.4916112</v>
      </c>
      <c r="K310" s="12">
        <v>0.33672</v>
      </c>
      <c r="L310" s="12">
        <v>0.2155008</v>
      </c>
      <c r="M310" s="12">
        <v>0.6824192</v>
      </c>
      <c r="N310" s="12">
        <v>83.3404448</v>
      </c>
      <c r="O310" s="12">
        <v>86.3731696</v>
      </c>
      <c r="P310" s="12">
        <v>56.187343999999996</v>
      </c>
      <c r="Q310" s="12">
        <v>0.2850896</v>
      </c>
      <c r="R310" s="12">
        <v>0.3165168</v>
      </c>
      <c r="S310" s="12">
        <v>0.2491728</v>
      </c>
      <c r="T310" s="12">
        <v>0.1728496</v>
      </c>
      <c r="U310" s="12">
        <v>0.3950848</v>
      </c>
      <c r="V310" s="12">
        <v>1.5803392</v>
      </c>
      <c r="W310" s="12">
        <v>0.3659024</v>
      </c>
      <c r="X310" s="12">
        <v>1.17852</v>
      </c>
      <c r="Y310" s="12">
        <v>0</v>
      </c>
    </row>
    <row r="311" spans="1:25" ht="11.25">
      <c r="A311" s="11">
        <f t="shared" si="7"/>
        <v>41947</v>
      </c>
      <c r="B311" s="12">
        <v>1.7958399999999999</v>
      </c>
      <c r="C311" s="12">
        <v>0.8395552000000001</v>
      </c>
      <c r="D311" s="12">
        <v>18.4657248</v>
      </c>
      <c r="E311" s="12">
        <v>33.059169600000004</v>
      </c>
      <c r="F311" s="12">
        <v>0</v>
      </c>
      <c r="G311" s="12">
        <v>0.8866959999999999</v>
      </c>
      <c r="H311" s="12">
        <v>0.8530239999999999</v>
      </c>
      <c r="I311" s="12">
        <v>4.8106064</v>
      </c>
      <c r="J311" s="12">
        <v>42.8824144</v>
      </c>
      <c r="K311" s="12">
        <v>43.856657600000005</v>
      </c>
      <c r="L311" s="12">
        <v>42.3077456</v>
      </c>
      <c r="M311" s="12">
        <v>0.3905952</v>
      </c>
      <c r="N311" s="12">
        <v>2.3301024</v>
      </c>
      <c r="O311" s="12">
        <v>0</v>
      </c>
      <c r="P311" s="12">
        <v>13.9491872</v>
      </c>
      <c r="Q311" s="12">
        <v>48.454007999999995</v>
      </c>
      <c r="R311" s="12">
        <v>0.8889408</v>
      </c>
      <c r="S311" s="12">
        <v>0.8934304000000001</v>
      </c>
      <c r="T311" s="12">
        <v>42.7454816</v>
      </c>
      <c r="U311" s="12">
        <v>1.7711472</v>
      </c>
      <c r="V311" s="12">
        <v>1.4972816</v>
      </c>
      <c r="W311" s="12">
        <v>0.2806</v>
      </c>
      <c r="X311" s="12">
        <v>1.5534016</v>
      </c>
      <c r="Y311" s="12">
        <v>1.7419648</v>
      </c>
    </row>
    <row r="312" spans="1:25" ht="11.25">
      <c r="A312" s="11">
        <f t="shared" si="7"/>
        <v>41948</v>
      </c>
      <c r="B312" s="12">
        <v>1.167296</v>
      </c>
      <c r="C312" s="12">
        <v>2.4647904</v>
      </c>
      <c r="D312" s="12">
        <v>0.134688</v>
      </c>
      <c r="E312" s="12">
        <v>0.3524336</v>
      </c>
      <c r="F312" s="12">
        <v>0.2761104</v>
      </c>
      <c r="G312" s="12">
        <v>0.3389648</v>
      </c>
      <c r="H312" s="12">
        <v>0.20652160000000003</v>
      </c>
      <c r="I312" s="12">
        <v>0.2761104</v>
      </c>
      <c r="J312" s="12">
        <v>1.0595455999999999</v>
      </c>
      <c r="K312" s="12">
        <v>1.975424</v>
      </c>
      <c r="L312" s="12">
        <v>0.48263199999999995</v>
      </c>
      <c r="M312" s="12">
        <v>1.3087184</v>
      </c>
      <c r="N312" s="12">
        <v>1.5376879999999997</v>
      </c>
      <c r="O312" s="12">
        <v>0.9158783999999999</v>
      </c>
      <c r="P312" s="12">
        <v>1.0079152</v>
      </c>
      <c r="Q312" s="12">
        <v>0.9428160000000001</v>
      </c>
      <c r="R312" s="12">
        <v>0.5185488</v>
      </c>
      <c r="S312" s="12">
        <v>0.5634448</v>
      </c>
      <c r="T312" s="12">
        <v>0.1952976</v>
      </c>
      <c r="U312" s="12">
        <v>0.3434544</v>
      </c>
      <c r="V312" s="12">
        <v>85.19464959999999</v>
      </c>
      <c r="W312" s="12">
        <v>75.3063056</v>
      </c>
      <c r="X312" s="12">
        <v>0</v>
      </c>
      <c r="Y312" s="12">
        <v>0</v>
      </c>
    </row>
    <row r="313" spans="1:25" ht="11.25">
      <c r="A313" s="11">
        <f t="shared" si="7"/>
        <v>41949</v>
      </c>
      <c r="B313" s="12">
        <v>9.304696</v>
      </c>
      <c r="C313" s="12">
        <v>26.897193599999998</v>
      </c>
      <c r="D313" s="12">
        <v>27.3349296</v>
      </c>
      <c r="E313" s="12">
        <v>0.37937119999999996</v>
      </c>
      <c r="F313" s="12">
        <v>0.23570400000000002</v>
      </c>
      <c r="G313" s="12">
        <v>0.3299856</v>
      </c>
      <c r="H313" s="12">
        <v>0.16611520000000002</v>
      </c>
      <c r="I313" s="12">
        <v>0.18407359999999998</v>
      </c>
      <c r="J313" s="12">
        <v>0.36141280000000003</v>
      </c>
      <c r="K313" s="12">
        <v>0.3232512</v>
      </c>
      <c r="L313" s="12">
        <v>0.3434544</v>
      </c>
      <c r="M313" s="12">
        <v>1.099952</v>
      </c>
      <c r="N313" s="12">
        <v>0.9787328000000001</v>
      </c>
      <c r="O313" s="12">
        <v>1.06628</v>
      </c>
      <c r="P313" s="12">
        <v>1.1830095999999999</v>
      </c>
      <c r="Q313" s="12">
        <v>1.0191392</v>
      </c>
      <c r="R313" s="12">
        <v>3.3514864</v>
      </c>
      <c r="S313" s="12">
        <v>0.3659024</v>
      </c>
      <c r="T313" s="12">
        <v>0.16836</v>
      </c>
      <c r="U313" s="12">
        <v>0.30529280000000003</v>
      </c>
      <c r="V313" s="12">
        <v>88.97938239999999</v>
      </c>
      <c r="W313" s="12">
        <v>26.071107199999997</v>
      </c>
      <c r="X313" s="12">
        <v>25.6850016</v>
      </c>
      <c r="Y313" s="12">
        <v>19.924844800000002</v>
      </c>
    </row>
    <row r="314" spans="1:25" ht="11.25">
      <c r="A314" s="11">
        <f t="shared" si="7"/>
        <v>41950</v>
      </c>
      <c r="B314" s="12">
        <v>0.4916112</v>
      </c>
      <c r="C314" s="12">
        <v>0.5095696</v>
      </c>
      <c r="D314" s="12">
        <v>1.2009679999999998</v>
      </c>
      <c r="E314" s="12">
        <v>1.279536</v>
      </c>
      <c r="F314" s="12">
        <v>6.756848000000001</v>
      </c>
      <c r="G314" s="12">
        <v>25.3190992</v>
      </c>
      <c r="H314" s="12">
        <v>3.8139151999999994</v>
      </c>
      <c r="I314" s="12">
        <v>32.0737024</v>
      </c>
      <c r="J314" s="12">
        <v>18.0504368</v>
      </c>
      <c r="K314" s="12">
        <v>19.134675199999997</v>
      </c>
      <c r="L314" s="12">
        <v>17.605966400000003</v>
      </c>
      <c r="M314" s="12">
        <v>3.019256</v>
      </c>
      <c r="N314" s="12">
        <v>12.099471999999999</v>
      </c>
      <c r="O314" s="12">
        <v>0.2491728</v>
      </c>
      <c r="P314" s="12">
        <v>0.23570400000000002</v>
      </c>
      <c r="Q314" s="12">
        <v>21.2178496</v>
      </c>
      <c r="R314" s="12">
        <v>0.8642479999999999</v>
      </c>
      <c r="S314" s="12">
        <v>19.556697600000003</v>
      </c>
      <c r="T314" s="12">
        <v>0.3412096</v>
      </c>
      <c r="U314" s="12">
        <v>61.1214144</v>
      </c>
      <c r="V314" s="12">
        <v>61.103456</v>
      </c>
      <c r="W314" s="12">
        <v>71.96604319999999</v>
      </c>
      <c r="X314" s="12">
        <v>55.798993599999996</v>
      </c>
      <c r="Y314" s="12">
        <v>55.772056</v>
      </c>
    </row>
    <row r="315" spans="1:25" ht="11.25">
      <c r="A315" s="11">
        <f t="shared" si="7"/>
        <v>41951</v>
      </c>
      <c r="B315" s="12">
        <v>61.90035999999999</v>
      </c>
      <c r="C315" s="12">
        <v>70.9828208</v>
      </c>
      <c r="D315" s="12">
        <v>13.383497599999998</v>
      </c>
      <c r="E315" s="12">
        <v>18.735100799999998</v>
      </c>
      <c r="F315" s="12">
        <v>17.3096528</v>
      </c>
      <c r="G315" s="12">
        <v>22.7106416</v>
      </c>
      <c r="H315" s="12">
        <v>0.4354912</v>
      </c>
      <c r="I315" s="12">
        <v>28.039796799999998</v>
      </c>
      <c r="J315" s="12">
        <v>23.660192</v>
      </c>
      <c r="K315" s="12">
        <v>23.810593599999997</v>
      </c>
      <c r="L315" s="12">
        <v>29.557281599999996</v>
      </c>
      <c r="M315" s="12">
        <v>32.8234656</v>
      </c>
      <c r="N315" s="12">
        <v>29.6515632</v>
      </c>
      <c r="O315" s="12">
        <v>33.0973312</v>
      </c>
      <c r="P315" s="12">
        <v>35.2276464</v>
      </c>
      <c r="Q315" s="12">
        <v>30.497852800000004</v>
      </c>
      <c r="R315" s="12">
        <v>26.533536</v>
      </c>
      <c r="S315" s="12">
        <v>17.749633599999996</v>
      </c>
      <c r="T315" s="12">
        <v>8.8422672</v>
      </c>
      <c r="U315" s="12">
        <v>74.9269344</v>
      </c>
      <c r="V315" s="12">
        <v>62.647878399999996</v>
      </c>
      <c r="W315" s="12">
        <v>61.648942399999996</v>
      </c>
      <c r="X315" s="12">
        <v>61.67139040000001</v>
      </c>
      <c r="Y315" s="12">
        <v>61.62649439999999</v>
      </c>
    </row>
    <row r="316" spans="1:25" ht="11.25">
      <c r="A316" s="11">
        <f t="shared" si="7"/>
        <v>41952</v>
      </c>
      <c r="B316" s="12">
        <v>65.1732784</v>
      </c>
      <c r="C316" s="12">
        <v>3.2639391999999994</v>
      </c>
      <c r="D316" s="12">
        <v>12.943516800000001</v>
      </c>
      <c r="E316" s="12">
        <v>8.772678399999998</v>
      </c>
      <c r="F316" s="12">
        <v>12.200488</v>
      </c>
      <c r="G316" s="12">
        <v>19.9921888</v>
      </c>
      <c r="H316" s="12">
        <v>50.7010528</v>
      </c>
      <c r="I316" s="12">
        <v>26.008252799999998</v>
      </c>
      <c r="J316" s="12">
        <v>23.9116096</v>
      </c>
      <c r="K316" s="12">
        <v>26.564963199999998</v>
      </c>
      <c r="L316" s="12">
        <v>26.149675199999997</v>
      </c>
      <c r="M316" s="12">
        <v>26.7557712</v>
      </c>
      <c r="N316" s="12">
        <v>39.4680736</v>
      </c>
      <c r="O316" s="12">
        <v>47.8613808</v>
      </c>
      <c r="P316" s="12">
        <v>47.780567999999995</v>
      </c>
      <c r="Q316" s="12">
        <v>49.318256</v>
      </c>
      <c r="R316" s="12">
        <v>26.1564096</v>
      </c>
      <c r="S316" s="12">
        <v>26.338238399999998</v>
      </c>
      <c r="T316" s="12">
        <v>42.3346832</v>
      </c>
      <c r="U316" s="12">
        <v>43.066488</v>
      </c>
      <c r="V316" s="12">
        <v>44.3639824</v>
      </c>
      <c r="W316" s="12">
        <v>43.908288</v>
      </c>
      <c r="X316" s="12">
        <v>1.3670832</v>
      </c>
      <c r="Y316" s="12">
        <v>1.4950368</v>
      </c>
    </row>
    <row r="317" spans="1:25" ht="11.25">
      <c r="A317" s="11">
        <f t="shared" si="7"/>
        <v>41953</v>
      </c>
      <c r="B317" s="12">
        <v>1.8766528</v>
      </c>
      <c r="C317" s="12">
        <v>40.159472</v>
      </c>
      <c r="D317" s="12">
        <v>0.1593808</v>
      </c>
      <c r="E317" s="12">
        <v>3.333528</v>
      </c>
      <c r="F317" s="12">
        <v>3.4031168</v>
      </c>
      <c r="G317" s="12">
        <v>1.8384911999999998</v>
      </c>
      <c r="H317" s="12">
        <v>0.8440448</v>
      </c>
      <c r="I317" s="12">
        <v>0.8283312</v>
      </c>
      <c r="J317" s="12">
        <v>1.4209584</v>
      </c>
      <c r="K317" s="12">
        <v>1.4770784</v>
      </c>
      <c r="L317" s="12">
        <v>1.5758495999999997</v>
      </c>
      <c r="M317" s="12">
        <v>46.3618544</v>
      </c>
      <c r="N317" s="12">
        <v>59.8373888</v>
      </c>
      <c r="O317" s="12">
        <v>11.5046</v>
      </c>
      <c r="P317" s="12">
        <v>10.4921952</v>
      </c>
      <c r="Q317" s="12">
        <v>80.0630368</v>
      </c>
      <c r="R317" s="12">
        <v>59.2649648</v>
      </c>
      <c r="S317" s="12">
        <v>1.7531887999999998</v>
      </c>
      <c r="T317" s="12">
        <v>0.819352</v>
      </c>
      <c r="U317" s="12">
        <v>40.9069904</v>
      </c>
      <c r="V317" s="12">
        <v>1.5421776</v>
      </c>
      <c r="W317" s="12">
        <v>0.269376</v>
      </c>
      <c r="X317" s="12">
        <v>0.3905952</v>
      </c>
      <c r="Y317" s="12">
        <v>1.9642000000000002</v>
      </c>
    </row>
    <row r="318" spans="1:25" ht="11.25">
      <c r="A318" s="11">
        <f t="shared" si="7"/>
        <v>41954</v>
      </c>
      <c r="B318" s="12">
        <v>0.9675088</v>
      </c>
      <c r="C318" s="12">
        <v>6.0766736</v>
      </c>
      <c r="D318" s="12">
        <v>0</v>
      </c>
      <c r="E318" s="12">
        <v>0.3456992</v>
      </c>
      <c r="F318" s="12">
        <v>1.5736047999999998</v>
      </c>
      <c r="G318" s="12">
        <v>1.0011808</v>
      </c>
      <c r="H318" s="12">
        <v>0.23570400000000002</v>
      </c>
      <c r="I318" s="12">
        <v>0.3950848</v>
      </c>
      <c r="J318" s="12">
        <v>0.9428160000000001</v>
      </c>
      <c r="K318" s="12">
        <v>0.9787328000000001</v>
      </c>
      <c r="L318" s="12">
        <v>26.5874112</v>
      </c>
      <c r="M318" s="12">
        <v>51.866104</v>
      </c>
      <c r="N318" s="12">
        <v>51.001856</v>
      </c>
      <c r="O318" s="12">
        <v>8.6155424</v>
      </c>
      <c r="P318" s="12">
        <v>0.08305760000000001</v>
      </c>
      <c r="Q318" s="12">
        <v>23.3840816</v>
      </c>
      <c r="R318" s="12">
        <v>39.771121599999994</v>
      </c>
      <c r="S318" s="12">
        <v>43.4548384</v>
      </c>
      <c r="T318" s="12">
        <v>0.8036384000000001</v>
      </c>
      <c r="U318" s="12">
        <v>30.821104000000005</v>
      </c>
      <c r="V318" s="12">
        <v>16.128887999999996</v>
      </c>
      <c r="W318" s="12">
        <v>4.837544</v>
      </c>
      <c r="X318" s="12">
        <v>0</v>
      </c>
      <c r="Y318" s="12">
        <v>0</v>
      </c>
    </row>
    <row r="319" spans="1:25" ht="11.25">
      <c r="A319" s="11">
        <f t="shared" si="7"/>
        <v>41955</v>
      </c>
      <c r="B319" s="12">
        <v>48.9388848</v>
      </c>
      <c r="C319" s="12">
        <v>0.7677216</v>
      </c>
      <c r="D319" s="12">
        <v>0.3950848</v>
      </c>
      <c r="E319" s="12">
        <v>27.462883200000004</v>
      </c>
      <c r="F319" s="12">
        <v>41.513086400000006</v>
      </c>
      <c r="G319" s="12">
        <v>65.7703952</v>
      </c>
      <c r="H319" s="12">
        <v>82.30110239999999</v>
      </c>
      <c r="I319" s="12">
        <v>86.469696</v>
      </c>
      <c r="J319" s="12">
        <v>77.367032</v>
      </c>
      <c r="K319" s="12">
        <v>76.85521759999999</v>
      </c>
      <c r="L319" s="12">
        <v>57.783396800000006</v>
      </c>
      <c r="M319" s="12">
        <v>57.805844799999996</v>
      </c>
      <c r="N319" s="12">
        <v>56.9977168</v>
      </c>
      <c r="O319" s="12">
        <v>0.8148623999999999</v>
      </c>
      <c r="P319" s="12">
        <v>1.6993136</v>
      </c>
      <c r="Q319" s="12">
        <v>3.6455552</v>
      </c>
      <c r="R319" s="12">
        <v>56.961800000000004</v>
      </c>
      <c r="S319" s="12">
        <v>1.0730144000000001</v>
      </c>
      <c r="T319" s="12">
        <v>1.0168944000000002</v>
      </c>
      <c r="U319" s="12">
        <v>40.1684512</v>
      </c>
      <c r="V319" s="12">
        <v>36.4196352</v>
      </c>
      <c r="W319" s="12">
        <v>26.0890656</v>
      </c>
      <c r="X319" s="12">
        <v>22.421062399999997</v>
      </c>
      <c r="Y319" s="12">
        <v>13.071470399999999</v>
      </c>
    </row>
    <row r="320" spans="1:25" ht="11.25">
      <c r="A320" s="11">
        <f t="shared" si="7"/>
        <v>41956</v>
      </c>
      <c r="B320" s="12">
        <v>42.4536576</v>
      </c>
      <c r="C320" s="12">
        <v>3.5647424000000005</v>
      </c>
      <c r="D320" s="12">
        <v>24.928503999999997</v>
      </c>
      <c r="E320" s="12">
        <v>60.16064</v>
      </c>
      <c r="F320" s="12">
        <v>75.7417968</v>
      </c>
      <c r="G320" s="12">
        <v>100.7309104</v>
      </c>
      <c r="H320" s="12">
        <v>126.1420464</v>
      </c>
      <c r="I320" s="12">
        <v>113.44770239999998</v>
      </c>
      <c r="J320" s="12">
        <v>108.4328192</v>
      </c>
      <c r="K320" s="12">
        <v>99.7229952</v>
      </c>
      <c r="L320" s="12">
        <v>106.0802688</v>
      </c>
      <c r="M320" s="12">
        <v>134.03700800000001</v>
      </c>
      <c r="N320" s="12">
        <v>110.48456639999999</v>
      </c>
      <c r="O320" s="12">
        <v>104.24851199999999</v>
      </c>
      <c r="P320" s="12">
        <v>96.4972176</v>
      </c>
      <c r="Q320" s="12">
        <v>76.94725439999999</v>
      </c>
      <c r="R320" s="12">
        <v>33.438540800000006</v>
      </c>
      <c r="S320" s="12">
        <v>5.5693488</v>
      </c>
      <c r="T320" s="12">
        <v>6.880311999999999</v>
      </c>
      <c r="U320" s="12">
        <v>0.4354912</v>
      </c>
      <c r="V320" s="12">
        <v>39.310937599999995</v>
      </c>
      <c r="W320" s="12">
        <v>0.1414224</v>
      </c>
      <c r="X320" s="12">
        <v>0</v>
      </c>
      <c r="Y320" s="12">
        <v>0.662216</v>
      </c>
    </row>
    <row r="321" spans="1:25" ht="11.25">
      <c r="A321" s="11">
        <f t="shared" si="7"/>
        <v>41957</v>
      </c>
      <c r="B321" s="12">
        <v>46.9208096</v>
      </c>
      <c r="C321" s="12">
        <v>7.3045792</v>
      </c>
      <c r="D321" s="12">
        <v>3.1674127999999997</v>
      </c>
      <c r="E321" s="12">
        <v>14.126526399999998</v>
      </c>
      <c r="F321" s="12">
        <v>38.823816</v>
      </c>
      <c r="G321" s="12">
        <v>44.2135808</v>
      </c>
      <c r="H321" s="12">
        <v>141.75912</v>
      </c>
      <c r="I321" s="12">
        <v>135.89570239999998</v>
      </c>
      <c r="J321" s="12">
        <v>42.2224432</v>
      </c>
      <c r="K321" s="12">
        <v>5.5244528</v>
      </c>
      <c r="L321" s="12">
        <v>59.2649648</v>
      </c>
      <c r="M321" s="12">
        <v>71.3599472</v>
      </c>
      <c r="N321" s="12">
        <v>104.36973119999999</v>
      </c>
      <c r="O321" s="12">
        <v>117.36263360000002</v>
      </c>
      <c r="P321" s="12">
        <v>117.46813919999998</v>
      </c>
      <c r="Q321" s="12">
        <v>71.44076</v>
      </c>
      <c r="R321" s="12">
        <v>98.3850944</v>
      </c>
      <c r="S321" s="12">
        <v>1.324432</v>
      </c>
      <c r="T321" s="12">
        <v>0.1436672</v>
      </c>
      <c r="U321" s="12">
        <v>39.7733664</v>
      </c>
      <c r="V321" s="12">
        <v>1.043832</v>
      </c>
      <c r="W321" s="12">
        <v>0.7497632</v>
      </c>
      <c r="X321" s="12">
        <v>0.49610079999999995</v>
      </c>
      <c r="Y321" s="12">
        <v>0.5858928</v>
      </c>
    </row>
    <row r="322" spans="1:25" ht="11.25">
      <c r="A322" s="11">
        <f t="shared" si="7"/>
        <v>41958</v>
      </c>
      <c r="B322" s="12">
        <v>1.8654288</v>
      </c>
      <c r="C322" s="12">
        <v>3.0574176</v>
      </c>
      <c r="D322" s="12">
        <v>0.3344752</v>
      </c>
      <c r="E322" s="12">
        <v>60.33124479999999</v>
      </c>
      <c r="F322" s="12">
        <v>25.6894912</v>
      </c>
      <c r="G322" s="12">
        <v>34.828072</v>
      </c>
      <c r="H322" s="12">
        <v>28.710992000000005</v>
      </c>
      <c r="I322" s="12">
        <v>44.8713072</v>
      </c>
      <c r="J322" s="12">
        <v>76.8799104</v>
      </c>
      <c r="K322" s="12">
        <v>22.270660799999998</v>
      </c>
      <c r="L322" s="12">
        <v>95.17503040000001</v>
      </c>
      <c r="M322" s="12">
        <v>56.6048768</v>
      </c>
      <c r="N322" s="12">
        <v>31.842487999999996</v>
      </c>
      <c r="O322" s="12">
        <v>70.0759216</v>
      </c>
      <c r="P322" s="12">
        <v>39.4882768</v>
      </c>
      <c r="Q322" s="12">
        <v>61.42895199999999</v>
      </c>
      <c r="R322" s="12">
        <v>95.4735888</v>
      </c>
      <c r="S322" s="12">
        <v>10.148740799999999</v>
      </c>
      <c r="T322" s="12">
        <v>3.7555504</v>
      </c>
      <c r="U322" s="12">
        <v>33.2163056</v>
      </c>
      <c r="V322" s="12">
        <v>4.3077712</v>
      </c>
      <c r="W322" s="12">
        <v>3.1180272</v>
      </c>
      <c r="X322" s="12">
        <v>26.387623999999995</v>
      </c>
      <c r="Y322" s="12">
        <v>9.778348800000002</v>
      </c>
    </row>
    <row r="323" spans="1:25" ht="11.25">
      <c r="A323" s="11">
        <f t="shared" si="7"/>
        <v>41959</v>
      </c>
      <c r="B323" s="12">
        <v>30.585400000000003</v>
      </c>
      <c r="C323" s="12">
        <v>29.1285248</v>
      </c>
      <c r="D323" s="12">
        <v>34.266872</v>
      </c>
      <c r="E323" s="12">
        <v>63.543553599999996</v>
      </c>
      <c r="F323" s="12">
        <v>53.783163200000004</v>
      </c>
      <c r="G323" s="12">
        <v>25.945398400000002</v>
      </c>
      <c r="H323" s="12">
        <v>0.0067344</v>
      </c>
      <c r="I323" s="12">
        <v>10.573008</v>
      </c>
      <c r="J323" s="12">
        <v>17.2557776</v>
      </c>
      <c r="K323" s="12">
        <v>18.959580799999998</v>
      </c>
      <c r="L323" s="12">
        <v>1.7621679999999997</v>
      </c>
      <c r="M323" s="12">
        <v>16.1603152</v>
      </c>
      <c r="N323" s="12">
        <v>34.468904</v>
      </c>
      <c r="O323" s="12">
        <v>73.101912</v>
      </c>
      <c r="P323" s="12">
        <v>28.3495792</v>
      </c>
      <c r="Q323" s="12">
        <v>2.9115056</v>
      </c>
      <c r="R323" s="12">
        <v>1.3648384</v>
      </c>
      <c r="S323" s="12">
        <v>0.1481568</v>
      </c>
      <c r="T323" s="12">
        <v>1.5085056</v>
      </c>
      <c r="U323" s="12">
        <v>29.2183168</v>
      </c>
      <c r="V323" s="12">
        <v>29.7840064</v>
      </c>
      <c r="W323" s="12">
        <v>29.593198400000002</v>
      </c>
      <c r="X323" s="12">
        <v>15.3387184</v>
      </c>
      <c r="Y323" s="12">
        <v>10.4293408</v>
      </c>
    </row>
    <row r="324" spans="1:25" ht="11.25">
      <c r="A324" s="11">
        <f t="shared" si="7"/>
        <v>41960</v>
      </c>
      <c r="B324" s="12">
        <v>30.7604944</v>
      </c>
      <c r="C324" s="12">
        <v>31.2319024</v>
      </c>
      <c r="D324" s="12">
        <v>54.5665984</v>
      </c>
      <c r="E324" s="12">
        <v>23.280820799999997</v>
      </c>
      <c r="F324" s="12">
        <v>9.434894400000001</v>
      </c>
      <c r="G324" s="12">
        <v>26.8433184</v>
      </c>
      <c r="H324" s="12">
        <v>8.168827199999999</v>
      </c>
      <c r="I324" s="12">
        <v>17.7922848</v>
      </c>
      <c r="J324" s="12">
        <v>19.7228128</v>
      </c>
      <c r="K324" s="12">
        <v>17.7922848</v>
      </c>
      <c r="L324" s="12">
        <v>9.4259152</v>
      </c>
      <c r="M324" s="12">
        <v>22.6432976</v>
      </c>
      <c r="N324" s="12">
        <v>31.575356799999998</v>
      </c>
      <c r="O324" s="12">
        <v>48.222793599999996</v>
      </c>
      <c r="P324" s="12">
        <v>32.1275776</v>
      </c>
      <c r="Q324" s="12">
        <v>0</v>
      </c>
      <c r="R324" s="12">
        <v>0.269376</v>
      </c>
      <c r="S324" s="12">
        <v>13.8549056</v>
      </c>
      <c r="T324" s="12">
        <v>2.4243840000000003</v>
      </c>
      <c r="U324" s="12">
        <v>30.477649600000003</v>
      </c>
      <c r="V324" s="12">
        <v>32.2981824</v>
      </c>
      <c r="W324" s="12">
        <v>1.548912</v>
      </c>
      <c r="X324" s="12">
        <v>3.6680032</v>
      </c>
      <c r="Y324" s="12">
        <v>4.161859199999999</v>
      </c>
    </row>
    <row r="325" spans="1:25" ht="11.25">
      <c r="A325" s="11">
        <f t="shared" si="7"/>
        <v>41961</v>
      </c>
      <c r="B325" s="12">
        <v>6.352784000000001</v>
      </c>
      <c r="C325" s="12">
        <v>8.7300272</v>
      </c>
      <c r="D325" s="12">
        <v>24.0126256</v>
      </c>
      <c r="E325" s="12">
        <v>17.4600544</v>
      </c>
      <c r="F325" s="12">
        <v>19.1616128</v>
      </c>
      <c r="G325" s="12">
        <v>8.0520976</v>
      </c>
      <c r="H325" s="12">
        <v>19.013456</v>
      </c>
      <c r="I325" s="12">
        <v>16.0817472</v>
      </c>
      <c r="J325" s="12">
        <v>13.8706192</v>
      </c>
      <c r="K325" s="12">
        <v>13.6416496</v>
      </c>
      <c r="L325" s="12">
        <v>9.1655184</v>
      </c>
      <c r="M325" s="12">
        <v>12.8133184</v>
      </c>
      <c r="N325" s="12">
        <v>29.478713599999995</v>
      </c>
      <c r="O325" s="12">
        <v>38.125683200000005</v>
      </c>
      <c r="P325" s="12">
        <v>71.93686079999999</v>
      </c>
      <c r="Q325" s="12">
        <v>15.0154672</v>
      </c>
      <c r="R325" s="12">
        <v>0</v>
      </c>
      <c r="S325" s="12">
        <v>2.1797008000000004</v>
      </c>
      <c r="T325" s="12">
        <v>0.4332463999999999</v>
      </c>
      <c r="U325" s="12">
        <v>0.0202032</v>
      </c>
      <c r="V325" s="12">
        <v>0.2379488</v>
      </c>
      <c r="W325" s="12">
        <v>0.2087664</v>
      </c>
      <c r="X325" s="12">
        <v>0.1818288</v>
      </c>
      <c r="Y325" s="12">
        <v>0.8328208</v>
      </c>
    </row>
    <row r="326" spans="1:25" ht="11.25">
      <c r="A326" s="11">
        <f t="shared" si="7"/>
        <v>41962</v>
      </c>
      <c r="B326" s="12">
        <v>1.1964784</v>
      </c>
      <c r="C326" s="12">
        <v>0.5746688</v>
      </c>
      <c r="D326" s="12">
        <v>2.3480608000000003</v>
      </c>
      <c r="E326" s="12">
        <v>4.2583855999999995</v>
      </c>
      <c r="F326" s="12">
        <v>0.202032</v>
      </c>
      <c r="G326" s="12">
        <v>1.6723759999999999</v>
      </c>
      <c r="H326" s="12">
        <v>2.0113408</v>
      </c>
      <c r="I326" s="12">
        <v>5.5289424</v>
      </c>
      <c r="J326" s="12">
        <v>8.3573904</v>
      </c>
      <c r="K326" s="12">
        <v>6.3168672</v>
      </c>
      <c r="L326" s="12">
        <v>6.8376608</v>
      </c>
      <c r="M326" s="12">
        <v>21.2268288</v>
      </c>
      <c r="N326" s="12">
        <v>21.516408</v>
      </c>
      <c r="O326" s="12">
        <v>23.6287648</v>
      </c>
      <c r="P326" s="12">
        <v>13.6236912</v>
      </c>
      <c r="Q326" s="12">
        <v>12.279056</v>
      </c>
      <c r="R326" s="12">
        <v>19.837297600000003</v>
      </c>
      <c r="S326" s="12">
        <v>7.6615024</v>
      </c>
      <c r="T326" s="12">
        <v>0.0044896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7"/>
        <v>41963</v>
      </c>
      <c r="B327" s="12">
        <v>0.46467359999999996</v>
      </c>
      <c r="C327" s="12">
        <v>1.4097344</v>
      </c>
      <c r="D327" s="12">
        <v>3.8408527999999995</v>
      </c>
      <c r="E327" s="12">
        <v>3.7577952</v>
      </c>
      <c r="F327" s="12">
        <v>0.13244319999999998</v>
      </c>
      <c r="G327" s="12">
        <v>2.5321344</v>
      </c>
      <c r="H327" s="12">
        <v>2.1662320000000004</v>
      </c>
      <c r="I327" s="12">
        <v>1.9529759999999998</v>
      </c>
      <c r="J327" s="12">
        <v>3.2998559999999997</v>
      </c>
      <c r="K327" s="12">
        <v>2.9406879999999997</v>
      </c>
      <c r="L327" s="12">
        <v>0</v>
      </c>
      <c r="M327" s="12">
        <v>1.0460768</v>
      </c>
      <c r="N327" s="12">
        <v>13.9783696</v>
      </c>
      <c r="O327" s="12">
        <v>17.06048</v>
      </c>
      <c r="P327" s="12">
        <v>11.0466608</v>
      </c>
      <c r="Q327" s="12">
        <v>7.820883200000001</v>
      </c>
      <c r="R327" s="12">
        <v>6.1103456</v>
      </c>
      <c r="S327" s="12">
        <v>3.4929088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0.0314272</v>
      </c>
    </row>
    <row r="328" spans="1:25" ht="11.25">
      <c r="A328" s="11">
        <f t="shared" si="7"/>
        <v>41964</v>
      </c>
      <c r="B328" s="12">
        <v>0.21325599999999997</v>
      </c>
      <c r="C328" s="12">
        <v>0.9540399999999999</v>
      </c>
      <c r="D328" s="12">
        <v>2.502952</v>
      </c>
      <c r="E328" s="12">
        <v>3.0125216</v>
      </c>
      <c r="F328" s="12">
        <v>8.0184256</v>
      </c>
      <c r="G328" s="12">
        <v>6.7209312</v>
      </c>
      <c r="H328" s="12">
        <v>8.8467568</v>
      </c>
      <c r="I328" s="12">
        <v>10.2968976</v>
      </c>
      <c r="J328" s="12">
        <v>5.5536351999999995</v>
      </c>
      <c r="K328" s="12">
        <v>6.498696</v>
      </c>
      <c r="L328" s="12">
        <v>6.559305599999999</v>
      </c>
      <c r="M328" s="12">
        <v>19.597104</v>
      </c>
      <c r="N328" s="12">
        <v>30.41704</v>
      </c>
      <c r="O328" s="12">
        <v>27.9230672</v>
      </c>
      <c r="P328" s="12">
        <v>28.904044799999998</v>
      </c>
      <c r="Q328" s="12">
        <v>23.357143999999998</v>
      </c>
      <c r="R328" s="12">
        <v>6.8556192</v>
      </c>
      <c r="S328" s="12">
        <v>3.041704</v>
      </c>
      <c r="T328" s="12">
        <v>1.8946112</v>
      </c>
      <c r="U328" s="12">
        <v>2.5680511999999998</v>
      </c>
      <c r="V328" s="12">
        <v>0.5589552000000001</v>
      </c>
      <c r="W328" s="12">
        <v>0.4983456</v>
      </c>
      <c r="X328" s="12">
        <v>0.3232512</v>
      </c>
      <c r="Y328" s="12">
        <v>0.819352</v>
      </c>
    </row>
    <row r="329" spans="1:25" ht="11.25">
      <c r="A329" s="11">
        <f t="shared" si="7"/>
        <v>41965</v>
      </c>
      <c r="B329" s="12">
        <v>37.800187199999996</v>
      </c>
      <c r="C329" s="12">
        <v>2.1886799999999997</v>
      </c>
      <c r="D329" s="12">
        <v>4.366135999999999</v>
      </c>
      <c r="E329" s="12">
        <v>8.036384</v>
      </c>
      <c r="F329" s="12">
        <v>7.7759872</v>
      </c>
      <c r="G329" s="12">
        <v>5.2999728</v>
      </c>
      <c r="H329" s="12">
        <v>1.23464</v>
      </c>
      <c r="I329" s="12">
        <v>4.0316608</v>
      </c>
      <c r="J329" s="12">
        <v>3.9126864</v>
      </c>
      <c r="K329" s="12">
        <v>3.3088352000000003</v>
      </c>
      <c r="L329" s="12">
        <v>5.8521936000000006</v>
      </c>
      <c r="M329" s="12">
        <v>5.6950576</v>
      </c>
      <c r="N329" s="12">
        <v>24.3583248</v>
      </c>
      <c r="O329" s="12">
        <v>26.3831344</v>
      </c>
      <c r="P329" s="12">
        <v>29.379942399999997</v>
      </c>
      <c r="Q329" s="12">
        <v>28.0622448</v>
      </c>
      <c r="R329" s="12">
        <v>8.0857696</v>
      </c>
      <c r="S329" s="12">
        <v>11.414808</v>
      </c>
      <c r="T329" s="12">
        <v>7.5245696</v>
      </c>
      <c r="U329" s="12">
        <v>6.6288944</v>
      </c>
      <c r="V329" s="12">
        <v>5.0103936000000004</v>
      </c>
      <c r="W329" s="12">
        <v>3.7645296</v>
      </c>
      <c r="X329" s="12">
        <v>0</v>
      </c>
      <c r="Y329" s="12">
        <v>0.22447999999999999</v>
      </c>
    </row>
    <row r="330" spans="1:25" ht="11.25">
      <c r="A330" s="11">
        <f t="shared" si="7"/>
        <v>41966</v>
      </c>
      <c r="B330" s="12">
        <v>1.5623808</v>
      </c>
      <c r="C330" s="12">
        <v>1.5870736</v>
      </c>
      <c r="D330" s="12">
        <v>2.626416</v>
      </c>
      <c r="E330" s="12">
        <v>5.039575999999999</v>
      </c>
      <c r="F330" s="12">
        <v>4.6534704</v>
      </c>
      <c r="G330" s="12">
        <v>5.4144576</v>
      </c>
      <c r="H330" s="12">
        <v>20.517472</v>
      </c>
      <c r="I330" s="12">
        <v>19.2020192</v>
      </c>
      <c r="J330" s="12">
        <v>4.029416</v>
      </c>
      <c r="K330" s="12">
        <v>2.5523376</v>
      </c>
      <c r="L330" s="12">
        <v>0.359168</v>
      </c>
      <c r="M330" s="12">
        <v>4.0316608</v>
      </c>
      <c r="N330" s="12">
        <v>35.4296784</v>
      </c>
      <c r="O330" s="12">
        <v>41.7443008</v>
      </c>
      <c r="P330" s="12">
        <v>26.9443344</v>
      </c>
      <c r="Q330" s="12">
        <v>28.212646400000004</v>
      </c>
      <c r="R330" s="12">
        <v>24.921769599999998</v>
      </c>
      <c r="S330" s="12">
        <v>5.187732799999999</v>
      </c>
      <c r="T330" s="12">
        <v>3.6186176000000003</v>
      </c>
      <c r="U330" s="12">
        <v>37.122257600000005</v>
      </c>
      <c r="V330" s="12">
        <v>39.0954368</v>
      </c>
      <c r="W330" s="12">
        <v>4.0092128</v>
      </c>
      <c r="X330" s="12">
        <v>0.47140800000000005</v>
      </c>
      <c r="Y330" s="12">
        <v>19.5364944</v>
      </c>
    </row>
    <row r="331" spans="1:25" ht="11.25">
      <c r="A331" s="11">
        <f t="shared" si="7"/>
        <v>41967</v>
      </c>
      <c r="B331" s="12">
        <v>5.78036</v>
      </c>
      <c r="C331" s="12">
        <v>16.9908912</v>
      </c>
      <c r="D331" s="12">
        <v>10.7234096</v>
      </c>
      <c r="E331" s="12">
        <v>25.5637824</v>
      </c>
      <c r="F331" s="12">
        <v>39.631944000000004</v>
      </c>
      <c r="G331" s="12">
        <v>70.56753280000001</v>
      </c>
      <c r="H331" s="12">
        <v>22.068628800000003</v>
      </c>
      <c r="I331" s="12">
        <v>0</v>
      </c>
      <c r="J331" s="12">
        <v>105.35519839999999</v>
      </c>
      <c r="K331" s="12">
        <v>95.2962496</v>
      </c>
      <c r="L331" s="12">
        <v>106.44392640000001</v>
      </c>
      <c r="M331" s="12">
        <v>103.0857056</v>
      </c>
      <c r="N331" s="12">
        <v>115.58475199999998</v>
      </c>
      <c r="O331" s="12">
        <v>103.8422032</v>
      </c>
      <c r="P331" s="12">
        <v>110.848224</v>
      </c>
      <c r="Q331" s="12">
        <v>103.451608</v>
      </c>
      <c r="R331" s="12">
        <v>91.8392576</v>
      </c>
      <c r="S331" s="12">
        <v>90.7415504</v>
      </c>
      <c r="T331" s="12">
        <v>0.41977760000000003</v>
      </c>
      <c r="U331" s="12">
        <v>0.123464</v>
      </c>
      <c r="V331" s="12">
        <v>7.8523103999999995</v>
      </c>
      <c r="W331" s="12">
        <v>5.9621888</v>
      </c>
      <c r="X331" s="12">
        <v>1.6701312</v>
      </c>
      <c r="Y331" s="12">
        <v>18.598167999999998</v>
      </c>
    </row>
    <row r="332" spans="1:25" ht="11.25">
      <c r="A332" s="11">
        <f t="shared" si="7"/>
        <v>41968</v>
      </c>
      <c r="B332" s="12">
        <v>0</v>
      </c>
      <c r="C332" s="12">
        <v>33.1175344</v>
      </c>
      <c r="D332" s="12">
        <v>58.800291200000004</v>
      </c>
      <c r="E332" s="12">
        <v>77.64314239999999</v>
      </c>
      <c r="F332" s="12">
        <v>70.071432</v>
      </c>
      <c r="G332" s="12">
        <v>0</v>
      </c>
      <c r="H332" s="12">
        <v>80.913816</v>
      </c>
      <c r="I332" s="12">
        <v>1.8137984</v>
      </c>
      <c r="J332" s="12">
        <v>99.0832272</v>
      </c>
      <c r="K332" s="12">
        <v>99.3705616</v>
      </c>
      <c r="L332" s="12">
        <v>91.9492528</v>
      </c>
      <c r="M332" s="12">
        <v>89.86607839999999</v>
      </c>
      <c r="N332" s="12">
        <v>89.9536256</v>
      </c>
      <c r="O332" s="12">
        <v>111.072704</v>
      </c>
      <c r="P332" s="12">
        <v>112.5475376</v>
      </c>
      <c r="Q332" s="12">
        <v>98.176328</v>
      </c>
      <c r="R332" s="12">
        <v>97.00454239999999</v>
      </c>
      <c r="S332" s="12">
        <v>90.87848319999999</v>
      </c>
      <c r="T332" s="12">
        <v>1.5870736</v>
      </c>
      <c r="U332" s="12">
        <v>12.5304736</v>
      </c>
      <c r="V332" s="12">
        <v>0.3412096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7"/>
        <v>41969</v>
      </c>
      <c r="B333" s="12">
        <v>6.6311392</v>
      </c>
      <c r="C333" s="12">
        <v>14.680992</v>
      </c>
      <c r="D333" s="12">
        <v>0</v>
      </c>
      <c r="E333" s="12">
        <v>25.8084656</v>
      </c>
      <c r="F333" s="12">
        <v>24.0889488</v>
      </c>
      <c r="G333" s="12">
        <v>29.137504000000003</v>
      </c>
      <c r="H333" s="12">
        <v>22.1135248</v>
      </c>
      <c r="I333" s="12">
        <v>37.4971392</v>
      </c>
      <c r="J333" s="12">
        <v>35.7304816</v>
      </c>
      <c r="K333" s="12">
        <v>29.9029808</v>
      </c>
      <c r="L333" s="12">
        <v>19.7677088</v>
      </c>
      <c r="M333" s="12">
        <v>31.8963632</v>
      </c>
      <c r="N333" s="12">
        <v>70.04449439999999</v>
      </c>
      <c r="O333" s="12">
        <v>77.737424</v>
      </c>
      <c r="P333" s="12">
        <v>34.7180768</v>
      </c>
      <c r="Q333" s="12">
        <v>48.162184</v>
      </c>
      <c r="R333" s="12">
        <v>22.1763792</v>
      </c>
      <c r="S333" s="12">
        <v>4.9026432</v>
      </c>
      <c r="T333" s="12">
        <v>0</v>
      </c>
      <c r="U333" s="12">
        <v>0</v>
      </c>
      <c r="V333" s="12">
        <v>0.0022448</v>
      </c>
      <c r="W333" s="12">
        <v>0</v>
      </c>
      <c r="X333" s="12">
        <v>0</v>
      </c>
      <c r="Y333" s="12">
        <v>0.0022448</v>
      </c>
    </row>
    <row r="334" spans="1:25" ht="11.25">
      <c r="A334" s="11">
        <f t="shared" si="7"/>
        <v>41970</v>
      </c>
      <c r="B334" s="12">
        <v>1.1179104000000002</v>
      </c>
      <c r="C334" s="12">
        <v>2.4580559999999996</v>
      </c>
      <c r="D334" s="12">
        <v>30.897427199999996</v>
      </c>
      <c r="E334" s="12">
        <v>62.697264000000004</v>
      </c>
      <c r="F334" s="12">
        <v>63.570491200000006</v>
      </c>
      <c r="G334" s="12">
        <v>77.5533504</v>
      </c>
      <c r="H334" s="12">
        <v>80.004672</v>
      </c>
      <c r="I334" s="12">
        <v>78.82390720000001</v>
      </c>
      <c r="J334" s="12">
        <v>76.4376848</v>
      </c>
      <c r="K334" s="12">
        <v>73.5418928</v>
      </c>
      <c r="L334" s="12">
        <v>86.638056</v>
      </c>
      <c r="M334" s="12">
        <v>77.0886768</v>
      </c>
      <c r="N334" s="12">
        <v>56.1783648</v>
      </c>
      <c r="O334" s="12">
        <v>73.2343552</v>
      </c>
      <c r="P334" s="12">
        <v>59.240272</v>
      </c>
      <c r="Q334" s="12">
        <v>81.5266464</v>
      </c>
      <c r="R334" s="12">
        <v>92.0614928</v>
      </c>
      <c r="S334" s="12">
        <v>93.4981648</v>
      </c>
      <c r="T334" s="12">
        <v>4.2292032</v>
      </c>
      <c r="U334" s="12">
        <v>32.1477808</v>
      </c>
      <c r="V334" s="12">
        <v>0.6936432</v>
      </c>
      <c r="W334" s="12">
        <v>0.2514176</v>
      </c>
      <c r="X334" s="12">
        <v>14.173667199999999</v>
      </c>
      <c r="Y334" s="12">
        <v>8.02516</v>
      </c>
    </row>
    <row r="335" spans="1:25" ht="11.25">
      <c r="A335" s="11">
        <f t="shared" si="7"/>
        <v>41971</v>
      </c>
      <c r="B335" s="12">
        <v>8.485344</v>
      </c>
      <c r="C335" s="12">
        <v>9.7154944</v>
      </c>
      <c r="D335" s="12">
        <v>27.058819200000002</v>
      </c>
      <c r="E335" s="12">
        <v>29.000571199999996</v>
      </c>
      <c r="F335" s="12">
        <v>45.0486464</v>
      </c>
      <c r="G335" s="12">
        <v>7.0307136</v>
      </c>
      <c r="H335" s="12">
        <v>7.535793600000001</v>
      </c>
      <c r="I335" s="12">
        <v>6.4223728</v>
      </c>
      <c r="J335" s="12">
        <v>8.781657599999999</v>
      </c>
      <c r="K335" s="12">
        <v>7.856800000000001</v>
      </c>
      <c r="L335" s="12">
        <v>8.0633216</v>
      </c>
      <c r="M335" s="12">
        <v>9.585296</v>
      </c>
      <c r="N335" s="12">
        <v>74.3545104</v>
      </c>
      <c r="O335" s="12">
        <v>74.48695359999999</v>
      </c>
      <c r="P335" s="12">
        <v>85.0060864</v>
      </c>
      <c r="Q335" s="12">
        <v>48.990515200000004</v>
      </c>
      <c r="R335" s="12">
        <v>9.7267184</v>
      </c>
      <c r="S335" s="12">
        <v>10.945644799999998</v>
      </c>
      <c r="T335" s="12">
        <v>8.0902592</v>
      </c>
      <c r="U335" s="12">
        <v>30.2913312</v>
      </c>
      <c r="V335" s="12">
        <v>1.3289216000000001</v>
      </c>
      <c r="W335" s="12">
        <v>0.45120479999999996</v>
      </c>
      <c r="X335" s="12">
        <v>0.7026224</v>
      </c>
      <c r="Y335" s="12">
        <v>1.2211712000000001</v>
      </c>
    </row>
    <row r="336" spans="1:25" ht="11.25">
      <c r="A336" s="11">
        <f t="shared" si="7"/>
        <v>41972</v>
      </c>
      <c r="B336" s="12">
        <v>1.582584</v>
      </c>
      <c r="C336" s="12">
        <v>9.4932592</v>
      </c>
      <c r="D336" s="12">
        <v>20.3311536</v>
      </c>
      <c r="E336" s="12">
        <v>25.415625599999995</v>
      </c>
      <c r="F336" s="12">
        <v>26.771484800000003</v>
      </c>
      <c r="G336" s="12">
        <v>20.405232</v>
      </c>
      <c r="H336" s="12">
        <v>22.8767568</v>
      </c>
      <c r="I336" s="12">
        <v>17.698003200000002</v>
      </c>
      <c r="J336" s="12">
        <v>33.5328224</v>
      </c>
      <c r="K336" s="12">
        <v>27.171059200000002</v>
      </c>
      <c r="L336" s="12">
        <v>29.732375999999995</v>
      </c>
      <c r="M336" s="12">
        <v>38.139152</v>
      </c>
      <c r="N336" s="12">
        <v>78.152712</v>
      </c>
      <c r="O336" s="12">
        <v>111.14453759999999</v>
      </c>
      <c r="P336" s="12">
        <v>99.97890240000001</v>
      </c>
      <c r="Q336" s="12">
        <v>46.8691792</v>
      </c>
      <c r="R336" s="12">
        <v>51.448571199999996</v>
      </c>
      <c r="S336" s="12">
        <v>19.0852896</v>
      </c>
      <c r="T336" s="12">
        <v>52.2634336</v>
      </c>
      <c r="U336" s="12">
        <v>55.1569808</v>
      </c>
      <c r="V336" s="12">
        <v>55.48696640000001</v>
      </c>
      <c r="W336" s="12">
        <v>10.573008</v>
      </c>
      <c r="X336" s="12">
        <v>7.627830399999999</v>
      </c>
      <c r="Y336" s="12">
        <v>22.712886400000002</v>
      </c>
    </row>
    <row r="337" spans="1:25" ht="11.25">
      <c r="A337" s="11">
        <f t="shared" si="7"/>
        <v>41973</v>
      </c>
      <c r="B337" s="12">
        <v>36.1569936</v>
      </c>
      <c r="C337" s="12">
        <v>21.5119184</v>
      </c>
      <c r="D337" s="12">
        <v>6.5144096</v>
      </c>
      <c r="E337" s="12">
        <v>6.8623536</v>
      </c>
      <c r="F337" s="12">
        <v>45.621070399999994</v>
      </c>
      <c r="G337" s="12">
        <v>46.8018352</v>
      </c>
      <c r="H337" s="12">
        <v>42.48284</v>
      </c>
      <c r="I337" s="12">
        <v>7.102547199999999</v>
      </c>
      <c r="J337" s="12">
        <v>42.691606400000005</v>
      </c>
      <c r="K337" s="12">
        <v>42.2314224</v>
      </c>
      <c r="L337" s="12">
        <v>47.297936</v>
      </c>
      <c r="M337" s="12">
        <v>45.3045536</v>
      </c>
      <c r="N337" s="12">
        <v>56.88098719999999</v>
      </c>
      <c r="O337" s="12">
        <v>60.4996048</v>
      </c>
      <c r="P337" s="12">
        <v>26.2708944</v>
      </c>
      <c r="Q337" s="12">
        <v>24.037318399999997</v>
      </c>
      <c r="R337" s="12">
        <v>91.46886560000002</v>
      </c>
      <c r="S337" s="12">
        <v>69.6269616</v>
      </c>
      <c r="T337" s="12">
        <v>5.2393632</v>
      </c>
      <c r="U337" s="12">
        <v>14.2140736</v>
      </c>
      <c r="V337" s="12">
        <v>1.6521728000000002</v>
      </c>
      <c r="W337" s="12">
        <v>17.722696</v>
      </c>
      <c r="X337" s="12">
        <v>0</v>
      </c>
      <c r="Y337" s="12">
        <v>0</v>
      </c>
    </row>
    <row r="338" spans="1:25" ht="11.25" hidden="1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.75">
      <c r="A340" s="76" t="s">
        <v>110</v>
      </c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</row>
    <row r="341" spans="1:25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2.75">
      <c r="A342" s="73" t="s">
        <v>47</v>
      </c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</row>
    <row r="343" spans="1:25" ht="11.25">
      <c r="A343" s="8" t="s">
        <v>22</v>
      </c>
      <c r="B343" s="7" t="s">
        <v>23</v>
      </c>
      <c r="C343" s="9" t="s">
        <v>24</v>
      </c>
      <c r="D343" s="10" t="s">
        <v>25</v>
      </c>
      <c r="E343" s="7" t="s">
        <v>26</v>
      </c>
      <c r="F343" s="7" t="s">
        <v>27</v>
      </c>
      <c r="G343" s="9" t="s">
        <v>28</v>
      </c>
      <c r="H343" s="10" t="s">
        <v>29</v>
      </c>
      <c r="I343" s="7" t="s">
        <v>30</v>
      </c>
      <c r="J343" s="7" t="s">
        <v>31</v>
      </c>
      <c r="K343" s="7" t="s">
        <v>32</v>
      </c>
      <c r="L343" s="7" t="s">
        <v>33</v>
      </c>
      <c r="M343" s="7" t="s">
        <v>34</v>
      </c>
      <c r="N343" s="7" t="s">
        <v>35</v>
      </c>
      <c r="O343" s="7" t="s">
        <v>36</v>
      </c>
      <c r="P343" s="7" t="s">
        <v>37</v>
      </c>
      <c r="Q343" s="7" t="s">
        <v>38</v>
      </c>
      <c r="R343" s="7" t="s">
        <v>39</v>
      </c>
      <c r="S343" s="7" t="s">
        <v>40</v>
      </c>
      <c r="T343" s="7" t="s">
        <v>41</v>
      </c>
      <c r="U343" s="7" t="s">
        <v>42</v>
      </c>
      <c r="V343" s="7" t="s">
        <v>43</v>
      </c>
      <c r="W343" s="7" t="s">
        <v>44</v>
      </c>
      <c r="X343" s="7" t="s">
        <v>45</v>
      </c>
      <c r="Y343" s="7" t="s">
        <v>62</v>
      </c>
    </row>
    <row r="344" spans="1:25" ht="11.25">
      <c r="A344" s="11">
        <f aca="true" t="shared" si="8" ref="A344:A373">A308</f>
        <v>41944</v>
      </c>
      <c r="B344" s="12">
        <v>0</v>
      </c>
      <c r="C344" s="12">
        <v>0</v>
      </c>
      <c r="D344" s="12">
        <v>0</v>
      </c>
      <c r="E344" s="12">
        <v>0</v>
      </c>
      <c r="F344" s="12">
        <v>3.9755408</v>
      </c>
      <c r="G344" s="12">
        <v>3.0843552</v>
      </c>
      <c r="H344" s="12">
        <v>8.519016</v>
      </c>
      <c r="I344" s="12">
        <v>30.6235616</v>
      </c>
      <c r="J344" s="12">
        <v>27.249627200000003</v>
      </c>
      <c r="K344" s="12">
        <v>6.2158512</v>
      </c>
      <c r="L344" s="12">
        <v>25.8443824</v>
      </c>
      <c r="M344" s="12">
        <v>26.3584416</v>
      </c>
      <c r="N344" s="12">
        <v>31.063542399999996</v>
      </c>
      <c r="O344" s="12">
        <v>29.898491200000002</v>
      </c>
      <c r="P344" s="12">
        <v>34.8639888</v>
      </c>
      <c r="Q344" s="12">
        <v>33.236508799999996</v>
      </c>
      <c r="R344" s="12">
        <v>35.2164224</v>
      </c>
      <c r="S344" s="12">
        <v>49.3160112</v>
      </c>
      <c r="T344" s="12">
        <v>53.9156064</v>
      </c>
      <c r="U344" s="12">
        <v>47.5718016</v>
      </c>
      <c r="V344" s="12">
        <v>29.7054384</v>
      </c>
      <c r="W344" s="12">
        <v>26.854542399999996</v>
      </c>
      <c r="X344" s="12">
        <v>10.5034192</v>
      </c>
      <c r="Y344" s="12">
        <v>7.930878399999999</v>
      </c>
    </row>
    <row r="345" spans="1:25" ht="11.25">
      <c r="A345" s="11">
        <f t="shared" si="8"/>
        <v>41945</v>
      </c>
      <c r="B345" s="12">
        <v>0</v>
      </c>
      <c r="C345" s="12">
        <v>0</v>
      </c>
      <c r="D345" s="12">
        <v>0</v>
      </c>
      <c r="E345" s="12">
        <v>4.406542399999999</v>
      </c>
      <c r="F345" s="12">
        <v>0.5320176</v>
      </c>
      <c r="G345" s="12">
        <v>0</v>
      </c>
      <c r="H345" s="12">
        <v>0.3995744</v>
      </c>
      <c r="I345" s="12">
        <v>0.48487680000000005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5.8813759999999995</v>
      </c>
      <c r="S345" s="12">
        <v>27.94776</v>
      </c>
      <c r="T345" s="12">
        <v>0</v>
      </c>
      <c r="U345" s="12">
        <v>0</v>
      </c>
      <c r="V345" s="12">
        <v>2.6443744</v>
      </c>
      <c r="W345" s="12">
        <v>1.1021968</v>
      </c>
      <c r="X345" s="12">
        <v>13.1477936</v>
      </c>
      <c r="Y345" s="12">
        <v>5.6411824</v>
      </c>
    </row>
    <row r="346" spans="1:25" ht="11.25">
      <c r="A346" s="11">
        <f t="shared" si="8"/>
        <v>41946</v>
      </c>
      <c r="B346" s="12">
        <v>4.60184</v>
      </c>
      <c r="C346" s="12">
        <v>5.1563056</v>
      </c>
      <c r="D346" s="12">
        <v>6.6199152</v>
      </c>
      <c r="E346" s="12">
        <v>5.4638431999999995</v>
      </c>
      <c r="F346" s="12">
        <v>7.0666304</v>
      </c>
      <c r="G346" s="12">
        <v>3.7735088</v>
      </c>
      <c r="H346" s="12">
        <v>7.327027199999999</v>
      </c>
      <c r="I346" s="12">
        <v>11.0466608</v>
      </c>
      <c r="J346" s="12">
        <v>7.91292</v>
      </c>
      <c r="K346" s="12">
        <v>3.8094255999999995</v>
      </c>
      <c r="L346" s="12">
        <v>2.4356079999999998</v>
      </c>
      <c r="M346" s="12">
        <v>2.4266288</v>
      </c>
      <c r="N346" s="12">
        <v>0.1616256</v>
      </c>
      <c r="O346" s="12">
        <v>12.7145472</v>
      </c>
      <c r="P346" s="12">
        <v>0</v>
      </c>
      <c r="Q346" s="12">
        <v>12.6000624</v>
      </c>
      <c r="R346" s="12">
        <v>14.2971312</v>
      </c>
      <c r="S346" s="12">
        <v>15.448713599999998</v>
      </c>
      <c r="T346" s="12">
        <v>14.2679488</v>
      </c>
      <c r="U346" s="12">
        <v>8.4247344</v>
      </c>
      <c r="V346" s="12">
        <v>11.818871999999999</v>
      </c>
      <c r="W346" s="12">
        <v>10.424851199999999</v>
      </c>
      <c r="X346" s="12">
        <v>15.5654432</v>
      </c>
      <c r="Y346" s="12">
        <v>76.26708</v>
      </c>
    </row>
    <row r="347" spans="1:25" ht="11.25">
      <c r="A347" s="11">
        <f t="shared" si="8"/>
        <v>41947</v>
      </c>
      <c r="B347" s="12">
        <v>8.6267664</v>
      </c>
      <c r="C347" s="12">
        <v>9.1296016</v>
      </c>
      <c r="D347" s="12">
        <v>11.289099199999999</v>
      </c>
      <c r="E347" s="12">
        <v>7.9735296</v>
      </c>
      <c r="F347" s="12">
        <v>16.8831408</v>
      </c>
      <c r="G347" s="12">
        <v>4.7455072000000005</v>
      </c>
      <c r="H347" s="12">
        <v>0.060609600000000007</v>
      </c>
      <c r="I347" s="12">
        <v>0</v>
      </c>
      <c r="J347" s="12">
        <v>0</v>
      </c>
      <c r="K347" s="12">
        <v>0</v>
      </c>
      <c r="L347" s="12">
        <v>6.5144096</v>
      </c>
      <c r="M347" s="12">
        <v>6.191158399999999</v>
      </c>
      <c r="N347" s="12">
        <v>6.4448208000000005</v>
      </c>
      <c r="O347" s="12">
        <v>21.3413136</v>
      </c>
      <c r="P347" s="12">
        <v>0.2379488</v>
      </c>
      <c r="Q347" s="12">
        <v>0</v>
      </c>
      <c r="R347" s="12">
        <v>0.9136336000000002</v>
      </c>
      <c r="S347" s="12">
        <v>0.3636576</v>
      </c>
      <c r="T347" s="12">
        <v>1.9956272000000002</v>
      </c>
      <c r="U347" s="12">
        <v>0.7048672</v>
      </c>
      <c r="V347" s="12">
        <v>1.9350176</v>
      </c>
      <c r="W347" s="12">
        <v>2.1617424</v>
      </c>
      <c r="X347" s="12">
        <v>6.651342399999999</v>
      </c>
      <c r="Y347" s="12">
        <v>4.4604176</v>
      </c>
    </row>
    <row r="348" spans="1:25" ht="11.25">
      <c r="A348" s="11">
        <f t="shared" si="8"/>
        <v>41948</v>
      </c>
      <c r="B348" s="12">
        <v>6.2652368</v>
      </c>
      <c r="C348" s="12">
        <v>28.935471999999997</v>
      </c>
      <c r="D348" s="12">
        <v>30.8166144</v>
      </c>
      <c r="E348" s="12">
        <v>13.7247072</v>
      </c>
      <c r="F348" s="12">
        <v>16.555400000000002</v>
      </c>
      <c r="G348" s="12">
        <v>5.3920096</v>
      </c>
      <c r="H348" s="12">
        <v>6.916228799999999</v>
      </c>
      <c r="I348" s="12">
        <v>4.343688</v>
      </c>
      <c r="J348" s="12">
        <v>0.15264640000000002</v>
      </c>
      <c r="K348" s="12">
        <v>0.5365072000000001</v>
      </c>
      <c r="L348" s="12">
        <v>7.2956</v>
      </c>
      <c r="M348" s="12">
        <v>10.8289152</v>
      </c>
      <c r="N348" s="12">
        <v>36.6059536</v>
      </c>
      <c r="O348" s="12">
        <v>37.674478400000005</v>
      </c>
      <c r="P348" s="12">
        <v>34.123204799999996</v>
      </c>
      <c r="Q348" s="12">
        <v>25.860096</v>
      </c>
      <c r="R348" s="12">
        <v>18.274916799999996</v>
      </c>
      <c r="S348" s="12">
        <v>12.5978176</v>
      </c>
      <c r="T348" s="12">
        <v>24.91728</v>
      </c>
      <c r="U348" s="12">
        <v>25.202369599999997</v>
      </c>
      <c r="V348" s="12">
        <v>26.4572128</v>
      </c>
      <c r="W348" s="12">
        <v>24.2685328</v>
      </c>
      <c r="X348" s="12">
        <v>85.3630096</v>
      </c>
      <c r="Y348" s="12">
        <v>78.34352</v>
      </c>
    </row>
    <row r="349" spans="1:25" ht="11.25">
      <c r="A349" s="11">
        <f t="shared" si="8"/>
        <v>41949</v>
      </c>
      <c r="B349" s="12">
        <v>20.218913599999997</v>
      </c>
      <c r="C349" s="12">
        <v>18.272672</v>
      </c>
      <c r="D349" s="12">
        <v>19.6464896</v>
      </c>
      <c r="E349" s="12">
        <v>22.9216528</v>
      </c>
      <c r="F349" s="12">
        <v>17.9179936</v>
      </c>
      <c r="G349" s="12">
        <v>4.3840944</v>
      </c>
      <c r="H349" s="12">
        <v>8.0184256</v>
      </c>
      <c r="I349" s="12">
        <v>5.340379199999999</v>
      </c>
      <c r="J349" s="12">
        <v>6.4066592</v>
      </c>
      <c r="K349" s="12">
        <v>6.433596799999999</v>
      </c>
      <c r="L349" s="12">
        <v>13.392476799999999</v>
      </c>
      <c r="M349" s="12">
        <v>17.706982399999998</v>
      </c>
      <c r="N349" s="12">
        <v>12.855969600000002</v>
      </c>
      <c r="O349" s="12">
        <v>14.4295744</v>
      </c>
      <c r="P349" s="12">
        <v>14.7505808</v>
      </c>
      <c r="Q349" s="12">
        <v>15.0311808</v>
      </c>
      <c r="R349" s="12">
        <v>0.0044896</v>
      </c>
      <c r="S349" s="12">
        <v>3.894728</v>
      </c>
      <c r="T349" s="12">
        <v>4.7342832</v>
      </c>
      <c r="U349" s="12">
        <v>6.774806399999999</v>
      </c>
      <c r="V349" s="12">
        <v>3.0619072000000003</v>
      </c>
      <c r="W349" s="12">
        <v>12.6359792</v>
      </c>
      <c r="X349" s="12">
        <v>5.814032</v>
      </c>
      <c r="Y349" s="12">
        <v>8.02516</v>
      </c>
    </row>
    <row r="350" spans="1:25" ht="11.25">
      <c r="A350" s="11">
        <f t="shared" si="8"/>
        <v>41950</v>
      </c>
      <c r="B350" s="12">
        <v>6.512164800000001</v>
      </c>
      <c r="C350" s="12">
        <v>21.8800656</v>
      </c>
      <c r="D350" s="12">
        <v>15.82584</v>
      </c>
      <c r="E350" s="12">
        <v>5.6546512</v>
      </c>
      <c r="F350" s="12">
        <v>5.1428368</v>
      </c>
      <c r="G350" s="12">
        <v>5.8275008</v>
      </c>
      <c r="H350" s="12">
        <v>6.094632</v>
      </c>
      <c r="I350" s="12">
        <v>5.241608</v>
      </c>
      <c r="J350" s="12">
        <v>6.0991216</v>
      </c>
      <c r="K350" s="12">
        <v>6.319112</v>
      </c>
      <c r="L350" s="12">
        <v>6.0632048</v>
      </c>
      <c r="M350" s="12">
        <v>0.1436672</v>
      </c>
      <c r="N350" s="12">
        <v>0.0179584</v>
      </c>
      <c r="O350" s="12">
        <v>7.0239792</v>
      </c>
      <c r="P350" s="12">
        <v>0.5746688</v>
      </c>
      <c r="Q350" s="12">
        <v>0.4107984</v>
      </c>
      <c r="R350" s="12">
        <v>6.6266496</v>
      </c>
      <c r="S350" s="12">
        <v>6.202382399999999</v>
      </c>
      <c r="T350" s="12">
        <v>0.1301984</v>
      </c>
      <c r="U350" s="12">
        <v>1.3827968</v>
      </c>
      <c r="V350" s="12">
        <v>1.6925792</v>
      </c>
      <c r="W350" s="12">
        <v>2.8262031999999997</v>
      </c>
      <c r="X350" s="12">
        <v>19.7901568</v>
      </c>
      <c r="Y350" s="12">
        <v>17.668820799999995</v>
      </c>
    </row>
    <row r="351" spans="1:25" ht="11.25">
      <c r="A351" s="11">
        <f t="shared" si="8"/>
        <v>41951</v>
      </c>
      <c r="B351" s="12">
        <v>4.9250912</v>
      </c>
      <c r="C351" s="12">
        <v>2.0741952</v>
      </c>
      <c r="D351" s="12">
        <v>5.2438528</v>
      </c>
      <c r="E351" s="12">
        <v>5.3897648</v>
      </c>
      <c r="F351" s="12">
        <v>4.7904032</v>
      </c>
      <c r="G351" s="12">
        <v>4.7971376</v>
      </c>
      <c r="H351" s="12">
        <v>5.3920096</v>
      </c>
      <c r="I351" s="12">
        <v>4.747752</v>
      </c>
      <c r="J351" s="12">
        <v>4.736528000000001</v>
      </c>
      <c r="K351" s="12">
        <v>4.7499968</v>
      </c>
      <c r="L351" s="12">
        <v>4.7275488</v>
      </c>
      <c r="M351" s="12">
        <v>4.7342832</v>
      </c>
      <c r="N351" s="12">
        <v>4.803871999999999</v>
      </c>
      <c r="O351" s="12">
        <v>0.2536624</v>
      </c>
      <c r="P351" s="12">
        <v>0.246928</v>
      </c>
      <c r="Q351" s="12">
        <v>0.2401936</v>
      </c>
      <c r="R351" s="12">
        <v>4.774689599999999</v>
      </c>
      <c r="S351" s="12">
        <v>4.756731200000001</v>
      </c>
      <c r="T351" s="12">
        <v>0</v>
      </c>
      <c r="U351" s="12">
        <v>0.0246928</v>
      </c>
      <c r="V351" s="12">
        <v>0.0695888</v>
      </c>
      <c r="W351" s="12">
        <v>8.7277824</v>
      </c>
      <c r="X351" s="12">
        <v>16.9729328</v>
      </c>
      <c r="Y351" s="12">
        <v>13.2084032</v>
      </c>
    </row>
    <row r="352" spans="1:25" ht="11.25">
      <c r="A352" s="11">
        <f t="shared" si="8"/>
        <v>41952</v>
      </c>
      <c r="B352" s="12">
        <v>0.0202032</v>
      </c>
      <c r="C352" s="12">
        <v>0.30978239999999996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11.3115472</v>
      </c>
      <c r="J352" s="12">
        <v>10.4854608</v>
      </c>
      <c r="K352" s="12">
        <v>9.2957168</v>
      </c>
      <c r="L352" s="12">
        <v>8.9365488</v>
      </c>
      <c r="M352" s="12">
        <v>9.012872</v>
      </c>
      <c r="N352" s="12">
        <v>2.3862224000000003</v>
      </c>
      <c r="O352" s="12">
        <v>0</v>
      </c>
      <c r="P352" s="12">
        <v>0</v>
      </c>
      <c r="Q352" s="12">
        <v>0</v>
      </c>
      <c r="R352" s="12">
        <v>11.969273600000001</v>
      </c>
      <c r="S352" s="12">
        <v>8.4584064</v>
      </c>
      <c r="T352" s="12">
        <v>0</v>
      </c>
      <c r="U352" s="12">
        <v>0</v>
      </c>
      <c r="V352" s="12">
        <v>0</v>
      </c>
      <c r="W352" s="12">
        <v>0</v>
      </c>
      <c r="X352" s="12">
        <v>3.0506832</v>
      </c>
      <c r="Y352" s="12">
        <v>2.1729664</v>
      </c>
    </row>
    <row r="353" spans="1:25" ht="11.25">
      <c r="A353" s="11">
        <f t="shared" si="8"/>
        <v>41953</v>
      </c>
      <c r="B353" s="12">
        <v>0.67344</v>
      </c>
      <c r="C353" s="12">
        <v>1.1313792</v>
      </c>
      <c r="D353" s="12">
        <v>1.1156656</v>
      </c>
      <c r="E353" s="12">
        <v>0.0426512</v>
      </c>
      <c r="F353" s="12">
        <v>0.0404064</v>
      </c>
      <c r="G353" s="12">
        <v>0.033672</v>
      </c>
      <c r="H353" s="12">
        <v>1.2099472</v>
      </c>
      <c r="I353" s="12">
        <v>0.056119999999999996</v>
      </c>
      <c r="J353" s="12">
        <v>0.022448</v>
      </c>
      <c r="K353" s="12">
        <v>0.0202032</v>
      </c>
      <c r="L353" s="12">
        <v>0.7003775999999999</v>
      </c>
      <c r="M353" s="12">
        <v>0.2873344</v>
      </c>
      <c r="N353" s="12">
        <v>0</v>
      </c>
      <c r="O353" s="12">
        <v>0.0022448</v>
      </c>
      <c r="P353" s="12">
        <v>0.0022448</v>
      </c>
      <c r="Q353" s="12">
        <v>0</v>
      </c>
      <c r="R353" s="12">
        <v>0.3861056</v>
      </c>
      <c r="S353" s="12">
        <v>3.3761792</v>
      </c>
      <c r="T353" s="12">
        <v>2.4423424000000002</v>
      </c>
      <c r="U353" s="12">
        <v>3.0349695999999997</v>
      </c>
      <c r="V353" s="12">
        <v>2.4266288</v>
      </c>
      <c r="W353" s="12">
        <v>2.5680511999999998</v>
      </c>
      <c r="X353" s="12">
        <v>7.5313039999999996</v>
      </c>
      <c r="Y353" s="12">
        <v>2.0315440000000002</v>
      </c>
    </row>
    <row r="354" spans="1:25" ht="11.25">
      <c r="A354" s="11">
        <f t="shared" si="8"/>
        <v>41954</v>
      </c>
      <c r="B354" s="12">
        <v>12.501291199999999</v>
      </c>
      <c r="C354" s="12">
        <v>11.452969600000001</v>
      </c>
      <c r="D354" s="12">
        <v>31.023135999999997</v>
      </c>
      <c r="E354" s="12">
        <v>2.7970208000000003</v>
      </c>
      <c r="F354" s="12">
        <v>0.0740784</v>
      </c>
      <c r="G354" s="12">
        <v>0.0134688</v>
      </c>
      <c r="H354" s="12">
        <v>2.1258256</v>
      </c>
      <c r="I354" s="12">
        <v>1.4276928000000002</v>
      </c>
      <c r="J354" s="12">
        <v>2.0584816</v>
      </c>
      <c r="K354" s="12">
        <v>2.4176496</v>
      </c>
      <c r="L354" s="12">
        <v>3.1898608000000004</v>
      </c>
      <c r="M354" s="12">
        <v>1.1021968</v>
      </c>
      <c r="N354" s="12">
        <v>0.011224</v>
      </c>
      <c r="O354" s="12">
        <v>0.0134688</v>
      </c>
      <c r="P354" s="12">
        <v>11.6460224</v>
      </c>
      <c r="Q354" s="12">
        <v>3.2123087999999997</v>
      </c>
      <c r="R354" s="12">
        <v>4.7702</v>
      </c>
      <c r="S354" s="12">
        <v>2.3435712</v>
      </c>
      <c r="T354" s="12">
        <v>6.5391024</v>
      </c>
      <c r="U354" s="12">
        <v>6.1215696</v>
      </c>
      <c r="V354" s="12">
        <v>9.7110048</v>
      </c>
      <c r="W354" s="12">
        <v>12.3868064</v>
      </c>
      <c r="X354" s="12">
        <v>21.2447872</v>
      </c>
      <c r="Y354" s="12">
        <v>19.3658896</v>
      </c>
    </row>
    <row r="355" spans="1:25" ht="11.25">
      <c r="A355" s="11">
        <f t="shared" si="8"/>
        <v>41955</v>
      </c>
      <c r="B355" s="12">
        <v>0</v>
      </c>
      <c r="C355" s="12">
        <v>7.3562096</v>
      </c>
      <c r="D355" s="12">
        <v>8.4606512</v>
      </c>
      <c r="E355" s="12">
        <v>0.39283999999999997</v>
      </c>
      <c r="F355" s="12">
        <v>0.0628544</v>
      </c>
      <c r="G355" s="12">
        <v>0.0202032</v>
      </c>
      <c r="H355" s="12">
        <v>0.0044896</v>
      </c>
      <c r="I355" s="12">
        <v>0</v>
      </c>
      <c r="J355" s="12">
        <v>0</v>
      </c>
      <c r="K355" s="12">
        <v>0</v>
      </c>
      <c r="L355" s="12">
        <v>0.202032</v>
      </c>
      <c r="M355" s="12">
        <v>0.516304</v>
      </c>
      <c r="N355" s="12">
        <v>1.4972816</v>
      </c>
      <c r="O355" s="12">
        <v>11.134208000000001</v>
      </c>
      <c r="P355" s="12">
        <v>5.2707904</v>
      </c>
      <c r="Q355" s="12">
        <v>3.2706736</v>
      </c>
      <c r="R355" s="12">
        <v>0.49610079999999995</v>
      </c>
      <c r="S355" s="12">
        <v>0.08305760000000001</v>
      </c>
      <c r="T355" s="12">
        <v>3.9126864</v>
      </c>
      <c r="U355" s="12">
        <v>7.672726399999999</v>
      </c>
      <c r="V355" s="12">
        <v>9.5224416</v>
      </c>
      <c r="W355" s="12">
        <v>8.6918656</v>
      </c>
      <c r="X355" s="12">
        <v>9.255310399999999</v>
      </c>
      <c r="Y355" s="12">
        <v>13.051267199999998</v>
      </c>
    </row>
    <row r="356" spans="1:25" ht="11.25">
      <c r="A356" s="11">
        <f t="shared" si="8"/>
        <v>41956</v>
      </c>
      <c r="B356" s="12">
        <v>5.2371184</v>
      </c>
      <c r="C356" s="12">
        <v>5.452619199999999</v>
      </c>
      <c r="D356" s="12">
        <v>0.8373103999999999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0.2828448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0.24243840000000003</v>
      </c>
      <c r="V356" s="12">
        <v>0.0022448</v>
      </c>
      <c r="W356" s="12">
        <v>2.1954143999999998</v>
      </c>
      <c r="X356" s="12">
        <v>120.02721120000001</v>
      </c>
      <c r="Y356" s="12">
        <v>6.7209312</v>
      </c>
    </row>
    <row r="357" spans="1:25" ht="11.25">
      <c r="A357" s="11">
        <f t="shared" si="8"/>
        <v>41957</v>
      </c>
      <c r="B357" s="12">
        <v>0</v>
      </c>
      <c r="C357" s="12">
        <v>1.7195168</v>
      </c>
      <c r="D357" s="12">
        <v>8.5055472</v>
      </c>
      <c r="E357" s="12">
        <v>8.8018608</v>
      </c>
      <c r="F357" s="12">
        <v>0.9922015999999999</v>
      </c>
      <c r="G357" s="12">
        <v>0</v>
      </c>
      <c r="H357" s="12">
        <v>0</v>
      </c>
      <c r="I357" s="12">
        <v>0</v>
      </c>
      <c r="J357" s="12">
        <v>0.4601839999999999</v>
      </c>
      <c r="K357" s="12">
        <v>1.0124048</v>
      </c>
      <c r="L357" s="12">
        <v>1.3176976</v>
      </c>
      <c r="M357" s="12">
        <v>0.022448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0.0022448</v>
      </c>
      <c r="T357" s="12">
        <v>4.1439008</v>
      </c>
      <c r="U357" s="12">
        <v>5.1630400000000005</v>
      </c>
      <c r="V357" s="12">
        <v>4.9273359999999995</v>
      </c>
      <c r="W357" s="12">
        <v>4.6759184</v>
      </c>
      <c r="X357" s="12">
        <v>6.016064</v>
      </c>
      <c r="Y357" s="12">
        <v>3.5939248000000004</v>
      </c>
    </row>
    <row r="358" spans="1:25" ht="11.25">
      <c r="A358" s="11">
        <f t="shared" si="8"/>
        <v>41958</v>
      </c>
      <c r="B358" s="12">
        <v>0</v>
      </c>
      <c r="C358" s="12">
        <v>0</v>
      </c>
      <c r="D358" s="12">
        <v>3.6163728</v>
      </c>
      <c r="E358" s="12">
        <v>0</v>
      </c>
      <c r="F358" s="12">
        <v>0.0067344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0.0022448</v>
      </c>
      <c r="O358" s="12">
        <v>0</v>
      </c>
      <c r="P358" s="12">
        <v>0</v>
      </c>
      <c r="Q358" s="12">
        <v>0</v>
      </c>
      <c r="R358" s="12">
        <v>0</v>
      </c>
      <c r="S358" s="12">
        <v>0.0022448</v>
      </c>
      <c r="T358" s="12">
        <v>0.0157136</v>
      </c>
      <c r="U358" s="12">
        <v>0</v>
      </c>
      <c r="V358" s="12">
        <v>0</v>
      </c>
      <c r="W358" s="12">
        <v>9.9063024</v>
      </c>
      <c r="X358" s="12">
        <v>4.332464000000001</v>
      </c>
      <c r="Y358" s="12">
        <v>5.9060688</v>
      </c>
    </row>
    <row r="359" spans="1:25" ht="11.25">
      <c r="A359" s="11">
        <f t="shared" si="8"/>
        <v>41959</v>
      </c>
      <c r="B359" s="12">
        <v>0.33672</v>
      </c>
      <c r="C359" s="12">
        <v>0</v>
      </c>
      <c r="D359" s="12">
        <v>0.0134688</v>
      </c>
      <c r="E359" s="12">
        <v>0</v>
      </c>
      <c r="F359" s="12">
        <v>0</v>
      </c>
      <c r="G359" s="12">
        <v>0</v>
      </c>
      <c r="H359" s="12">
        <v>6.139528</v>
      </c>
      <c r="I359" s="12">
        <v>5.0193728</v>
      </c>
      <c r="J359" s="12">
        <v>0.0022448</v>
      </c>
      <c r="K359" s="12">
        <v>3.2167983999999996</v>
      </c>
      <c r="L359" s="12">
        <v>0.0044896</v>
      </c>
      <c r="M359" s="12">
        <v>0</v>
      </c>
      <c r="N359" s="12">
        <v>0</v>
      </c>
      <c r="O359" s="12">
        <v>0</v>
      </c>
      <c r="P359" s="12">
        <v>0</v>
      </c>
      <c r="Q359" s="12">
        <v>0.0022448</v>
      </c>
      <c r="R359" s="12">
        <v>0.0067344</v>
      </c>
      <c r="S359" s="12">
        <v>0</v>
      </c>
      <c r="T359" s="12">
        <v>0.011224</v>
      </c>
      <c r="U359" s="12">
        <v>1.6993136</v>
      </c>
      <c r="V359" s="12">
        <v>0</v>
      </c>
      <c r="W359" s="12">
        <v>2.4154048</v>
      </c>
      <c r="X359" s="12">
        <v>4.4469487999999995</v>
      </c>
      <c r="Y359" s="12">
        <v>5.0238624</v>
      </c>
    </row>
    <row r="360" spans="1:25" ht="11.25">
      <c r="A360" s="11">
        <f t="shared" si="8"/>
        <v>41960</v>
      </c>
      <c r="B360" s="12">
        <v>0</v>
      </c>
      <c r="C360" s="12">
        <v>0</v>
      </c>
      <c r="D360" s="12">
        <v>0</v>
      </c>
      <c r="E360" s="12">
        <v>0.0269376</v>
      </c>
      <c r="F360" s="12">
        <v>0.0718336</v>
      </c>
      <c r="G360" s="12">
        <v>0.056119999999999996</v>
      </c>
      <c r="H360" s="12">
        <v>0.0740784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6.4403312</v>
      </c>
      <c r="R360" s="12">
        <v>2.3503056</v>
      </c>
      <c r="S360" s="12">
        <v>2.8755888</v>
      </c>
      <c r="T360" s="12">
        <v>0.0583648</v>
      </c>
      <c r="U360" s="12">
        <v>0.05163040000000001</v>
      </c>
      <c r="V360" s="12">
        <v>0.0359168</v>
      </c>
      <c r="W360" s="12">
        <v>0.08305760000000001</v>
      </c>
      <c r="X360" s="12">
        <v>0.0853024</v>
      </c>
      <c r="Y360" s="12">
        <v>0</v>
      </c>
    </row>
    <row r="361" spans="1:25" ht="11.25">
      <c r="A361" s="11">
        <f t="shared" si="8"/>
        <v>41961</v>
      </c>
      <c r="B361" s="12">
        <v>0.0044896</v>
      </c>
      <c r="C361" s="12">
        <v>0</v>
      </c>
      <c r="D361" s="12">
        <v>0</v>
      </c>
      <c r="E361" s="12">
        <v>0.1952976</v>
      </c>
      <c r="F361" s="12">
        <v>0.202032</v>
      </c>
      <c r="G361" s="12">
        <v>0.20652160000000003</v>
      </c>
      <c r="H361" s="12">
        <v>0</v>
      </c>
      <c r="I361" s="12">
        <v>0.2199904</v>
      </c>
      <c r="J361" s="12">
        <v>0.022448</v>
      </c>
      <c r="K361" s="12">
        <v>0.2267248</v>
      </c>
      <c r="L361" s="12">
        <v>0</v>
      </c>
      <c r="M361" s="12">
        <v>0.0134688</v>
      </c>
      <c r="N361" s="12">
        <v>0.0044896</v>
      </c>
      <c r="O361" s="12">
        <v>0</v>
      </c>
      <c r="P361" s="12">
        <v>0.0404064</v>
      </c>
      <c r="Q361" s="12">
        <v>0</v>
      </c>
      <c r="R361" s="12">
        <v>0.2761104</v>
      </c>
      <c r="S361" s="12">
        <v>1.088728</v>
      </c>
      <c r="T361" s="12">
        <v>14.411616</v>
      </c>
      <c r="U361" s="12">
        <v>19.556697600000003</v>
      </c>
      <c r="V361" s="12">
        <v>19.289566400000002</v>
      </c>
      <c r="W361" s="12">
        <v>19.1436544</v>
      </c>
      <c r="X361" s="12">
        <v>19.86648</v>
      </c>
      <c r="Y361" s="12">
        <v>16.7417184</v>
      </c>
    </row>
    <row r="362" spans="1:25" ht="11.25">
      <c r="A362" s="11">
        <f t="shared" si="8"/>
        <v>41962</v>
      </c>
      <c r="B362" s="12">
        <v>0.089792</v>
      </c>
      <c r="C362" s="12">
        <v>0.0179584</v>
      </c>
      <c r="D362" s="12">
        <v>0.4399808</v>
      </c>
      <c r="E362" s="12">
        <v>0.0067344</v>
      </c>
      <c r="F362" s="12">
        <v>2.1841904</v>
      </c>
      <c r="G362" s="12">
        <v>7.347230399999999</v>
      </c>
      <c r="H362" s="12">
        <v>7.899451199999999</v>
      </c>
      <c r="I362" s="12">
        <v>5.701792</v>
      </c>
      <c r="J362" s="12">
        <v>0.2087664</v>
      </c>
      <c r="K362" s="12">
        <v>0.3524336</v>
      </c>
      <c r="L362" s="12">
        <v>0.0044896</v>
      </c>
      <c r="M362" s="12">
        <v>0.022448</v>
      </c>
      <c r="N362" s="12">
        <v>0.1189744</v>
      </c>
      <c r="O362" s="12">
        <v>0.0808128</v>
      </c>
      <c r="P362" s="12">
        <v>0.0202032</v>
      </c>
      <c r="Q362" s="12">
        <v>0</v>
      </c>
      <c r="R362" s="12">
        <v>7.082344</v>
      </c>
      <c r="S362" s="12">
        <v>5.8544384</v>
      </c>
      <c r="T362" s="12">
        <v>74.2400256</v>
      </c>
      <c r="U362" s="12">
        <v>3.5422944</v>
      </c>
      <c r="V362" s="12">
        <v>25.5996992</v>
      </c>
      <c r="W362" s="12">
        <v>92.80003199999999</v>
      </c>
      <c r="X362" s="12">
        <v>49.663955200000004</v>
      </c>
      <c r="Y362" s="12">
        <v>41.0259648</v>
      </c>
    </row>
    <row r="363" spans="1:25" ht="11.25">
      <c r="A363" s="11">
        <f t="shared" si="8"/>
        <v>41963</v>
      </c>
      <c r="B363" s="12">
        <v>0.2626416</v>
      </c>
      <c r="C363" s="12">
        <v>0.0179584</v>
      </c>
      <c r="D363" s="12">
        <v>0</v>
      </c>
      <c r="E363" s="12">
        <v>0</v>
      </c>
      <c r="F363" s="12">
        <v>0.0022448</v>
      </c>
      <c r="G363" s="12">
        <v>0</v>
      </c>
      <c r="H363" s="12">
        <v>5.9217824</v>
      </c>
      <c r="I363" s="12">
        <v>6.790519999999999</v>
      </c>
      <c r="J363" s="12">
        <v>6.2674816</v>
      </c>
      <c r="K363" s="12">
        <v>5.445884800000001</v>
      </c>
      <c r="L363" s="12">
        <v>6.6625664</v>
      </c>
      <c r="M363" s="12">
        <v>5.196712</v>
      </c>
      <c r="N363" s="12">
        <v>6.6693008</v>
      </c>
      <c r="O363" s="12">
        <v>6.7052176</v>
      </c>
      <c r="P363" s="12">
        <v>7.053161600000001</v>
      </c>
      <c r="Q363" s="12">
        <v>7.3898816</v>
      </c>
      <c r="R363" s="12">
        <v>7.0621408</v>
      </c>
      <c r="S363" s="12">
        <v>4.4693968</v>
      </c>
      <c r="T363" s="12">
        <v>5.8005632</v>
      </c>
      <c r="U363" s="12">
        <v>3.917176</v>
      </c>
      <c r="V363" s="12">
        <v>18.1649216</v>
      </c>
      <c r="W363" s="12">
        <v>19.125695999999998</v>
      </c>
      <c r="X363" s="12">
        <v>100.3694976</v>
      </c>
      <c r="Y363" s="12">
        <v>18.1963488</v>
      </c>
    </row>
    <row r="364" spans="1:25" ht="11.25">
      <c r="A364" s="11">
        <f t="shared" si="8"/>
        <v>41964</v>
      </c>
      <c r="B364" s="12">
        <v>0.0628544</v>
      </c>
      <c r="C364" s="12">
        <v>0.0246928</v>
      </c>
      <c r="D364" s="12">
        <v>0.3232512</v>
      </c>
      <c r="E364" s="12">
        <v>0.3277408</v>
      </c>
      <c r="F364" s="12">
        <v>0.3232512</v>
      </c>
      <c r="G364" s="12">
        <v>0.33223040000000004</v>
      </c>
      <c r="H364" s="12">
        <v>5.513228799999999</v>
      </c>
      <c r="I364" s="12">
        <v>0.20652160000000003</v>
      </c>
      <c r="J364" s="12">
        <v>0.2177456</v>
      </c>
      <c r="K364" s="12">
        <v>0.23570400000000002</v>
      </c>
      <c r="L364" s="12">
        <v>0.0089792</v>
      </c>
      <c r="M364" s="12">
        <v>0</v>
      </c>
      <c r="N364" s="12">
        <v>0.0022448</v>
      </c>
      <c r="O364" s="12">
        <v>0.089792</v>
      </c>
      <c r="P364" s="12">
        <v>0.157136</v>
      </c>
      <c r="Q364" s="12">
        <v>6.303398399999999</v>
      </c>
      <c r="R364" s="12">
        <v>6.2697264</v>
      </c>
      <c r="S364" s="12">
        <v>1.73972</v>
      </c>
      <c r="T364" s="12">
        <v>0.5544656</v>
      </c>
      <c r="U364" s="12">
        <v>0</v>
      </c>
      <c r="V364" s="12">
        <v>0.7924144000000001</v>
      </c>
      <c r="W364" s="12">
        <v>8.6222768</v>
      </c>
      <c r="X364" s="12">
        <v>2.0854192</v>
      </c>
      <c r="Y364" s="12">
        <v>1.6768656</v>
      </c>
    </row>
    <row r="365" spans="1:25" ht="11.25">
      <c r="A365" s="11">
        <f t="shared" si="8"/>
        <v>41965</v>
      </c>
      <c r="B365" s="12">
        <v>1.0573008</v>
      </c>
      <c r="C365" s="12">
        <v>0</v>
      </c>
      <c r="D365" s="12">
        <v>0.011224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0.011224</v>
      </c>
      <c r="K365" s="12">
        <v>3.8857488</v>
      </c>
      <c r="L365" s="12">
        <v>0.0157136</v>
      </c>
      <c r="M365" s="12">
        <v>0</v>
      </c>
      <c r="N365" s="12">
        <v>7.046427200000001</v>
      </c>
      <c r="O365" s="12">
        <v>0.0202032</v>
      </c>
      <c r="P365" s="12">
        <v>0</v>
      </c>
      <c r="Q365" s="12">
        <v>0.0044896</v>
      </c>
      <c r="R365" s="12">
        <v>5.6838336</v>
      </c>
      <c r="S365" s="12">
        <v>0</v>
      </c>
      <c r="T365" s="12">
        <v>3.5086224</v>
      </c>
      <c r="U365" s="12">
        <v>3.0484384</v>
      </c>
      <c r="V365" s="12">
        <v>0</v>
      </c>
      <c r="W365" s="12">
        <v>0.0089792</v>
      </c>
      <c r="X365" s="12">
        <v>8.418000000000001</v>
      </c>
      <c r="Y365" s="12">
        <v>0.0022448</v>
      </c>
    </row>
    <row r="366" spans="1:25" ht="11.25">
      <c r="A366" s="11">
        <f t="shared" si="8"/>
        <v>41966</v>
      </c>
      <c r="B366" s="12">
        <v>0.0067344</v>
      </c>
      <c r="C366" s="12">
        <v>0.0067344</v>
      </c>
      <c r="D366" s="12">
        <v>1.3311663999999999</v>
      </c>
      <c r="E366" s="12">
        <v>0</v>
      </c>
      <c r="F366" s="12">
        <v>0</v>
      </c>
      <c r="G366" s="12">
        <v>5.625468799999999</v>
      </c>
      <c r="H366" s="12">
        <v>0</v>
      </c>
      <c r="I366" s="12">
        <v>0</v>
      </c>
      <c r="J366" s="12">
        <v>0.011224</v>
      </c>
      <c r="K366" s="12">
        <v>0.0157136</v>
      </c>
      <c r="L366" s="12">
        <v>2.5500928</v>
      </c>
      <c r="M366" s="12">
        <v>2.4625456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0.0157136</v>
      </c>
      <c r="T366" s="12">
        <v>1.7846160000000002</v>
      </c>
      <c r="U366" s="12">
        <v>0</v>
      </c>
      <c r="V366" s="12">
        <v>0</v>
      </c>
      <c r="W366" s="12">
        <v>0</v>
      </c>
      <c r="X366" s="12">
        <v>2.716208</v>
      </c>
      <c r="Y366" s="12">
        <v>2.1662320000000004</v>
      </c>
    </row>
    <row r="367" spans="1:25" ht="11.25">
      <c r="A367" s="11">
        <f t="shared" si="8"/>
        <v>41967</v>
      </c>
      <c r="B367" s="12">
        <v>0.0134688</v>
      </c>
      <c r="C367" s="12">
        <v>1.3872864</v>
      </c>
      <c r="D367" s="12">
        <v>0.0089792</v>
      </c>
      <c r="E367" s="12">
        <v>0</v>
      </c>
      <c r="F367" s="12">
        <v>0</v>
      </c>
      <c r="G367" s="12">
        <v>0</v>
      </c>
      <c r="H367" s="12">
        <v>0</v>
      </c>
      <c r="I367" s="12">
        <v>13.1814656</v>
      </c>
      <c r="J367" s="12">
        <v>1.7891056</v>
      </c>
      <c r="K367" s="12">
        <v>1.8227776</v>
      </c>
      <c r="L367" s="12">
        <v>0.0089792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1.8609391999999998</v>
      </c>
      <c r="T367" s="12">
        <v>1.4883024</v>
      </c>
      <c r="U367" s="12">
        <v>37.898958400000005</v>
      </c>
      <c r="V367" s="12">
        <v>0</v>
      </c>
      <c r="W367" s="12">
        <v>0</v>
      </c>
      <c r="X367" s="12">
        <v>0</v>
      </c>
      <c r="Y367" s="12">
        <v>0</v>
      </c>
    </row>
    <row r="368" spans="1:25" ht="11.25">
      <c r="A368" s="11">
        <f t="shared" si="8"/>
        <v>41968</v>
      </c>
      <c r="B368" s="12">
        <v>165.8166416</v>
      </c>
      <c r="C368" s="12">
        <v>0</v>
      </c>
      <c r="D368" s="12">
        <v>0</v>
      </c>
      <c r="E368" s="12">
        <v>0</v>
      </c>
      <c r="F368" s="12">
        <v>0</v>
      </c>
      <c r="G368" s="12">
        <v>33.851584</v>
      </c>
      <c r="H368" s="12">
        <v>0</v>
      </c>
      <c r="I368" s="12">
        <v>0.060609600000000007</v>
      </c>
      <c r="J368" s="12">
        <v>0</v>
      </c>
      <c r="K368" s="12">
        <v>0</v>
      </c>
      <c r="L368" s="12">
        <v>0.0067344</v>
      </c>
      <c r="M368" s="12">
        <v>0.11448479999999998</v>
      </c>
      <c r="N368" s="12">
        <v>1.1358688</v>
      </c>
      <c r="O368" s="12">
        <v>0</v>
      </c>
      <c r="P368" s="12">
        <v>0</v>
      </c>
      <c r="Q368" s="12">
        <v>0</v>
      </c>
      <c r="R368" s="12">
        <v>2.6309056</v>
      </c>
      <c r="S368" s="12">
        <v>2.2852064</v>
      </c>
      <c r="T368" s="12">
        <v>2.0854192</v>
      </c>
      <c r="U368" s="12">
        <v>0.0022448</v>
      </c>
      <c r="V368" s="12">
        <v>35.05704159999999</v>
      </c>
      <c r="W368" s="12">
        <v>166.9480208</v>
      </c>
      <c r="X368" s="12">
        <v>166.7235408</v>
      </c>
      <c r="Y368" s="12">
        <v>164.3620112</v>
      </c>
    </row>
    <row r="369" spans="1:25" ht="11.25">
      <c r="A369" s="11">
        <f t="shared" si="8"/>
        <v>41969</v>
      </c>
      <c r="B369" s="12">
        <v>0.089792</v>
      </c>
      <c r="C369" s="12">
        <v>0</v>
      </c>
      <c r="D369" s="12">
        <v>4.2292032</v>
      </c>
      <c r="E369" s="12">
        <v>0</v>
      </c>
      <c r="F369" s="12">
        <v>0</v>
      </c>
      <c r="G369" s="12">
        <v>0</v>
      </c>
      <c r="H369" s="12">
        <v>0.0134688</v>
      </c>
      <c r="I369" s="12">
        <v>0.0022448</v>
      </c>
      <c r="J369" s="12">
        <v>0</v>
      </c>
      <c r="K369" s="12">
        <v>0</v>
      </c>
      <c r="L369" s="12">
        <v>0.089792</v>
      </c>
      <c r="M369" s="12">
        <v>0</v>
      </c>
      <c r="N369" s="12">
        <v>0</v>
      </c>
      <c r="O369" s="12">
        <v>0</v>
      </c>
      <c r="P369" s="12">
        <v>0.8013935999999999</v>
      </c>
      <c r="Q369" s="12">
        <v>0</v>
      </c>
      <c r="R369" s="12">
        <v>0.1975424</v>
      </c>
      <c r="S369" s="12">
        <v>3.1337408</v>
      </c>
      <c r="T369" s="12">
        <v>92.26128</v>
      </c>
      <c r="U369" s="12">
        <v>185.4676208</v>
      </c>
      <c r="V369" s="12">
        <v>14.7864976</v>
      </c>
      <c r="W369" s="12">
        <v>175.10562399999998</v>
      </c>
      <c r="X369" s="12">
        <v>173.4848784</v>
      </c>
      <c r="Y369" s="12">
        <v>32.3049168</v>
      </c>
    </row>
    <row r="370" spans="1:25" ht="11.25">
      <c r="A370" s="11">
        <f t="shared" si="8"/>
        <v>41970</v>
      </c>
      <c r="B370" s="12">
        <v>3.1314959999999994</v>
      </c>
      <c r="C370" s="12">
        <v>0</v>
      </c>
      <c r="D370" s="12">
        <v>0</v>
      </c>
      <c r="E370" s="12">
        <v>0</v>
      </c>
      <c r="F370" s="12">
        <v>1.7509439999999998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0.022448</v>
      </c>
      <c r="R370" s="12">
        <v>0</v>
      </c>
      <c r="S370" s="12">
        <v>0</v>
      </c>
      <c r="T370" s="12">
        <v>1.6476832</v>
      </c>
      <c r="U370" s="12">
        <v>0.34794400000000003</v>
      </c>
      <c r="V370" s="12">
        <v>3.5669872</v>
      </c>
      <c r="W370" s="12">
        <v>3.625352</v>
      </c>
      <c r="X370" s="12">
        <v>0.3726368</v>
      </c>
      <c r="Y370" s="12">
        <v>1.7352304</v>
      </c>
    </row>
    <row r="371" spans="1:25" ht="11.25">
      <c r="A371" s="11">
        <f t="shared" si="8"/>
        <v>41971</v>
      </c>
      <c r="B371" s="12">
        <v>1.0146496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0.0404064</v>
      </c>
      <c r="I371" s="12">
        <v>0.0202032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3.513112</v>
      </c>
      <c r="W371" s="12">
        <v>3.5557632</v>
      </c>
      <c r="X371" s="12">
        <v>4.0339056</v>
      </c>
      <c r="Y371" s="12">
        <v>2.2178624</v>
      </c>
    </row>
    <row r="372" spans="1:25" ht="11.25">
      <c r="A372" s="11">
        <f t="shared" si="8"/>
        <v>41972</v>
      </c>
      <c r="B372" s="12">
        <v>1.3221872</v>
      </c>
      <c r="C372" s="12">
        <v>1.6948239999999999</v>
      </c>
      <c r="D372" s="12">
        <v>0</v>
      </c>
      <c r="E372" s="12">
        <v>0</v>
      </c>
      <c r="F372" s="12">
        <v>0.0044896</v>
      </c>
      <c r="G372" s="12">
        <v>0.0067344</v>
      </c>
      <c r="H372" s="12">
        <v>0.0314272</v>
      </c>
      <c r="I372" s="12">
        <v>0</v>
      </c>
      <c r="J372" s="12">
        <v>0</v>
      </c>
      <c r="K372" s="12">
        <v>0</v>
      </c>
      <c r="L372" s="12">
        <v>0</v>
      </c>
      <c r="M372" s="12">
        <v>0.011224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0.5252832</v>
      </c>
      <c r="X372" s="12">
        <v>4.5816368</v>
      </c>
      <c r="Y372" s="12">
        <v>0.4354912</v>
      </c>
    </row>
    <row r="373" spans="1:25" ht="11.25">
      <c r="A373" s="11">
        <f t="shared" si="8"/>
        <v>41973</v>
      </c>
      <c r="B373" s="12">
        <v>0</v>
      </c>
      <c r="C373" s="12">
        <v>0.5926272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0.0269376</v>
      </c>
      <c r="U373" s="12">
        <v>0</v>
      </c>
      <c r="V373" s="12">
        <v>0.0044896</v>
      </c>
      <c r="W373" s="12">
        <v>1.1313792</v>
      </c>
      <c r="X373" s="12">
        <v>35.0054112</v>
      </c>
      <c r="Y373" s="12">
        <v>32.733673599999996</v>
      </c>
    </row>
    <row r="374" spans="1:25" ht="11.25" hidden="1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34.5" customHeight="1">
      <c r="A376" s="54" t="s">
        <v>65</v>
      </c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6"/>
    </row>
    <row r="377" spans="1:25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2.75">
      <c r="A378" s="54" t="s">
        <v>66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6"/>
    </row>
    <row r="379" spans="1:25" ht="11.25">
      <c r="A379" s="8" t="s">
        <v>22</v>
      </c>
      <c r="B379" s="7" t="s">
        <v>23</v>
      </c>
      <c r="C379" s="9" t="s">
        <v>24</v>
      </c>
      <c r="D379" s="10" t="s">
        <v>25</v>
      </c>
      <c r="E379" s="7" t="s">
        <v>26</v>
      </c>
      <c r="F379" s="7" t="s">
        <v>27</v>
      </c>
      <c r="G379" s="9" t="s">
        <v>28</v>
      </c>
      <c r="H379" s="10" t="s">
        <v>29</v>
      </c>
      <c r="I379" s="7" t="s">
        <v>30</v>
      </c>
      <c r="J379" s="7" t="s">
        <v>31</v>
      </c>
      <c r="K379" s="7" t="s">
        <v>32</v>
      </c>
      <c r="L379" s="7" t="s">
        <v>33</v>
      </c>
      <c r="M379" s="7" t="s">
        <v>34</v>
      </c>
      <c r="N379" s="7" t="s">
        <v>35</v>
      </c>
      <c r="O379" s="7" t="s">
        <v>36</v>
      </c>
      <c r="P379" s="7" t="s">
        <v>37</v>
      </c>
      <c r="Q379" s="7" t="s">
        <v>38</v>
      </c>
      <c r="R379" s="7" t="s">
        <v>39</v>
      </c>
      <c r="S379" s="7" t="s">
        <v>40</v>
      </c>
      <c r="T379" s="7" t="s">
        <v>41</v>
      </c>
      <c r="U379" s="7" t="s">
        <v>42</v>
      </c>
      <c r="V379" s="7" t="s">
        <v>43</v>
      </c>
      <c r="W379" s="7" t="s">
        <v>44</v>
      </c>
      <c r="X379" s="7" t="s">
        <v>45</v>
      </c>
      <c r="Y379" s="7" t="s">
        <v>62</v>
      </c>
    </row>
    <row r="380" spans="1:25" ht="11.25">
      <c r="A380" s="11">
        <f aca="true" t="shared" si="9" ref="A380:A409">A344</f>
        <v>41944</v>
      </c>
      <c r="B380" s="12">
        <v>99.67585439999999</v>
      </c>
      <c r="C380" s="12">
        <v>104.34279360000001</v>
      </c>
      <c r="D380" s="12">
        <v>177.70061280000002</v>
      </c>
      <c r="E380" s="12">
        <v>184.99621280000002</v>
      </c>
      <c r="F380" s="12">
        <v>185.30375039999998</v>
      </c>
      <c r="G380" s="12">
        <v>206.4295632</v>
      </c>
      <c r="H380" s="12">
        <v>210.2232752</v>
      </c>
      <c r="I380" s="12">
        <v>228.3994208</v>
      </c>
      <c r="J380" s="12">
        <v>224.16348320000003</v>
      </c>
      <c r="K380" s="12">
        <v>225.41383679999998</v>
      </c>
      <c r="L380" s="12">
        <v>222.0511264</v>
      </c>
      <c r="M380" s="12">
        <v>224.0714464</v>
      </c>
      <c r="N380" s="12">
        <v>231.84967839999996</v>
      </c>
      <c r="O380" s="12">
        <v>234.18876</v>
      </c>
      <c r="P380" s="12">
        <v>234.1752912</v>
      </c>
      <c r="Q380" s="12">
        <v>232.49169120000002</v>
      </c>
      <c r="R380" s="12">
        <v>227.1917184</v>
      </c>
      <c r="S380" s="12">
        <v>221.73460959999997</v>
      </c>
      <c r="T380" s="12">
        <v>217.7949856</v>
      </c>
      <c r="U380" s="12">
        <v>152.8798592</v>
      </c>
      <c r="V380" s="12">
        <v>131.904448</v>
      </c>
      <c r="W380" s="12">
        <v>125.012912</v>
      </c>
      <c r="X380" s="12">
        <v>108.8750448</v>
      </c>
      <c r="Y380" s="12">
        <v>96.043768</v>
      </c>
    </row>
    <row r="381" spans="1:25" ht="11.25">
      <c r="A381" s="11">
        <f t="shared" si="9"/>
        <v>41945</v>
      </c>
      <c r="B381" s="12">
        <v>104.9444</v>
      </c>
      <c r="C381" s="12">
        <v>108.1679328</v>
      </c>
      <c r="D381" s="12">
        <v>165.6460368</v>
      </c>
      <c r="E381" s="12">
        <v>180.223768</v>
      </c>
      <c r="F381" s="12">
        <v>180.7939472</v>
      </c>
      <c r="G381" s="12">
        <v>182.0734832</v>
      </c>
      <c r="H381" s="12">
        <v>197.6523952</v>
      </c>
      <c r="I381" s="12">
        <v>197.7085152</v>
      </c>
      <c r="J381" s="12">
        <v>194.9294528</v>
      </c>
      <c r="K381" s="12">
        <v>192.21548959999998</v>
      </c>
      <c r="L381" s="12">
        <v>194.4198832</v>
      </c>
      <c r="M381" s="12">
        <v>193.52420800000002</v>
      </c>
      <c r="N381" s="12">
        <v>205.7224512</v>
      </c>
      <c r="O381" s="12">
        <v>208.5508992</v>
      </c>
      <c r="P381" s="12">
        <v>208.92578079999998</v>
      </c>
      <c r="Q381" s="12">
        <v>203.88620479999997</v>
      </c>
      <c r="R381" s="12">
        <v>200.9163344</v>
      </c>
      <c r="S381" s="12">
        <v>196.206744</v>
      </c>
      <c r="T381" s="12">
        <v>186.97388159999997</v>
      </c>
      <c r="U381" s="12">
        <v>152.4174304</v>
      </c>
      <c r="V381" s="12">
        <v>152.0043872</v>
      </c>
      <c r="W381" s="12">
        <v>149.42062239999998</v>
      </c>
      <c r="X381" s="12">
        <v>147.225208</v>
      </c>
      <c r="Y381" s="12">
        <v>141.3146496</v>
      </c>
    </row>
    <row r="382" spans="1:25" ht="11.25">
      <c r="A382" s="11">
        <f t="shared" si="9"/>
        <v>41946</v>
      </c>
      <c r="B382" s="12">
        <v>149.5306176</v>
      </c>
      <c r="C382" s="12">
        <v>183.602192</v>
      </c>
      <c r="D382" s="12">
        <v>184.4417472</v>
      </c>
      <c r="E382" s="12">
        <v>185.4025216</v>
      </c>
      <c r="F382" s="12">
        <v>186.1567744</v>
      </c>
      <c r="G382" s="12">
        <v>186.66409919999998</v>
      </c>
      <c r="H382" s="12">
        <v>189.259088</v>
      </c>
      <c r="I382" s="12">
        <v>191.4949088</v>
      </c>
      <c r="J382" s="12">
        <v>193.625224</v>
      </c>
      <c r="K382" s="12">
        <v>193.5197184</v>
      </c>
      <c r="L382" s="12">
        <v>193.71277120000002</v>
      </c>
      <c r="M382" s="12">
        <v>194.38845600000002</v>
      </c>
      <c r="N382" s="12">
        <v>196.161848</v>
      </c>
      <c r="O382" s="12">
        <v>209.7159504</v>
      </c>
      <c r="P382" s="12">
        <v>234.26283839999996</v>
      </c>
      <c r="Q382" s="12">
        <v>206.0546816</v>
      </c>
      <c r="R382" s="12">
        <v>205.500216</v>
      </c>
      <c r="S382" s="12">
        <v>203.57193279999998</v>
      </c>
      <c r="T382" s="12">
        <v>164.54384</v>
      </c>
      <c r="U382" s="12">
        <v>157.4076208</v>
      </c>
      <c r="V382" s="12">
        <v>153.66778399999998</v>
      </c>
      <c r="W382" s="12">
        <v>152.2602944</v>
      </c>
      <c r="X382" s="12">
        <v>147.4137712</v>
      </c>
      <c r="Y382" s="12">
        <v>140.5312144</v>
      </c>
    </row>
    <row r="383" spans="1:25" ht="11.25">
      <c r="A383" s="11">
        <f t="shared" si="9"/>
        <v>41947</v>
      </c>
      <c r="B383" s="12">
        <v>142.6188784</v>
      </c>
      <c r="C383" s="12">
        <v>142.5762272</v>
      </c>
      <c r="D383" s="12">
        <v>148.9222768</v>
      </c>
      <c r="E383" s="12">
        <v>149.3847056</v>
      </c>
      <c r="F383" s="12">
        <v>191.245736</v>
      </c>
      <c r="G383" s="12">
        <v>191.4118512</v>
      </c>
      <c r="H383" s="12">
        <v>191.46348159999997</v>
      </c>
      <c r="I383" s="12">
        <v>190.8349376</v>
      </c>
      <c r="J383" s="12">
        <v>150.3409904</v>
      </c>
      <c r="K383" s="12">
        <v>150.0244736</v>
      </c>
      <c r="L383" s="12">
        <v>151.75970399999997</v>
      </c>
      <c r="M383" s="12">
        <v>191.5555184</v>
      </c>
      <c r="N383" s="12">
        <v>193.2009568</v>
      </c>
      <c r="O383" s="12">
        <v>225.42955039999998</v>
      </c>
      <c r="P383" s="12">
        <v>225.860552</v>
      </c>
      <c r="Q383" s="12">
        <v>196.5906048</v>
      </c>
      <c r="R383" s="12">
        <v>194.7610928</v>
      </c>
      <c r="S383" s="12">
        <v>192.43548</v>
      </c>
      <c r="T383" s="12">
        <v>149.6877536</v>
      </c>
      <c r="U383" s="12">
        <v>146.708904</v>
      </c>
      <c r="V383" s="12">
        <v>146.55850239999998</v>
      </c>
      <c r="W383" s="12">
        <v>145.1016272</v>
      </c>
      <c r="X383" s="12">
        <v>140.8297728</v>
      </c>
      <c r="Y383" s="12">
        <v>137.64215679999998</v>
      </c>
    </row>
    <row r="384" spans="1:25" ht="11.25">
      <c r="A384" s="11">
        <f t="shared" si="9"/>
        <v>41948</v>
      </c>
      <c r="B384" s="12">
        <v>139.3167776</v>
      </c>
      <c r="C384" s="12">
        <v>176.3918944</v>
      </c>
      <c r="D384" s="12">
        <v>181.8467584</v>
      </c>
      <c r="E384" s="12">
        <v>183.35750879999998</v>
      </c>
      <c r="F384" s="12">
        <v>187.3442736</v>
      </c>
      <c r="G384" s="12">
        <v>196.0428736</v>
      </c>
      <c r="H384" s="12">
        <v>198.7388784</v>
      </c>
      <c r="I384" s="12">
        <v>196.274088</v>
      </c>
      <c r="J384" s="12">
        <v>194.3031536</v>
      </c>
      <c r="K384" s="12">
        <v>193.54890079999998</v>
      </c>
      <c r="L384" s="12">
        <v>194.354784</v>
      </c>
      <c r="M384" s="12">
        <v>195.6881952</v>
      </c>
      <c r="N384" s="12">
        <v>200.3686032</v>
      </c>
      <c r="O384" s="12">
        <v>200.62900000000002</v>
      </c>
      <c r="P384" s="12">
        <v>203.7627408</v>
      </c>
      <c r="Q384" s="12">
        <v>199.6435328</v>
      </c>
      <c r="R384" s="12">
        <v>198.33481439999997</v>
      </c>
      <c r="S384" s="12">
        <v>193.56461439999998</v>
      </c>
      <c r="T384" s="12">
        <v>189.41846879999997</v>
      </c>
      <c r="U384" s="12">
        <v>186.02208639999998</v>
      </c>
      <c r="V384" s="12">
        <v>123.205848</v>
      </c>
      <c r="W384" s="12">
        <v>109.68092800000001</v>
      </c>
      <c r="X384" s="12">
        <v>156.3480752</v>
      </c>
      <c r="Y384" s="12">
        <v>151.64297439999999</v>
      </c>
    </row>
    <row r="385" spans="1:25" ht="11.25">
      <c r="A385" s="11">
        <f t="shared" si="9"/>
        <v>41949</v>
      </c>
      <c r="B385" s="12">
        <v>162.4382176</v>
      </c>
      <c r="C385" s="12">
        <v>180.6457904</v>
      </c>
      <c r="D385" s="12">
        <v>182.76488159999997</v>
      </c>
      <c r="E385" s="12">
        <v>185.8043408</v>
      </c>
      <c r="F385" s="12">
        <v>186.7740944</v>
      </c>
      <c r="G385" s="12">
        <v>185.8761744</v>
      </c>
      <c r="H385" s="12">
        <v>186.65736479999998</v>
      </c>
      <c r="I385" s="12">
        <v>184.8907072</v>
      </c>
      <c r="J385" s="12">
        <v>184.1566576</v>
      </c>
      <c r="K385" s="12">
        <v>184.22400159999998</v>
      </c>
      <c r="L385" s="12">
        <v>184.8323424</v>
      </c>
      <c r="M385" s="12">
        <v>186.42615039999998</v>
      </c>
      <c r="N385" s="12">
        <v>190.7339216</v>
      </c>
      <c r="O385" s="12">
        <v>194.58824320000002</v>
      </c>
      <c r="P385" s="12">
        <v>194.7341552</v>
      </c>
      <c r="Q385" s="12">
        <v>192.24691679999998</v>
      </c>
      <c r="R385" s="12">
        <v>188.65748159999998</v>
      </c>
      <c r="S385" s="12">
        <v>182.9467104</v>
      </c>
      <c r="T385" s="12">
        <v>178.83648159999998</v>
      </c>
      <c r="U385" s="12">
        <v>175.9855856</v>
      </c>
      <c r="V385" s="12">
        <v>107.75040000000001</v>
      </c>
      <c r="W385" s="12">
        <v>174.8138</v>
      </c>
      <c r="X385" s="12">
        <v>167.81451360000003</v>
      </c>
      <c r="Y385" s="12">
        <v>163.1026784</v>
      </c>
    </row>
    <row r="386" spans="1:25" ht="11.25">
      <c r="A386" s="11">
        <f t="shared" si="9"/>
        <v>41950</v>
      </c>
      <c r="B386" s="12">
        <v>162.51903040000002</v>
      </c>
      <c r="C386" s="12">
        <v>177.78591519999998</v>
      </c>
      <c r="D386" s="12">
        <v>178.62996</v>
      </c>
      <c r="E386" s="12">
        <v>182.3742864</v>
      </c>
      <c r="F386" s="12">
        <v>190.63963999999999</v>
      </c>
      <c r="G386" s="12">
        <v>174.38953279999998</v>
      </c>
      <c r="H386" s="12">
        <v>192.5544544</v>
      </c>
      <c r="I386" s="12">
        <v>173.8103744</v>
      </c>
      <c r="J386" s="12">
        <v>173.2244816</v>
      </c>
      <c r="K386" s="12">
        <v>173.4714096</v>
      </c>
      <c r="L386" s="12">
        <v>173.5948736</v>
      </c>
      <c r="M386" s="12">
        <v>192.4938448</v>
      </c>
      <c r="N386" s="12">
        <v>197.24833120000002</v>
      </c>
      <c r="O386" s="12">
        <v>206.1040672</v>
      </c>
      <c r="P386" s="12">
        <v>202.9882848</v>
      </c>
      <c r="Q386" s="12">
        <v>202.3889232</v>
      </c>
      <c r="R386" s="12">
        <v>197.7825936</v>
      </c>
      <c r="S386" s="12">
        <v>173.1593824</v>
      </c>
      <c r="T386" s="12">
        <v>170.94152</v>
      </c>
      <c r="U386" s="12">
        <v>110.5653792</v>
      </c>
      <c r="V386" s="12">
        <v>110.2713104</v>
      </c>
      <c r="W386" s="12">
        <v>110.0311168</v>
      </c>
      <c r="X386" s="12">
        <v>108.659544</v>
      </c>
      <c r="Y386" s="12">
        <v>106.60330719999999</v>
      </c>
    </row>
    <row r="387" spans="1:25" ht="11.25">
      <c r="A387" s="11">
        <f t="shared" si="9"/>
        <v>41951</v>
      </c>
      <c r="B387" s="12">
        <v>108.84810719999999</v>
      </c>
      <c r="C387" s="12">
        <v>108.446288</v>
      </c>
      <c r="D387" s="12">
        <v>165.6931776</v>
      </c>
      <c r="E387" s="12">
        <v>170.11767840000002</v>
      </c>
      <c r="F387" s="12">
        <v>169.1052736</v>
      </c>
      <c r="G387" s="12">
        <v>170.34664800000002</v>
      </c>
      <c r="H387" s="12">
        <v>198.5166432</v>
      </c>
      <c r="I387" s="12">
        <v>195.376168</v>
      </c>
      <c r="J387" s="12">
        <v>196.32796320000003</v>
      </c>
      <c r="K387" s="12">
        <v>195.6410544</v>
      </c>
      <c r="L387" s="12">
        <v>194.770072</v>
      </c>
      <c r="M387" s="12">
        <v>196.767944</v>
      </c>
      <c r="N387" s="12">
        <v>200.63573440000002</v>
      </c>
      <c r="O387" s="12">
        <v>202.04097919999998</v>
      </c>
      <c r="P387" s="12">
        <v>199.0307024</v>
      </c>
      <c r="Q387" s="12">
        <v>201.00837120000003</v>
      </c>
      <c r="R387" s="12">
        <v>198.25400159999998</v>
      </c>
      <c r="S387" s="12">
        <v>194.3570288</v>
      </c>
      <c r="T387" s="12">
        <v>189.96844480000001</v>
      </c>
      <c r="U387" s="12">
        <v>127.89748</v>
      </c>
      <c r="V387" s="12">
        <v>125.91532159999998</v>
      </c>
      <c r="W387" s="12">
        <v>125.23290239999999</v>
      </c>
      <c r="X387" s="12">
        <v>118.9699104</v>
      </c>
      <c r="Y387" s="12">
        <v>116.24023360000001</v>
      </c>
    </row>
    <row r="388" spans="1:25" ht="11.25">
      <c r="A388" s="11">
        <f t="shared" si="9"/>
        <v>41952</v>
      </c>
      <c r="B388" s="12">
        <v>103.5997648</v>
      </c>
      <c r="C388" s="12">
        <v>164.869336</v>
      </c>
      <c r="D388" s="12">
        <v>166.4429408</v>
      </c>
      <c r="E388" s="12">
        <v>171.65761120000002</v>
      </c>
      <c r="F388" s="12">
        <v>168.35102080000001</v>
      </c>
      <c r="G388" s="12">
        <v>176.3088368</v>
      </c>
      <c r="H388" s="12">
        <v>178.08896320000002</v>
      </c>
      <c r="I388" s="12">
        <v>176.4884208</v>
      </c>
      <c r="J388" s="12">
        <v>175.1752128</v>
      </c>
      <c r="K388" s="12">
        <v>173.5275296</v>
      </c>
      <c r="L388" s="12">
        <v>173.0920384</v>
      </c>
      <c r="M388" s="12">
        <v>173.2132576</v>
      </c>
      <c r="N388" s="12">
        <v>179.98581919999998</v>
      </c>
      <c r="O388" s="12">
        <v>182.805288</v>
      </c>
      <c r="P388" s="12">
        <v>180.01500159999998</v>
      </c>
      <c r="Q388" s="12">
        <v>178.67036639999998</v>
      </c>
      <c r="R388" s="12">
        <v>177.5547008</v>
      </c>
      <c r="S388" s="12">
        <v>171.9696384</v>
      </c>
      <c r="T388" s="12">
        <v>144.7828656</v>
      </c>
      <c r="U388" s="12">
        <v>143.521288</v>
      </c>
      <c r="V388" s="12">
        <v>141.512192</v>
      </c>
      <c r="W388" s="12">
        <v>142.9847808</v>
      </c>
      <c r="X388" s="12">
        <v>140.8993616</v>
      </c>
      <c r="Y388" s="12">
        <v>140.03735840000002</v>
      </c>
    </row>
    <row r="389" spans="1:25" ht="11.25">
      <c r="A389" s="11">
        <f t="shared" si="9"/>
        <v>41953</v>
      </c>
      <c r="B389" s="12">
        <v>146.2195376</v>
      </c>
      <c r="C389" s="12">
        <v>148.8953392</v>
      </c>
      <c r="D389" s="12">
        <v>190.0851744</v>
      </c>
      <c r="E389" s="12">
        <v>192.42650079999999</v>
      </c>
      <c r="F389" s="12">
        <v>193.0999408</v>
      </c>
      <c r="G389" s="12">
        <v>196.6018288</v>
      </c>
      <c r="H389" s="12">
        <v>196.6691728</v>
      </c>
      <c r="I389" s="12">
        <v>193.9574544</v>
      </c>
      <c r="J389" s="12">
        <v>193.6835888</v>
      </c>
      <c r="K389" s="12">
        <v>193.3311552</v>
      </c>
      <c r="L389" s="12">
        <v>193.625224</v>
      </c>
      <c r="M389" s="12">
        <v>194.6735456</v>
      </c>
      <c r="N389" s="12">
        <v>197.688312</v>
      </c>
      <c r="O389" s="12">
        <v>267.01896</v>
      </c>
      <c r="P389" s="12">
        <v>268.46012160000004</v>
      </c>
      <c r="Q389" s="12">
        <v>197.77585919999999</v>
      </c>
      <c r="R389" s="12">
        <v>196.58836</v>
      </c>
      <c r="S389" s="12">
        <v>195.1718912</v>
      </c>
      <c r="T389" s="12">
        <v>192.7093456</v>
      </c>
      <c r="U389" s="12">
        <v>152.3860032</v>
      </c>
      <c r="V389" s="12">
        <v>149.86733759999998</v>
      </c>
      <c r="W389" s="12">
        <v>149.1018608</v>
      </c>
      <c r="X389" s="12">
        <v>148.30720159999998</v>
      </c>
      <c r="Y389" s="12">
        <v>142.71764960000002</v>
      </c>
    </row>
    <row r="390" spans="1:25" ht="11.25">
      <c r="A390" s="11">
        <f t="shared" si="9"/>
        <v>41954</v>
      </c>
      <c r="B390" s="12">
        <v>158.7365424</v>
      </c>
      <c r="C390" s="12">
        <v>159.7758848</v>
      </c>
      <c r="D390" s="12">
        <v>188.6215648</v>
      </c>
      <c r="E390" s="12">
        <v>191.896728</v>
      </c>
      <c r="F390" s="12">
        <v>192.9428048</v>
      </c>
      <c r="G390" s="12">
        <v>198.1574752</v>
      </c>
      <c r="H390" s="12">
        <v>199.1496768</v>
      </c>
      <c r="I390" s="12">
        <v>196.3459216</v>
      </c>
      <c r="J390" s="12">
        <v>196.7769232</v>
      </c>
      <c r="K390" s="12">
        <v>197.8611616</v>
      </c>
      <c r="L390" s="12">
        <v>197.8544272</v>
      </c>
      <c r="M390" s="12">
        <v>198.6580656</v>
      </c>
      <c r="N390" s="12">
        <v>226.8841808</v>
      </c>
      <c r="O390" s="12">
        <v>270.9294016</v>
      </c>
      <c r="P390" s="12">
        <v>269.0370352</v>
      </c>
      <c r="Q390" s="12">
        <v>229.59814399999996</v>
      </c>
      <c r="R390" s="12">
        <v>199.7063872</v>
      </c>
      <c r="S390" s="12">
        <v>197.9105472</v>
      </c>
      <c r="T390" s="12">
        <v>193.94174080000002</v>
      </c>
      <c r="U390" s="12">
        <v>161.00603519999999</v>
      </c>
      <c r="V390" s="12">
        <v>160.6401328</v>
      </c>
      <c r="W390" s="12">
        <v>160.8803264</v>
      </c>
      <c r="X390" s="12">
        <v>160.4987104</v>
      </c>
      <c r="Y390" s="12">
        <v>161.2529632</v>
      </c>
    </row>
    <row r="391" spans="1:25" ht="11.25">
      <c r="A391" s="11">
        <f t="shared" si="9"/>
        <v>41955</v>
      </c>
      <c r="B391" s="12">
        <v>145.1981536</v>
      </c>
      <c r="C391" s="12">
        <v>183.377712</v>
      </c>
      <c r="D391" s="12">
        <v>184.54276320000002</v>
      </c>
      <c r="E391" s="12">
        <v>184.25318399999998</v>
      </c>
      <c r="F391" s="12">
        <v>186.1522848</v>
      </c>
      <c r="G391" s="12">
        <v>189.21868159999997</v>
      </c>
      <c r="H391" s="12">
        <v>192.44445919999998</v>
      </c>
      <c r="I391" s="12">
        <v>190.85065120000002</v>
      </c>
      <c r="J391" s="12">
        <v>190.617192</v>
      </c>
      <c r="K391" s="12">
        <v>190.7473904</v>
      </c>
      <c r="L391" s="12">
        <v>190.86636479999999</v>
      </c>
      <c r="M391" s="12">
        <v>191.31756959999998</v>
      </c>
      <c r="N391" s="12">
        <v>193.1134096</v>
      </c>
      <c r="O391" s="12">
        <v>257.93200959999996</v>
      </c>
      <c r="P391" s="12">
        <v>259.263176</v>
      </c>
      <c r="Q391" s="12">
        <v>247.253496</v>
      </c>
      <c r="R391" s="12">
        <v>192.44894879999998</v>
      </c>
      <c r="S391" s="12">
        <v>190.2512896</v>
      </c>
      <c r="T391" s="12">
        <v>188.2781104</v>
      </c>
      <c r="U391" s="12">
        <v>148.10068</v>
      </c>
      <c r="V391" s="12">
        <v>147.8335488</v>
      </c>
      <c r="W391" s="12">
        <v>144.35410879999998</v>
      </c>
      <c r="X391" s="12">
        <v>144.4169632</v>
      </c>
      <c r="Y391" s="12">
        <v>146.11852159999998</v>
      </c>
    </row>
    <row r="392" spans="1:25" ht="11.25">
      <c r="A392" s="11">
        <f t="shared" si="9"/>
        <v>41956</v>
      </c>
      <c r="B392" s="12">
        <v>148.54515039999998</v>
      </c>
      <c r="C392" s="12">
        <v>188.0289376</v>
      </c>
      <c r="D392" s="12">
        <v>191.3624656</v>
      </c>
      <c r="E392" s="12">
        <v>192.0965152</v>
      </c>
      <c r="F392" s="12">
        <v>193.9574544</v>
      </c>
      <c r="G392" s="12">
        <v>194.6757904</v>
      </c>
      <c r="H392" s="12">
        <v>194.57926399999997</v>
      </c>
      <c r="I392" s="12">
        <v>194.4131488</v>
      </c>
      <c r="J392" s="12">
        <v>193.59379679999998</v>
      </c>
      <c r="K392" s="12">
        <v>193.7441984</v>
      </c>
      <c r="L392" s="12">
        <v>192.54772</v>
      </c>
      <c r="M392" s="12">
        <v>192.581392</v>
      </c>
      <c r="N392" s="12">
        <v>239.7917808</v>
      </c>
      <c r="O392" s="12">
        <v>252.854272</v>
      </c>
      <c r="P392" s="12">
        <v>243.9446608</v>
      </c>
      <c r="Q392" s="12">
        <v>240.0723808</v>
      </c>
      <c r="R392" s="12">
        <v>237.7759504</v>
      </c>
      <c r="S392" s="12">
        <v>193.72399520000002</v>
      </c>
      <c r="T392" s="12">
        <v>189.13113439999998</v>
      </c>
      <c r="U392" s="12">
        <v>187.6675248</v>
      </c>
      <c r="V392" s="12">
        <v>149.211856</v>
      </c>
      <c r="W392" s="12">
        <v>148.33862879999998</v>
      </c>
      <c r="X392" s="12">
        <v>147.2184736</v>
      </c>
      <c r="Y392" s="12">
        <v>143.8624976</v>
      </c>
    </row>
    <row r="393" spans="1:25" ht="11.25">
      <c r="A393" s="11">
        <f t="shared" si="9"/>
        <v>41957</v>
      </c>
      <c r="B393" s="12">
        <v>146.731352</v>
      </c>
      <c r="C393" s="12">
        <v>188.6013616</v>
      </c>
      <c r="D393" s="12">
        <v>191.8136704</v>
      </c>
      <c r="E393" s="12">
        <v>194.3031536</v>
      </c>
      <c r="F393" s="12">
        <v>195.58493439999998</v>
      </c>
      <c r="G393" s="12">
        <v>199.2349792</v>
      </c>
      <c r="H393" s="12">
        <v>199.6929184</v>
      </c>
      <c r="I393" s="12">
        <v>198.72765439999998</v>
      </c>
      <c r="J393" s="12">
        <v>198.0093184</v>
      </c>
      <c r="K393" s="12">
        <v>198.361752</v>
      </c>
      <c r="L393" s="12">
        <v>194.9541456</v>
      </c>
      <c r="M393" s="12">
        <v>196.41551040000002</v>
      </c>
      <c r="N393" s="12">
        <v>256.7085936</v>
      </c>
      <c r="O393" s="12">
        <v>268.5207312</v>
      </c>
      <c r="P393" s="12">
        <v>274.19783040000004</v>
      </c>
      <c r="Q393" s="12">
        <v>265.9212528</v>
      </c>
      <c r="R393" s="12">
        <v>198.3819552</v>
      </c>
      <c r="S393" s="12">
        <v>196.3346976</v>
      </c>
      <c r="T393" s="12">
        <v>193.636448</v>
      </c>
      <c r="U393" s="12">
        <v>154.453464</v>
      </c>
      <c r="V393" s="12">
        <v>153.01679199999998</v>
      </c>
      <c r="W393" s="12">
        <v>153.398408</v>
      </c>
      <c r="X393" s="12">
        <v>149.9144784</v>
      </c>
      <c r="Y393" s="12">
        <v>146.686456</v>
      </c>
    </row>
    <row r="394" spans="1:25" ht="11.25">
      <c r="A394" s="11">
        <f t="shared" si="9"/>
        <v>41958</v>
      </c>
      <c r="B394" s="12">
        <v>152.7384368</v>
      </c>
      <c r="C394" s="12">
        <v>183.25649280000002</v>
      </c>
      <c r="D394" s="12">
        <v>181.8579824</v>
      </c>
      <c r="E394" s="12">
        <v>189.7439648</v>
      </c>
      <c r="F394" s="12">
        <v>233.69041439999998</v>
      </c>
      <c r="G394" s="12">
        <v>239.6077072</v>
      </c>
      <c r="H394" s="12">
        <v>240.4203248</v>
      </c>
      <c r="I394" s="12">
        <v>253.8599424</v>
      </c>
      <c r="J394" s="12">
        <v>193.9260272</v>
      </c>
      <c r="K394" s="12">
        <v>250.06623040000002</v>
      </c>
      <c r="L394" s="12">
        <v>191.88101439999997</v>
      </c>
      <c r="M394" s="12">
        <v>246.6518896</v>
      </c>
      <c r="N394" s="12">
        <v>262.2442704</v>
      </c>
      <c r="O394" s="12">
        <v>279.2620992</v>
      </c>
      <c r="P394" s="12">
        <v>278.4494816</v>
      </c>
      <c r="Q394" s="12">
        <v>264.61253439999996</v>
      </c>
      <c r="R394" s="12">
        <v>192.7632208</v>
      </c>
      <c r="S394" s="12">
        <v>192.2626304</v>
      </c>
      <c r="T394" s="12">
        <v>191.52858080000001</v>
      </c>
      <c r="U394" s="12">
        <v>160.9544048</v>
      </c>
      <c r="V394" s="12">
        <v>160.076688</v>
      </c>
      <c r="W394" s="12">
        <v>155.0618048</v>
      </c>
      <c r="X394" s="12">
        <v>152.6261968</v>
      </c>
      <c r="Y394" s="12">
        <v>149.7910144</v>
      </c>
    </row>
    <row r="395" spans="1:25" ht="11.25">
      <c r="A395" s="11">
        <f t="shared" si="9"/>
        <v>41959</v>
      </c>
      <c r="B395" s="12">
        <v>150.4936368</v>
      </c>
      <c r="C395" s="12">
        <v>179.92072</v>
      </c>
      <c r="D395" s="12">
        <v>176.2212896</v>
      </c>
      <c r="E395" s="12">
        <v>196.1236864</v>
      </c>
      <c r="F395" s="12">
        <v>202.44055360000002</v>
      </c>
      <c r="G395" s="12">
        <v>229.6228368</v>
      </c>
      <c r="H395" s="12">
        <v>237.67717919999998</v>
      </c>
      <c r="I395" s="12">
        <v>224.25103040000002</v>
      </c>
      <c r="J395" s="12">
        <v>225.8066768</v>
      </c>
      <c r="K395" s="12">
        <v>233.59837759999996</v>
      </c>
      <c r="L395" s="12">
        <v>227.4835424</v>
      </c>
      <c r="M395" s="12">
        <v>228.24677439999996</v>
      </c>
      <c r="N395" s="12">
        <v>235.5446192</v>
      </c>
      <c r="O395" s="12">
        <v>235.64563520000002</v>
      </c>
      <c r="P395" s="12">
        <v>234.1752912</v>
      </c>
      <c r="Q395" s="12">
        <v>231.89008479999998</v>
      </c>
      <c r="R395" s="12">
        <v>186.2016704</v>
      </c>
      <c r="S395" s="12">
        <v>184.3384864</v>
      </c>
      <c r="T395" s="12">
        <v>181.6873776</v>
      </c>
      <c r="U395" s="12">
        <v>153.9977696</v>
      </c>
      <c r="V395" s="12">
        <v>152.97189600000002</v>
      </c>
      <c r="W395" s="12">
        <v>151.838272</v>
      </c>
      <c r="X395" s="12">
        <v>148.9222768</v>
      </c>
      <c r="Y395" s="12">
        <v>148.594536</v>
      </c>
    </row>
    <row r="396" spans="1:25" ht="11.25">
      <c r="A396" s="11">
        <f t="shared" si="9"/>
        <v>41960</v>
      </c>
      <c r="B396" s="12">
        <v>148.2645504</v>
      </c>
      <c r="C396" s="12">
        <v>177.11472</v>
      </c>
      <c r="D396" s="12">
        <v>179.7995008</v>
      </c>
      <c r="E396" s="12">
        <v>215.17081439999998</v>
      </c>
      <c r="F396" s="12">
        <v>218.8163696</v>
      </c>
      <c r="G396" s="12">
        <v>219.137376</v>
      </c>
      <c r="H396" s="12">
        <v>219.2361472</v>
      </c>
      <c r="I396" s="12">
        <v>216.724216</v>
      </c>
      <c r="J396" s="12">
        <v>215.2179552</v>
      </c>
      <c r="K396" s="12">
        <v>214.7308336</v>
      </c>
      <c r="L396" s="12">
        <v>215.7634416</v>
      </c>
      <c r="M396" s="12">
        <v>216.58728320000003</v>
      </c>
      <c r="N396" s="12">
        <v>222.8008896</v>
      </c>
      <c r="O396" s="12">
        <v>232.56576959999998</v>
      </c>
      <c r="P396" s="12">
        <v>236.4200912</v>
      </c>
      <c r="Q396" s="12">
        <v>225.254456</v>
      </c>
      <c r="R396" s="12">
        <v>209.8641072</v>
      </c>
      <c r="S396" s="12">
        <v>183.4742384</v>
      </c>
      <c r="T396" s="12">
        <v>177.215736</v>
      </c>
      <c r="U396" s="12">
        <v>147.42723999999998</v>
      </c>
      <c r="V396" s="12">
        <v>146.035464</v>
      </c>
      <c r="W396" s="12">
        <v>146.3452464</v>
      </c>
      <c r="X396" s="12">
        <v>146.1275008</v>
      </c>
      <c r="Y396" s="12">
        <v>145.68751999999998</v>
      </c>
    </row>
    <row r="397" spans="1:25" ht="11.25">
      <c r="A397" s="11">
        <f t="shared" si="9"/>
        <v>41961</v>
      </c>
      <c r="B397" s="12">
        <v>154.55448</v>
      </c>
      <c r="C397" s="12">
        <v>159.1540752</v>
      </c>
      <c r="D397" s="12">
        <v>165.2980928</v>
      </c>
      <c r="E397" s="12">
        <v>165.5450208</v>
      </c>
      <c r="F397" s="12">
        <v>166.2341744</v>
      </c>
      <c r="G397" s="12">
        <v>166.60232159999998</v>
      </c>
      <c r="H397" s="12">
        <v>166.57538399999999</v>
      </c>
      <c r="I397" s="12">
        <v>166.0972416</v>
      </c>
      <c r="J397" s="12">
        <v>165.8099072</v>
      </c>
      <c r="K397" s="12">
        <v>166.1645856</v>
      </c>
      <c r="L397" s="12">
        <v>168.1893952</v>
      </c>
      <c r="M397" s="12">
        <v>168.94364800000002</v>
      </c>
      <c r="N397" s="12">
        <v>170.4566432</v>
      </c>
      <c r="O397" s="12">
        <v>174.4074912</v>
      </c>
      <c r="P397" s="12">
        <v>171.88658080000002</v>
      </c>
      <c r="Q397" s="12">
        <v>168.67651679999997</v>
      </c>
      <c r="R397" s="12">
        <v>169.179352</v>
      </c>
      <c r="S397" s="12">
        <v>165.95357439999998</v>
      </c>
      <c r="T397" s="12">
        <v>164.54384</v>
      </c>
      <c r="U397" s="12">
        <v>162.00721600000003</v>
      </c>
      <c r="V397" s="12">
        <v>160.9903216</v>
      </c>
      <c r="W397" s="12">
        <v>160.5121792</v>
      </c>
      <c r="X397" s="12">
        <v>156.4805184</v>
      </c>
      <c r="Y397" s="12">
        <v>153.6745184</v>
      </c>
    </row>
    <row r="398" spans="1:25" ht="11.25">
      <c r="A398" s="11">
        <f t="shared" si="9"/>
        <v>41962</v>
      </c>
      <c r="B398" s="12">
        <v>157.1113072</v>
      </c>
      <c r="C398" s="12">
        <v>165.0421856</v>
      </c>
      <c r="D398" s="12">
        <v>167.53166879999998</v>
      </c>
      <c r="E398" s="12">
        <v>168.8269184</v>
      </c>
      <c r="F398" s="12">
        <v>170.61826879999998</v>
      </c>
      <c r="G398" s="12">
        <v>171.7788304</v>
      </c>
      <c r="H398" s="12">
        <v>171.7451584</v>
      </c>
      <c r="I398" s="12">
        <v>169.74504159999998</v>
      </c>
      <c r="J398" s="12">
        <v>167.417184</v>
      </c>
      <c r="K398" s="12">
        <v>170.256856</v>
      </c>
      <c r="L398" s="12">
        <v>170.0458448</v>
      </c>
      <c r="M398" s="12">
        <v>169.6889216</v>
      </c>
      <c r="N398" s="12">
        <v>175.3099008</v>
      </c>
      <c r="O398" s="12">
        <v>178.83423679999999</v>
      </c>
      <c r="P398" s="12">
        <v>176.00129919999998</v>
      </c>
      <c r="Q398" s="12">
        <v>170.2097152</v>
      </c>
      <c r="R398" s="12">
        <v>169.3746496</v>
      </c>
      <c r="S398" s="12">
        <v>170.14012639999999</v>
      </c>
      <c r="T398" s="12">
        <v>166.5327328</v>
      </c>
      <c r="U398" s="12">
        <v>165.2711552</v>
      </c>
      <c r="V398" s="12">
        <v>164.61342879999998</v>
      </c>
      <c r="W398" s="12">
        <v>165.5270624</v>
      </c>
      <c r="X398" s="12">
        <v>164.5393504</v>
      </c>
      <c r="Y398" s="12">
        <v>159.58956639999997</v>
      </c>
    </row>
    <row r="399" spans="1:25" ht="11.25">
      <c r="A399" s="11">
        <f t="shared" si="9"/>
        <v>41963</v>
      </c>
      <c r="B399" s="12">
        <v>157.6096528</v>
      </c>
      <c r="C399" s="12">
        <v>163.76264959999997</v>
      </c>
      <c r="D399" s="12">
        <v>166.6113008</v>
      </c>
      <c r="E399" s="12">
        <v>169.5901504</v>
      </c>
      <c r="F399" s="12">
        <v>170.66989919999997</v>
      </c>
      <c r="G399" s="12">
        <v>170.67438879999997</v>
      </c>
      <c r="H399" s="12">
        <v>171.09192159999998</v>
      </c>
      <c r="I399" s="12">
        <v>170.2052256</v>
      </c>
      <c r="J399" s="12">
        <v>169.1052736</v>
      </c>
      <c r="K399" s="12">
        <v>169.5250512</v>
      </c>
      <c r="L399" s="12">
        <v>169.83707840000002</v>
      </c>
      <c r="M399" s="12">
        <v>170.8494832</v>
      </c>
      <c r="N399" s="12">
        <v>176.9037088</v>
      </c>
      <c r="O399" s="12">
        <v>178.0710048</v>
      </c>
      <c r="P399" s="12">
        <v>176.9845216</v>
      </c>
      <c r="Q399" s="12">
        <v>172.2188112</v>
      </c>
      <c r="R399" s="12">
        <v>170.39154399999998</v>
      </c>
      <c r="S399" s="12">
        <v>166.94577600000002</v>
      </c>
      <c r="T399" s="12">
        <v>165.9445952</v>
      </c>
      <c r="U399" s="12">
        <v>164.93668</v>
      </c>
      <c r="V399" s="12">
        <v>164.700976</v>
      </c>
      <c r="W399" s="12">
        <v>164.7301584</v>
      </c>
      <c r="X399" s="12">
        <v>163.320424</v>
      </c>
      <c r="Y399" s="12">
        <v>157.3312976</v>
      </c>
    </row>
    <row r="400" spans="1:25" ht="11.25">
      <c r="A400" s="11">
        <f t="shared" si="9"/>
        <v>41964</v>
      </c>
      <c r="B400" s="12">
        <v>164.33507360000002</v>
      </c>
      <c r="C400" s="12">
        <v>166.0860176</v>
      </c>
      <c r="D400" s="12">
        <v>171.3927248</v>
      </c>
      <c r="E400" s="12">
        <v>173.81486399999997</v>
      </c>
      <c r="F400" s="12">
        <v>174.0707712</v>
      </c>
      <c r="G400" s="12">
        <v>175.12358239999998</v>
      </c>
      <c r="H400" s="12">
        <v>174.8295136</v>
      </c>
      <c r="I400" s="12">
        <v>172.1043264</v>
      </c>
      <c r="J400" s="12">
        <v>171.69352800000001</v>
      </c>
      <c r="K400" s="12">
        <v>172.4432912</v>
      </c>
      <c r="L400" s="12">
        <v>174.4456528</v>
      </c>
      <c r="M400" s="12">
        <v>179.9633712</v>
      </c>
      <c r="N400" s="12">
        <v>187.72364480000002</v>
      </c>
      <c r="O400" s="12">
        <v>191.2816528</v>
      </c>
      <c r="P400" s="12">
        <v>182.1520512</v>
      </c>
      <c r="Q400" s="12">
        <v>183.93217760000002</v>
      </c>
      <c r="R400" s="12">
        <v>173.80364</v>
      </c>
      <c r="S400" s="12">
        <v>195.5288144</v>
      </c>
      <c r="T400" s="12">
        <v>191.62959679999997</v>
      </c>
      <c r="U400" s="12">
        <v>155.7868752</v>
      </c>
      <c r="V400" s="12">
        <v>154.39509919999998</v>
      </c>
      <c r="W400" s="12">
        <v>156.1303296</v>
      </c>
      <c r="X400" s="12">
        <v>153.0078128</v>
      </c>
      <c r="Y400" s="12">
        <v>149.5508208</v>
      </c>
    </row>
    <row r="401" spans="1:25" ht="11.25">
      <c r="A401" s="11">
        <f t="shared" si="9"/>
        <v>41965</v>
      </c>
      <c r="B401" s="12">
        <v>151.9909184</v>
      </c>
      <c r="C401" s="12">
        <v>187.65854560000002</v>
      </c>
      <c r="D401" s="12">
        <v>168.8561008</v>
      </c>
      <c r="E401" s="12">
        <v>171.8327056</v>
      </c>
      <c r="F401" s="12">
        <v>172.3579888</v>
      </c>
      <c r="G401" s="12">
        <v>174.858696</v>
      </c>
      <c r="H401" s="12">
        <v>174.8744096</v>
      </c>
      <c r="I401" s="12">
        <v>172.5757344</v>
      </c>
      <c r="J401" s="12">
        <v>172.041472</v>
      </c>
      <c r="K401" s="12">
        <v>172.2502384</v>
      </c>
      <c r="L401" s="12">
        <v>171.91127360000002</v>
      </c>
      <c r="M401" s="12">
        <v>174.499528</v>
      </c>
      <c r="N401" s="12">
        <v>192.2963024</v>
      </c>
      <c r="O401" s="12">
        <v>194.612936</v>
      </c>
      <c r="P401" s="12">
        <v>193.7352192</v>
      </c>
      <c r="Q401" s="12">
        <v>187.56201919999998</v>
      </c>
      <c r="R401" s="12">
        <v>174.6746224</v>
      </c>
      <c r="S401" s="12">
        <v>171.9000496</v>
      </c>
      <c r="T401" s="12">
        <v>171.1278384</v>
      </c>
      <c r="U401" s="12">
        <v>168.52836</v>
      </c>
      <c r="V401" s="12">
        <v>168.5126464</v>
      </c>
      <c r="W401" s="12">
        <v>167.7337008</v>
      </c>
      <c r="X401" s="12">
        <v>168.2993904</v>
      </c>
      <c r="Y401" s="12">
        <v>162.714328</v>
      </c>
    </row>
    <row r="402" spans="1:25" ht="11.25">
      <c r="A402" s="11">
        <f t="shared" si="9"/>
        <v>41966</v>
      </c>
      <c r="B402" s="12">
        <v>162.7008592</v>
      </c>
      <c r="C402" s="12">
        <v>164.24528159999997</v>
      </c>
      <c r="D402" s="12">
        <v>164.58424639999998</v>
      </c>
      <c r="E402" s="12">
        <v>165.419312</v>
      </c>
      <c r="F402" s="12">
        <v>168.42509919999998</v>
      </c>
      <c r="G402" s="12">
        <v>169.3409776</v>
      </c>
      <c r="H402" s="12">
        <v>170.25461120000003</v>
      </c>
      <c r="I402" s="12">
        <v>169.7540208</v>
      </c>
      <c r="J402" s="12">
        <v>168.87630399999998</v>
      </c>
      <c r="K402" s="12">
        <v>168.1961296</v>
      </c>
      <c r="L402" s="12">
        <v>167.5451376</v>
      </c>
      <c r="M402" s="12">
        <v>165.96030879999998</v>
      </c>
      <c r="N402" s="12">
        <v>180.23723679999998</v>
      </c>
      <c r="O402" s="12">
        <v>181.2586208</v>
      </c>
      <c r="P402" s="12">
        <v>181.4539184</v>
      </c>
      <c r="Q402" s="12">
        <v>177.4357264</v>
      </c>
      <c r="R402" s="12">
        <v>178.5132304</v>
      </c>
      <c r="S402" s="12">
        <v>167.80553439999997</v>
      </c>
      <c r="T402" s="12">
        <v>187.7460928</v>
      </c>
      <c r="U402" s="12">
        <v>152.71823360000002</v>
      </c>
      <c r="V402" s="12">
        <v>151.5442032</v>
      </c>
      <c r="W402" s="12">
        <v>152.388248</v>
      </c>
      <c r="X402" s="12">
        <v>152.1435648</v>
      </c>
      <c r="Y402" s="12">
        <v>149.8134624</v>
      </c>
    </row>
    <row r="403" spans="1:25" ht="11.25">
      <c r="A403" s="11">
        <f t="shared" si="9"/>
        <v>41967</v>
      </c>
      <c r="B403" s="12">
        <v>174.40075679999998</v>
      </c>
      <c r="C403" s="12">
        <v>178.5985328</v>
      </c>
      <c r="D403" s="12">
        <v>196.285312</v>
      </c>
      <c r="E403" s="12">
        <v>196.9834448</v>
      </c>
      <c r="F403" s="12">
        <v>198.5031744</v>
      </c>
      <c r="G403" s="12">
        <v>197.47056639999997</v>
      </c>
      <c r="H403" s="12">
        <v>195.0147552</v>
      </c>
      <c r="I403" s="12">
        <v>190.5969888</v>
      </c>
      <c r="J403" s="12">
        <v>188.7584976</v>
      </c>
      <c r="K403" s="12">
        <v>189.6496832</v>
      </c>
      <c r="L403" s="12">
        <v>188.6058512</v>
      </c>
      <c r="M403" s="12">
        <v>187.96383840000001</v>
      </c>
      <c r="N403" s="12">
        <v>202.95012319999998</v>
      </c>
      <c r="O403" s="12">
        <v>211.1750704</v>
      </c>
      <c r="P403" s="12">
        <v>208.97516639999998</v>
      </c>
      <c r="Q403" s="12">
        <v>200.61328640000002</v>
      </c>
      <c r="R403" s="12">
        <v>190.41964959999999</v>
      </c>
      <c r="S403" s="12">
        <v>190.19741439999999</v>
      </c>
      <c r="T403" s="12">
        <v>178.03059840000003</v>
      </c>
      <c r="U403" s="12">
        <v>169.54525439999998</v>
      </c>
      <c r="V403" s="12">
        <v>163.08472</v>
      </c>
      <c r="W403" s="12">
        <v>165.1095296</v>
      </c>
      <c r="X403" s="12">
        <v>164.296912</v>
      </c>
      <c r="Y403" s="12">
        <v>151.85174080000002</v>
      </c>
    </row>
    <row r="404" spans="1:25" ht="11.25">
      <c r="A404" s="11">
        <f t="shared" si="9"/>
        <v>41968</v>
      </c>
      <c r="B404" s="12">
        <v>164.43159999999997</v>
      </c>
      <c r="C404" s="12">
        <v>183.6762704</v>
      </c>
      <c r="D404" s="12">
        <v>209.8304352</v>
      </c>
      <c r="E404" s="12">
        <v>214.00800800000002</v>
      </c>
      <c r="F404" s="12">
        <v>216.95991999999998</v>
      </c>
      <c r="G404" s="12">
        <v>219.21594399999998</v>
      </c>
      <c r="H404" s="12">
        <v>219.6447008</v>
      </c>
      <c r="I404" s="12">
        <v>213.6757776</v>
      </c>
      <c r="J404" s="12">
        <v>212.1515584</v>
      </c>
      <c r="K404" s="12">
        <v>215.2628512</v>
      </c>
      <c r="L404" s="12">
        <v>216.6636064</v>
      </c>
      <c r="M404" s="12">
        <v>222.93557760000002</v>
      </c>
      <c r="N404" s="12">
        <v>228.4622752</v>
      </c>
      <c r="O404" s="12">
        <v>234.07652</v>
      </c>
      <c r="P404" s="12">
        <v>229.50386239999997</v>
      </c>
      <c r="Q404" s="12">
        <v>216.9464512</v>
      </c>
      <c r="R404" s="12">
        <v>221.22728479999998</v>
      </c>
      <c r="S404" s="12">
        <v>209.57901760000001</v>
      </c>
      <c r="T404" s="12">
        <v>184.9356032</v>
      </c>
      <c r="U404" s="12">
        <v>172.15820159999998</v>
      </c>
      <c r="V404" s="12">
        <v>168.8516112</v>
      </c>
      <c r="W404" s="12">
        <v>165.8031728</v>
      </c>
      <c r="X404" s="12">
        <v>164.9097424</v>
      </c>
      <c r="Y404" s="12">
        <v>162.7502448</v>
      </c>
    </row>
    <row r="405" spans="1:25" ht="11.25">
      <c r="A405" s="11">
        <f t="shared" si="9"/>
        <v>41969</v>
      </c>
      <c r="B405" s="12">
        <v>165.06014399999998</v>
      </c>
      <c r="C405" s="12">
        <v>192.94504959999998</v>
      </c>
      <c r="D405" s="12">
        <v>211.78790080000002</v>
      </c>
      <c r="E405" s="12">
        <v>219.058808</v>
      </c>
      <c r="F405" s="12">
        <v>221.69195839999998</v>
      </c>
      <c r="G405" s="12">
        <v>227.63394399999999</v>
      </c>
      <c r="H405" s="12">
        <v>243.48896640000004</v>
      </c>
      <c r="I405" s="12">
        <v>236.00480319999997</v>
      </c>
      <c r="J405" s="12">
        <v>233.9799936</v>
      </c>
      <c r="K405" s="12">
        <v>234.0159104</v>
      </c>
      <c r="L405" s="12">
        <v>233.7375552</v>
      </c>
      <c r="M405" s="12">
        <v>232.6151552</v>
      </c>
      <c r="N405" s="12">
        <v>252.4546976</v>
      </c>
      <c r="O405" s="12">
        <v>276.3618176</v>
      </c>
      <c r="P405" s="12">
        <v>273.75560479999996</v>
      </c>
      <c r="Q405" s="12">
        <v>236.9476192</v>
      </c>
      <c r="R405" s="12">
        <v>229.56896159999997</v>
      </c>
      <c r="S405" s="12">
        <v>236.32580959999999</v>
      </c>
      <c r="T405" s="12">
        <v>224.50918240000001</v>
      </c>
      <c r="U405" s="12">
        <v>183.6515776</v>
      </c>
      <c r="V405" s="12">
        <v>171.031312</v>
      </c>
      <c r="W405" s="12">
        <v>173.6330352</v>
      </c>
      <c r="X405" s="12">
        <v>171.132328</v>
      </c>
      <c r="Y405" s="12">
        <v>166.0186736</v>
      </c>
    </row>
    <row r="406" spans="1:25" ht="11.25">
      <c r="A406" s="11">
        <f t="shared" si="9"/>
        <v>41970</v>
      </c>
      <c r="B406" s="12">
        <v>146.7695136</v>
      </c>
      <c r="C406" s="12">
        <v>180.7355824</v>
      </c>
      <c r="D406" s="12">
        <v>181.81533120000003</v>
      </c>
      <c r="E406" s="12">
        <v>183.6111712</v>
      </c>
      <c r="F406" s="12">
        <v>184.5539872</v>
      </c>
      <c r="G406" s="12">
        <v>188.8370656</v>
      </c>
      <c r="H406" s="12">
        <v>188.9291024</v>
      </c>
      <c r="I406" s="12">
        <v>188.20178719999998</v>
      </c>
      <c r="J406" s="12">
        <v>187.9189424</v>
      </c>
      <c r="K406" s="12">
        <v>187.990776</v>
      </c>
      <c r="L406" s="12">
        <v>186.6281824</v>
      </c>
      <c r="M406" s="12">
        <v>211.98768800000002</v>
      </c>
      <c r="N406" s="12">
        <v>226.48011680000002</v>
      </c>
      <c r="O406" s="12">
        <v>227.91454399999998</v>
      </c>
      <c r="P406" s="12">
        <v>230.33443839999995</v>
      </c>
      <c r="Q406" s="12">
        <v>208.9998592</v>
      </c>
      <c r="R406" s="12">
        <v>187.9436352</v>
      </c>
      <c r="S406" s="12">
        <v>187.5058992</v>
      </c>
      <c r="T406" s="12">
        <v>182.0285872</v>
      </c>
      <c r="U406" s="12">
        <v>148.6933072</v>
      </c>
      <c r="V406" s="12">
        <v>147.25888</v>
      </c>
      <c r="W406" s="12">
        <v>147.1780672</v>
      </c>
      <c r="X406" s="12">
        <v>147.382344</v>
      </c>
      <c r="Y406" s="12">
        <v>146.5764608</v>
      </c>
    </row>
    <row r="407" spans="1:25" ht="11.25">
      <c r="A407" s="11">
        <f t="shared" si="9"/>
        <v>41971</v>
      </c>
      <c r="B407" s="12">
        <v>151.3354368</v>
      </c>
      <c r="C407" s="12">
        <v>172.89000639999998</v>
      </c>
      <c r="D407" s="12">
        <v>184.3452208</v>
      </c>
      <c r="E407" s="12">
        <v>185.68761120000002</v>
      </c>
      <c r="F407" s="12">
        <v>186.5159424</v>
      </c>
      <c r="G407" s="12">
        <v>191.9663168</v>
      </c>
      <c r="H407" s="12">
        <v>192.11896320000002</v>
      </c>
      <c r="I407" s="12">
        <v>191.4679712</v>
      </c>
      <c r="J407" s="12">
        <v>191.36919999999998</v>
      </c>
      <c r="K407" s="12">
        <v>192.1256976</v>
      </c>
      <c r="L407" s="12">
        <v>192.86872639999999</v>
      </c>
      <c r="M407" s="12">
        <v>194.332336</v>
      </c>
      <c r="N407" s="12">
        <v>229.0122512</v>
      </c>
      <c r="O407" s="12">
        <v>250.328872</v>
      </c>
      <c r="P407" s="12">
        <v>233.7240864</v>
      </c>
      <c r="Q407" s="12">
        <v>196.18654080000002</v>
      </c>
      <c r="R407" s="12">
        <v>194.4198832</v>
      </c>
      <c r="S407" s="12">
        <v>191.6183728</v>
      </c>
      <c r="T407" s="12">
        <v>186.75838080000003</v>
      </c>
      <c r="U407" s="12">
        <v>153.84063360000002</v>
      </c>
      <c r="V407" s="12">
        <v>150.89096639999997</v>
      </c>
      <c r="W407" s="12">
        <v>151.1962592</v>
      </c>
      <c r="X407" s="12">
        <v>150.8303568</v>
      </c>
      <c r="Y407" s="12">
        <v>149.436336</v>
      </c>
    </row>
    <row r="408" spans="1:25" ht="11.25">
      <c r="A408" s="11">
        <f t="shared" si="9"/>
        <v>41972</v>
      </c>
      <c r="B408" s="12">
        <v>148.81003679999998</v>
      </c>
      <c r="C408" s="12">
        <v>149.8920304</v>
      </c>
      <c r="D408" s="12">
        <v>166.00744959999997</v>
      </c>
      <c r="E408" s="12">
        <v>166.97944800000002</v>
      </c>
      <c r="F408" s="12">
        <v>169.9493184</v>
      </c>
      <c r="G408" s="12">
        <v>168.35775519999999</v>
      </c>
      <c r="H408" s="12">
        <v>168.1220512</v>
      </c>
      <c r="I408" s="12">
        <v>167.5990128</v>
      </c>
      <c r="J408" s="12">
        <v>167.40371520000002</v>
      </c>
      <c r="K408" s="12">
        <v>167.2892304</v>
      </c>
      <c r="L408" s="12">
        <v>167.24882399999998</v>
      </c>
      <c r="M408" s="12">
        <v>167.877368</v>
      </c>
      <c r="N408" s="12">
        <v>187.77976479999998</v>
      </c>
      <c r="O408" s="12">
        <v>198.979072</v>
      </c>
      <c r="P408" s="12">
        <v>194.4804928</v>
      </c>
      <c r="Q408" s="12">
        <v>189.74845439999999</v>
      </c>
      <c r="R408" s="12">
        <v>189.73723040000002</v>
      </c>
      <c r="S408" s="12">
        <v>187.9413904</v>
      </c>
      <c r="T408" s="12">
        <v>154.4175472</v>
      </c>
      <c r="U408" s="12">
        <v>153.11556320000003</v>
      </c>
      <c r="V408" s="12">
        <v>151.8023552</v>
      </c>
      <c r="W408" s="12">
        <v>150.816888</v>
      </c>
      <c r="X408" s="12">
        <v>151.490328</v>
      </c>
      <c r="Y408" s="12">
        <v>149.99978080000002</v>
      </c>
    </row>
    <row r="409" spans="1:25" ht="11.25">
      <c r="A409" s="11">
        <f t="shared" si="9"/>
        <v>41973</v>
      </c>
      <c r="B409" s="12">
        <v>149.9885568</v>
      </c>
      <c r="C409" s="12">
        <v>151.25013439999998</v>
      </c>
      <c r="D409" s="12">
        <v>147.80436639999996</v>
      </c>
      <c r="E409" s="12">
        <v>148.7471824</v>
      </c>
      <c r="F409" s="12">
        <v>149.7259152</v>
      </c>
      <c r="G409" s="12">
        <v>153.24800639999998</v>
      </c>
      <c r="H409" s="12">
        <v>156.1684912</v>
      </c>
      <c r="I409" s="12">
        <v>156.2335904</v>
      </c>
      <c r="J409" s="12">
        <v>156.5613312</v>
      </c>
      <c r="K409" s="12">
        <v>156.5994928</v>
      </c>
      <c r="L409" s="12">
        <v>156.28971040000002</v>
      </c>
      <c r="M409" s="12">
        <v>157.1764064</v>
      </c>
      <c r="N409" s="12">
        <v>216.7780912</v>
      </c>
      <c r="O409" s="12">
        <v>214.00351840000002</v>
      </c>
      <c r="P409" s="12">
        <v>224.7763136</v>
      </c>
      <c r="Q409" s="12">
        <v>220.1879424</v>
      </c>
      <c r="R409" s="12">
        <v>213.8912784</v>
      </c>
      <c r="S409" s="12">
        <v>204.93677120000004</v>
      </c>
      <c r="T409" s="12">
        <v>190.0694608</v>
      </c>
      <c r="U409" s="12">
        <v>182.62570399999998</v>
      </c>
      <c r="V409" s="12">
        <v>167.5765648</v>
      </c>
      <c r="W409" s="12">
        <v>167.27800639999998</v>
      </c>
      <c r="X409" s="12">
        <v>163.60551360000002</v>
      </c>
      <c r="Y409" s="12">
        <v>163.7222432</v>
      </c>
    </row>
    <row r="410" spans="1:25" ht="11.25" hidden="1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2" spans="1:25" ht="12.75">
      <c r="A412" s="76" t="s">
        <v>111</v>
      </c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</row>
    <row r="413" spans="1:25" ht="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2.75">
      <c r="A414" s="73" t="s">
        <v>46</v>
      </c>
      <c r="B414" s="74" t="s">
        <v>46</v>
      </c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</row>
    <row r="415" spans="1:25" ht="11.25">
      <c r="A415" s="8"/>
      <c r="B415" s="7" t="s">
        <v>23</v>
      </c>
      <c r="C415" s="9" t="s">
        <v>24</v>
      </c>
      <c r="D415" s="10" t="s">
        <v>25</v>
      </c>
      <c r="E415" s="7" t="s">
        <v>26</v>
      </c>
      <c r="F415" s="7" t="s">
        <v>27</v>
      </c>
      <c r="G415" s="9" t="s">
        <v>28</v>
      </c>
      <c r="H415" s="10" t="s">
        <v>29</v>
      </c>
      <c r="I415" s="7" t="s">
        <v>30</v>
      </c>
      <c r="J415" s="7" t="s">
        <v>31</v>
      </c>
      <c r="K415" s="7" t="s">
        <v>32</v>
      </c>
      <c r="L415" s="7" t="s">
        <v>33</v>
      </c>
      <c r="M415" s="7" t="s">
        <v>34</v>
      </c>
      <c r="N415" s="7" t="s">
        <v>35</v>
      </c>
      <c r="O415" s="7" t="s">
        <v>36</v>
      </c>
      <c r="P415" s="7" t="s">
        <v>37</v>
      </c>
      <c r="Q415" s="7" t="s">
        <v>38</v>
      </c>
      <c r="R415" s="7" t="s">
        <v>39</v>
      </c>
      <c r="S415" s="7" t="s">
        <v>40</v>
      </c>
      <c r="T415" s="7" t="s">
        <v>41</v>
      </c>
      <c r="U415" s="7" t="s">
        <v>42</v>
      </c>
      <c r="V415" s="7" t="s">
        <v>43</v>
      </c>
      <c r="W415" s="7" t="s">
        <v>44</v>
      </c>
      <c r="X415" s="7" t="s">
        <v>45</v>
      </c>
      <c r="Y415" s="7" t="s">
        <v>64</v>
      </c>
    </row>
    <row r="416" spans="1:25" ht="11.25">
      <c r="A416" s="11">
        <f aca="true" t="shared" si="10" ref="A416:A445">A380</f>
        <v>41944</v>
      </c>
      <c r="B416" s="12">
        <v>63.250358799999994</v>
      </c>
      <c r="C416" s="12">
        <v>72.4808867</v>
      </c>
      <c r="D416" s="12">
        <v>3.0373868999999996</v>
      </c>
      <c r="E416" s="12">
        <v>3.589062599999999</v>
      </c>
      <c r="F416" s="12">
        <v>0.5199701999999999</v>
      </c>
      <c r="G416" s="12">
        <v>0.3783523</v>
      </c>
      <c r="H416" s="12">
        <v>0.03804659999999999</v>
      </c>
      <c r="I416" s="12">
        <v>0.21771109999999996</v>
      </c>
      <c r="J416" s="12">
        <v>0.15007269999999998</v>
      </c>
      <c r="K416" s="12">
        <v>0.0697521</v>
      </c>
      <c r="L416" s="12">
        <v>0.1141398</v>
      </c>
      <c r="M416" s="12">
        <v>0.15007269999999998</v>
      </c>
      <c r="N416" s="12">
        <v>0.35721529999999996</v>
      </c>
      <c r="O416" s="12">
        <v>61.853203099999995</v>
      </c>
      <c r="P416" s="12">
        <v>56.8564163</v>
      </c>
      <c r="Q416" s="12">
        <v>56.12296239999999</v>
      </c>
      <c r="R416" s="12">
        <v>51.54680189999999</v>
      </c>
      <c r="S416" s="12">
        <v>21.1813877</v>
      </c>
      <c r="T416" s="12">
        <v>22.633499599999997</v>
      </c>
      <c r="U416" s="12">
        <v>78.33794939999999</v>
      </c>
      <c r="V416" s="12">
        <v>78.16885339999999</v>
      </c>
      <c r="W416" s="12">
        <v>78.0124396</v>
      </c>
      <c r="X416" s="12">
        <v>77.82009289999999</v>
      </c>
      <c r="Y416" s="12">
        <v>71.73897799999999</v>
      </c>
    </row>
    <row r="417" spans="1:25" ht="11.25">
      <c r="A417" s="11">
        <f t="shared" si="10"/>
        <v>41945</v>
      </c>
      <c r="B417" s="12">
        <v>65.7043645</v>
      </c>
      <c r="C417" s="12">
        <v>64.5016692</v>
      </c>
      <c r="D417" s="12">
        <v>4.470475499999999</v>
      </c>
      <c r="E417" s="12">
        <v>0.6827250999999999</v>
      </c>
      <c r="F417" s="12">
        <v>0.7609319999999999</v>
      </c>
      <c r="G417" s="12">
        <v>5.7556050999999995</v>
      </c>
      <c r="H417" s="12">
        <v>1.2322870999999997</v>
      </c>
      <c r="I417" s="12">
        <v>1.1709897999999999</v>
      </c>
      <c r="J417" s="12">
        <v>5.453346</v>
      </c>
      <c r="K417" s="12">
        <v>8.387161599999999</v>
      </c>
      <c r="L417" s="12">
        <v>8.1757916</v>
      </c>
      <c r="M417" s="12">
        <v>10.008369499999999</v>
      </c>
      <c r="N417" s="12">
        <v>3.9695286</v>
      </c>
      <c r="O417" s="12">
        <v>4.7663934999999995</v>
      </c>
      <c r="P417" s="12">
        <v>92.95629859999998</v>
      </c>
      <c r="Q417" s="12">
        <v>75.28999399999998</v>
      </c>
      <c r="R417" s="12">
        <v>52.29716539999999</v>
      </c>
      <c r="S417" s="12">
        <v>20.841081999999997</v>
      </c>
      <c r="T417" s="12">
        <v>0.6806114</v>
      </c>
      <c r="U417" s="12">
        <v>34.1721879</v>
      </c>
      <c r="V417" s="12">
        <v>32.5742307</v>
      </c>
      <c r="W417" s="12">
        <v>32.4600909</v>
      </c>
      <c r="X417" s="12">
        <v>0</v>
      </c>
      <c r="Y417" s="12">
        <v>0.21771109999999996</v>
      </c>
    </row>
    <row r="418" spans="1:25" ht="11.25">
      <c r="A418" s="11">
        <f t="shared" si="10"/>
        <v>41946</v>
      </c>
      <c r="B418" s="12">
        <v>32.7137349</v>
      </c>
      <c r="C418" s="12">
        <v>0</v>
      </c>
      <c r="D418" s="12">
        <v>0</v>
      </c>
      <c r="E418" s="12">
        <v>0</v>
      </c>
      <c r="F418" s="12">
        <v>0.6172003999999999</v>
      </c>
      <c r="G418" s="12">
        <v>25.294647899999998</v>
      </c>
      <c r="H418" s="12">
        <v>20.819944999999997</v>
      </c>
      <c r="I418" s="12">
        <v>0.6235415</v>
      </c>
      <c r="J418" s="12">
        <v>0.4629003</v>
      </c>
      <c r="K418" s="12">
        <v>0.317055</v>
      </c>
      <c r="L418" s="12">
        <v>0.20291519999999996</v>
      </c>
      <c r="M418" s="12">
        <v>0.6425647999999999</v>
      </c>
      <c r="N418" s="12">
        <v>78.47322619999998</v>
      </c>
      <c r="O418" s="12">
        <v>81.32883489999999</v>
      </c>
      <c r="P418" s="12">
        <v>52.90591099999999</v>
      </c>
      <c r="Q418" s="12">
        <v>0.26843989999999995</v>
      </c>
      <c r="R418" s="12">
        <v>0.29803169999999995</v>
      </c>
      <c r="S418" s="12">
        <v>0.2346207</v>
      </c>
      <c r="T418" s="12">
        <v>0.16275489999999998</v>
      </c>
      <c r="U418" s="12">
        <v>0.3720112</v>
      </c>
      <c r="V418" s="12">
        <v>1.4880448</v>
      </c>
      <c r="W418" s="12">
        <v>0.3445330999999999</v>
      </c>
      <c r="X418" s="12">
        <v>1.1096925</v>
      </c>
      <c r="Y418" s="12">
        <v>0</v>
      </c>
    </row>
    <row r="419" spans="1:25" ht="11.25">
      <c r="A419" s="11">
        <f t="shared" si="10"/>
        <v>41947</v>
      </c>
      <c r="B419" s="12">
        <v>1.6909599999999998</v>
      </c>
      <c r="C419" s="12">
        <v>0.7905238</v>
      </c>
      <c r="D419" s="12">
        <v>17.3872962</v>
      </c>
      <c r="E419" s="12">
        <v>31.1284599</v>
      </c>
      <c r="F419" s="12">
        <v>0</v>
      </c>
      <c r="G419" s="12">
        <v>0.8349114999999999</v>
      </c>
      <c r="H419" s="12">
        <v>0.8032059999999999</v>
      </c>
      <c r="I419" s="12">
        <v>4.529659099999999</v>
      </c>
      <c r="J419" s="12">
        <v>40.378011099999995</v>
      </c>
      <c r="K419" s="12">
        <v>41.295356899999994</v>
      </c>
      <c r="L419" s="12">
        <v>39.836903899999996</v>
      </c>
      <c r="M419" s="12">
        <v>0.36778379999999994</v>
      </c>
      <c r="N419" s="12">
        <v>2.1940206</v>
      </c>
      <c r="O419" s="12">
        <v>0</v>
      </c>
      <c r="P419" s="12">
        <v>13.1345318</v>
      </c>
      <c r="Q419" s="12">
        <v>45.624214499999994</v>
      </c>
      <c r="R419" s="12">
        <v>0.8370251999999998</v>
      </c>
      <c r="S419" s="12">
        <v>0.8412525999999999</v>
      </c>
      <c r="T419" s="12">
        <v>40.249075399999995</v>
      </c>
      <c r="U419" s="12">
        <v>1.6677092999999998</v>
      </c>
      <c r="V419" s="12">
        <v>1.4098378999999999</v>
      </c>
      <c r="W419" s="12">
        <v>0.26421249999999996</v>
      </c>
      <c r="X419" s="12">
        <v>1.4626803999999998</v>
      </c>
      <c r="Y419" s="12">
        <v>1.6402312</v>
      </c>
    </row>
    <row r="420" spans="1:25" ht="11.25">
      <c r="A420" s="11">
        <f t="shared" si="10"/>
        <v>41948</v>
      </c>
      <c r="B420" s="12">
        <v>1.0991239999999998</v>
      </c>
      <c r="C420" s="12">
        <v>2.3208425999999998</v>
      </c>
      <c r="D420" s="12">
        <v>0.126822</v>
      </c>
      <c r="E420" s="12">
        <v>0.33185089999999995</v>
      </c>
      <c r="F420" s="12">
        <v>0.25998509999999997</v>
      </c>
      <c r="G420" s="12">
        <v>0.31916869999999997</v>
      </c>
      <c r="H420" s="12">
        <v>0.1944604</v>
      </c>
      <c r="I420" s="12">
        <v>0.25998509999999997</v>
      </c>
      <c r="J420" s="12">
        <v>0.9976663999999997</v>
      </c>
      <c r="K420" s="12">
        <v>1.8600559999999997</v>
      </c>
      <c r="L420" s="12">
        <v>0.45444549999999995</v>
      </c>
      <c r="M420" s="12">
        <v>1.2322870999999997</v>
      </c>
      <c r="N420" s="12">
        <v>1.4478844999999996</v>
      </c>
      <c r="O420" s="12">
        <v>0.8623895999999999</v>
      </c>
      <c r="P420" s="12">
        <v>0.9490512999999999</v>
      </c>
      <c r="Q420" s="12">
        <v>0.8877539999999999</v>
      </c>
      <c r="R420" s="12">
        <v>0.48826469999999994</v>
      </c>
      <c r="S420" s="12">
        <v>0.5305386999999999</v>
      </c>
      <c r="T420" s="12">
        <v>0.18389189999999997</v>
      </c>
      <c r="U420" s="12">
        <v>0.32339609999999996</v>
      </c>
      <c r="V420" s="12">
        <v>80.21914239999998</v>
      </c>
      <c r="W420" s="12">
        <v>70.9082939</v>
      </c>
      <c r="X420" s="12">
        <v>0</v>
      </c>
      <c r="Y420" s="12">
        <v>0</v>
      </c>
    </row>
    <row r="421" spans="1:25" ht="11.25">
      <c r="A421" s="11">
        <f t="shared" si="10"/>
        <v>41949</v>
      </c>
      <c r="B421" s="12">
        <v>8.761286499999999</v>
      </c>
      <c r="C421" s="12">
        <v>25.326353399999995</v>
      </c>
      <c r="D421" s="12">
        <v>25.738524899999994</v>
      </c>
      <c r="E421" s="12">
        <v>0.35721529999999996</v>
      </c>
      <c r="F421" s="12">
        <v>0.22193849999999998</v>
      </c>
      <c r="G421" s="12">
        <v>0.3107139</v>
      </c>
      <c r="H421" s="12">
        <v>0.1564138</v>
      </c>
      <c r="I421" s="12">
        <v>0.17332339999999996</v>
      </c>
      <c r="J421" s="12">
        <v>0.3403057</v>
      </c>
      <c r="K421" s="12">
        <v>0.30437279999999994</v>
      </c>
      <c r="L421" s="12">
        <v>0.32339609999999996</v>
      </c>
      <c r="M421" s="12">
        <v>1.0357129999999999</v>
      </c>
      <c r="N421" s="12">
        <v>0.9215732</v>
      </c>
      <c r="O421" s="12">
        <v>1.0040075</v>
      </c>
      <c r="P421" s="12">
        <v>1.1139198999999997</v>
      </c>
      <c r="Q421" s="12">
        <v>0.9596197999999998</v>
      </c>
      <c r="R421" s="12">
        <v>3.1557541</v>
      </c>
      <c r="S421" s="12">
        <v>0.3445330999999999</v>
      </c>
      <c r="T421" s="12">
        <v>0.1585275</v>
      </c>
      <c r="U421" s="12">
        <v>0.2874632</v>
      </c>
      <c r="V421" s="12">
        <v>83.78284059999999</v>
      </c>
      <c r="W421" s="12">
        <v>24.548511799999996</v>
      </c>
      <c r="X421" s="12">
        <v>24.1849554</v>
      </c>
      <c r="Y421" s="12">
        <v>18.7612012</v>
      </c>
    </row>
    <row r="422" spans="1:25" ht="11.25">
      <c r="A422" s="11">
        <f t="shared" si="10"/>
        <v>41950</v>
      </c>
      <c r="B422" s="12">
        <v>0.4629003</v>
      </c>
      <c r="C422" s="12">
        <v>0.4798098999999999</v>
      </c>
      <c r="D422" s="12">
        <v>1.1308294999999997</v>
      </c>
      <c r="E422" s="12">
        <v>1.2048089999999998</v>
      </c>
      <c r="F422" s="12">
        <v>6.362237</v>
      </c>
      <c r="G422" s="12">
        <v>23.840422299999997</v>
      </c>
      <c r="H422" s="12">
        <v>3.591176299999999</v>
      </c>
      <c r="I422" s="12">
        <v>30.200545599999995</v>
      </c>
      <c r="J422" s="12">
        <v>16.996261699999998</v>
      </c>
      <c r="K422" s="12">
        <v>18.017178799999996</v>
      </c>
      <c r="L422" s="12">
        <v>16.5777491</v>
      </c>
      <c r="M422" s="12">
        <v>2.8429264999999995</v>
      </c>
      <c r="N422" s="12">
        <v>11.392842999999997</v>
      </c>
      <c r="O422" s="12">
        <v>0.2346207</v>
      </c>
      <c r="P422" s="12">
        <v>0.22193849999999998</v>
      </c>
      <c r="Q422" s="12">
        <v>19.978692399999996</v>
      </c>
      <c r="R422" s="12">
        <v>0.8137744999999998</v>
      </c>
      <c r="S422" s="12">
        <v>18.4145544</v>
      </c>
      <c r="T422" s="12">
        <v>0.32128239999999997</v>
      </c>
      <c r="U422" s="12">
        <v>57.55182359999999</v>
      </c>
      <c r="V422" s="12">
        <v>57.53491399999999</v>
      </c>
      <c r="W422" s="12">
        <v>67.76310829999998</v>
      </c>
      <c r="X422" s="12">
        <v>52.540240899999986</v>
      </c>
      <c r="Y422" s="12">
        <v>52.51487649999999</v>
      </c>
    </row>
    <row r="423" spans="1:25" ht="11.25">
      <c r="A423" s="11">
        <f t="shared" si="10"/>
        <v>41951</v>
      </c>
      <c r="B423" s="12">
        <v>58.28527749999999</v>
      </c>
      <c r="C423" s="12">
        <v>66.83730769999998</v>
      </c>
      <c r="D423" s="12">
        <v>12.601879399999998</v>
      </c>
      <c r="E423" s="12">
        <v>17.640940199999996</v>
      </c>
      <c r="F423" s="12">
        <v>16.298740699999996</v>
      </c>
      <c r="G423" s="12">
        <v>21.384302899999998</v>
      </c>
      <c r="H423" s="12">
        <v>0.4100578</v>
      </c>
      <c r="I423" s="12">
        <v>26.402226699999993</v>
      </c>
      <c r="J423" s="12">
        <v>22.278398</v>
      </c>
      <c r="K423" s="12">
        <v>22.420015899999996</v>
      </c>
      <c r="L423" s="12">
        <v>27.831087899999993</v>
      </c>
      <c r="M423" s="12">
        <v>30.906521399999995</v>
      </c>
      <c r="N423" s="12">
        <v>27.919863299999996</v>
      </c>
      <c r="O423" s="12">
        <v>31.164392799999995</v>
      </c>
      <c r="P423" s="12">
        <v>33.17029409999999</v>
      </c>
      <c r="Q423" s="12">
        <v>28.7167282</v>
      </c>
      <c r="R423" s="12">
        <v>24.983934</v>
      </c>
      <c r="S423" s="12">
        <v>16.713025899999995</v>
      </c>
      <c r="T423" s="12">
        <v>8.3258643</v>
      </c>
      <c r="U423" s="12">
        <v>70.55107859999998</v>
      </c>
      <c r="V423" s="12">
        <v>58.98913959999999</v>
      </c>
      <c r="W423" s="12">
        <v>58.04854309999999</v>
      </c>
      <c r="X423" s="12">
        <v>58.0696801</v>
      </c>
      <c r="Y423" s="12">
        <v>58.027406099999986</v>
      </c>
    </row>
    <row r="424" spans="1:25" ht="11.25">
      <c r="A424" s="11">
        <f t="shared" si="10"/>
        <v>41952</v>
      </c>
      <c r="B424" s="12">
        <v>61.36705209999999</v>
      </c>
      <c r="C424" s="12">
        <v>3.0733197999999993</v>
      </c>
      <c r="D424" s="12">
        <v>12.1875942</v>
      </c>
      <c r="E424" s="12">
        <v>8.260339599999998</v>
      </c>
      <c r="F424" s="12">
        <v>11.487959499999999</v>
      </c>
      <c r="G424" s="12">
        <v>18.824612199999997</v>
      </c>
      <c r="H424" s="12">
        <v>47.74002819999999</v>
      </c>
      <c r="I424" s="12">
        <v>24.489328199999996</v>
      </c>
      <c r="J424" s="12">
        <v>22.5151324</v>
      </c>
      <c r="K424" s="12">
        <v>25.013525799999996</v>
      </c>
      <c r="L424" s="12">
        <v>24.622491299999997</v>
      </c>
      <c r="M424" s="12">
        <v>25.193190299999998</v>
      </c>
      <c r="N424" s="12">
        <v>37.163073399999995</v>
      </c>
      <c r="O424" s="12">
        <v>45.0661977</v>
      </c>
      <c r="P424" s="12">
        <v>44.990104499999994</v>
      </c>
      <c r="Q424" s="12">
        <v>46.437988999999995</v>
      </c>
      <c r="R424" s="12">
        <v>24.628832399999997</v>
      </c>
      <c r="S424" s="12">
        <v>24.800042099999995</v>
      </c>
      <c r="T424" s="12">
        <v>39.8622683</v>
      </c>
      <c r="U424" s="12">
        <v>40.551334499999996</v>
      </c>
      <c r="V424" s="12">
        <v>41.7730531</v>
      </c>
      <c r="W424" s="12">
        <v>41.343971999999994</v>
      </c>
      <c r="X424" s="12">
        <v>1.2872432999999996</v>
      </c>
      <c r="Y424" s="12">
        <v>1.4077241999999999</v>
      </c>
    </row>
    <row r="425" spans="1:25" ht="11.25">
      <c r="A425" s="11">
        <f t="shared" si="10"/>
        <v>41953</v>
      </c>
      <c r="B425" s="12">
        <v>1.7670531999999997</v>
      </c>
      <c r="C425" s="12">
        <v>37.81409299999999</v>
      </c>
      <c r="D425" s="12">
        <v>0.15007269999999998</v>
      </c>
      <c r="E425" s="12">
        <v>3.1388444999999994</v>
      </c>
      <c r="F425" s="12">
        <v>3.2043691999999995</v>
      </c>
      <c r="G425" s="12">
        <v>1.7311202999999995</v>
      </c>
      <c r="H425" s="12">
        <v>0.7947511999999999</v>
      </c>
      <c r="I425" s="12">
        <v>0.7799553</v>
      </c>
      <c r="J425" s="12">
        <v>1.3379720999999998</v>
      </c>
      <c r="K425" s="12">
        <v>1.3908146</v>
      </c>
      <c r="L425" s="12">
        <v>1.4838173999999997</v>
      </c>
      <c r="M425" s="12">
        <v>43.654246099999995</v>
      </c>
      <c r="N425" s="12">
        <v>56.3427872</v>
      </c>
      <c r="O425" s="12">
        <v>10.832712499999998</v>
      </c>
      <c r="P425" s="12">
        <v>9.8794338</v>
      </c>
      <c r="Q425" s="12">
        <v>75.38722419999999</v>
      </c>
      <c r="R425" s="12">
        <v>55.80379369999999</v>
      </c>
      <c r="S425" s="12">
        <v>1.6507996999999996</v>
      </c>
      <c r="T425" s="12">
        <v>0.7715004999999999</v>
      </c>
      <c r="U425" s="12">
        <v>38.517955099999995</v>
      </c>
      <c r="V425" s="12">
        <v>1.4521118999999998</v>
      </c>
      <c r="W425" s="12">
        <v>0.253644</v>
      </c>
      <c r="X425" s="12">
        <v>0.36778379999999994</v>
      </c>
      <c r="Y425" s="12">
        <v>1.8494875</v>
      </c>
    </row>
    <row r="426" spans="1:25" ht="11.25">
      <c r="A426" s="11">
        <f t="shared" si="10"/>
        <v>41954</v>
      </c>
      <c r="B426" s="12">
        <v>0.9110046999999998</v>
      </c>
      <c r="C426" s="12">
        <v>5.7217858999999995</v>
      </c>
      <c r="D426" s="12">
        <v>0</v>
      </c>
      <c r="E426" s="12">
        <v>0.32550979999999996</v>
      </c>
      <c r="F426" s="12">
        <v>1.4817036999999997</v>
      </c>
      <c r="G426" s="12">
        <v>0.9427101999999998</v>
      </c>
      <c r="H426" s="12">
        <v>0.22193849999999998</v>
      </c>
      <c r="I426" s="12">
        <v>0.3720112</v>
      </c>
      <c r="J426" s="12">
        <v>0.8877539999999999</v>
      </c>
      <c r="K426" s="12">
        <v>0.9215732</v>
      </c>
      <c r="L426" s="12">
        <v>25.034662799999996</v>
      </c>
      <c r="M426" s="12">
        <v>48.83703849999999</v>
      </c>
      <c r="N426" s="12">
        <v>48.02326399999999</v>
      </c>
      <c r="O426" s="12">
        <v>8.1123806</v>
      </c>
      <c r="P426" s="12">
        <v>0.0782069</v>
      </c>
      <c r="Q426" s="12">
        <v>22.018412899999998</v>
      </c>
      <c r="R426" s="12">
        <v>37.44842289999999</v>
      </c>
      <c r="S426" s="12">
        <v>40.9170046</v>
      </c>
      <c r="T426" s="12">
        <v>0.7567046</v>
      </c>
      <c r="U426" s="12">
        <v>29.021101</v>
      </c>
      <c r="V426" s="12">
        <v>15.186934499999996</v>
      </c>
      <c r="W426" s="12">
        <v>4.5550235</v>
      </c>
      <c r="X426" s="12">
        <v>0</v>
      </c>
      <c r="Y426" s="12">
        <v>0</v>
      </c>
    </row>
    <row r="427" spans="1:25" ht="11.25">
      <c r="A427" s="11">
        <f t="shared" si="10"/>
        <v>41955</v>
      </c>
      <c r="B427" s="12">
        <v>46.080773699999995</v>
      </c>
      <c r="C427" s="12">
        <v>0.7228853999999999</v>
      </c>
      <c r="D427" s="12">
        <v>0.3720112</v>
      </c>
      <c r="E427" s="12">
        <v>25.8590058</v>
      </c>
      <c r="F427" s="12">
        <v>39.0886541</v>
      </c>
      <c r="G427" s="12">
        <v>61.92929629999999</v>
      </c>
      <c r="H427" s="12">
        <v>77.49458309999999</v>
      </c>
      <c r="I427" s="12">
        <v>81.41972399999999</v>
      </c>
      <c r="J427" s="12">
        <v>72.8486705</v>
      </c>
      <c r="K427" s="12">
        <v>72.36674689999998</v>
      </c>
      <c r="L427" s="12">
        <v>54.408751699999996</v>
      </c>
      <c r="M427" s="12">
        <v>54.42988869999999</v>
      </c>
      <c r="N427" s="12">
        <v>53.66895669999999</v>
      </c>
      <c r="O427" s="12">
        <v>0.7672730999999998</v>
      </c>
      <c r="P427" s="12">
        <v>1.6000708999999997</v>
      </c>
      <c r="Q427" s="12">
        <v>3.4326487999999995</v>
      </c>
      <c r="R427" s="12">
        <v>53.6351375</v>
      </c>
      <c r="S427" s="12">
        <v>1.0103486</v>
      </c>
      <c r="T427" s="12">
        <v>0.9575061</v>
      </c>
      <c r="U427" s="12">
        <v>37.822547799999995</v>
      </c>
      <c r="V427" s="12">
        <v>34.292668799999994</v>
      </c>
      <c r="W427" s="12">
        <v>24.565421399999998</v>
      </c>
      <c r="X427" s="12">
        <v>21.111635599999996</v>
      </c>
      <c r="Y427" s="12">
        <v>12.308075099999996</v>
      </c>
    </row>
    <row r="428" spans="1:25" ht="11.25">
      <c r="A428" s="11">
        <f t="shared" si="10"/>
        <v>41956</v>
      </c>
      <c r="B428" s="12">
        <v>39.9742944</v>
      </c>
      <c r="C428" s="12">
        <v>3.3565556</v>
      </c>
      <c r="D428" s="12">
        <v>23.472638499999995</v>
      </c>
      <c r="E428" s="12">
        <v>56.64715999999999</v>
      </c>
      <c r="F428" s="12">
        <v>71.3183517</v>
      </c>
      <c r="G428" s="12">
        <v>94.8480601</v>
      </c>
      <c r="H428" s="12">
        <v>118.77514409999998</v>
      </c>
      <c r="I428" s="12">
        <v>106.82217059999998</v>
      </c>
      <c r="J428" s="12">
        <v>102.10016479999999</v>
      </c>
      <c r="K428" s="12">
        <v>93.89900879999999</v>
      </c>
      <c r="L428" s="12">
        <v>99.88500719999999</v>
      </c>
      <c r="M428" s="12">
        <v>126.20902699999999</v>
      </c>
      <c r="N428" s="12">
        <v>104.03208659999999</v>
      </c>
      <c r="O428" s="12">
        <v>98.16022799999999</v>
      </c>
      <c r="P428" s="12">
        <v>90.86162189999999</v>
      </c>
      <c r="Q428" s="12">
        <v>72.45340859999999</v>
      </c>
      <c r="R428" s="12">
        <v>31.4856752</v>
      </c>
      <c r="S428" s="12">
        <v>5.244089699999999</v>
      </c>
      <c r="T428" s="12">
        <v>6.478490499999999</v>
      </c>
      <c r="U428" s="12">
        <v>0.4100578</v>
      </c>
      <c r="V428" s="12">
        <v>37.015114399999995</v>
      </c>
      <c r="W428" s="12">
        <v>0.13316309999999998</v>
      </c>
      <c r="X428" s="12">
        <v>0</v>
      </c>
      <c r="Y428" s="12">
        <v>0.6235415</v>
      </c>
    </row>
    <row r="429" spans="1:25" ht="11.25">
      <c r="A429" s="11">
        <f t="shared" si="10"/>
        <v>41957</v>
      </c>
      <c r="B429" s="12">
        <v>44.1805574</v>
      </c>
      <c r="C429" s="12">
        <v>6.877979799999999</v>
      </c>
      <c r="D429" s="12">
        <v>2.9824306999999997</v>
      </c>
      <c r="E429" s="12">
        <v>13.301514099999997</v>
      </c>
      <c r="F429" s="12">
        <v>36.5564415</v>
      </c>
      <c r="G429" s="12">
        <v>41.6314352</v>
      </c>
      <c r="H429" s="12">
        <v>133.48015499999997</v>
      </c>
      <c r="I429" s="12">
        <v>127.95917059999998</v>
      </c>
      <c r="J429" s="12">
        <v>39.756583299999996</v>
      </c>
      <c r="K429" s="12">
        <v>5.201815699999999</v>
      </c>
      <c r="L429" s="12">
        <v>55.80379369999999</v>
      </c>
      <c r="M429" s="12">
        <v>67.1924093</v>
      </c>
      <c r="N429" s="12">
        <v>98.27436779999998</v>
      </c>
      <c r="O429" s="12">
        <v>110.50846340000001</v>
      </c>
      <c r="P429" s="12">
        <v>110.60780729999998</v>
      </c>
      <c r="Q429" s="12">
        <v>67.26850249999998</v>
      </c>
      <c r="R429" s="12">
        <v>92.63924359999999</v>
      </c>
      <c r="S429" s="12">
        <v>1.247083</v>
      </c>
      <c r="T429" s="12">
        <v>0.1352768</v>
      </c>
      <c r="U429" s="12">
        <v>37.4505366</v>
      </c>
      <c r="V429" s="12">
        <v>0.9828705</v>
      </c>
      <c r="W429" s="12">
        <v>0.7059757999999999</v>
      </c>
      <c r="X429" s="12">
        <v>0.4671276999999999</v>
      </c>
      <c r="Y429" s="12">
        <v>0.5516756999999999</v>
      </c>
    </row>
    <row r="430" spans="1:25" ht="11.25">
      <c r="A430" s="11">
        <f t="shared" si="10"/>
        <v>41958</v>
      </c>
      <c r="B430" s="12">
        <v>1.7564847</v>
      </c>
      <c r="C430" s="12">
        <v>2.8788593999999996</v>
      </c>
      <c r="D430" s="12">
        <v>0.3149412999999999</v>
      </c>
      <c r="E430" s="12">
        <v>56.807801199999986</v>
      </c>
      <c r="F430" s="12">
        <v>24.189182799999998</v>
      </c>
      <c r="G430" s="12">
        <v>32.7940555</v>
      </c>
      <c r="H430" s="12">
        <v>27.034223</v>
      </c>
      <c r="I430" s="12">
        <v>42.250749299999995</v>
      </c>
      <c r="J430" s="12">
        <v>72.38999759999999</v>
      </c>
      <c r="K430" s="12">
        <v>20.970017699999996</v>
      </c>
      <c r="L430" s="12">
        <v>89.6166526</v>
      </c>
      <c r="M430" s="12">
        <v>53.299059199999995</v>
      </c>
      <c r="N430" s="12">
        <v>29.982834499999992</v>
      </c>
      <c r="O430" s="12">
        <v>65.98337289999999</v>
      </c>
      <c r="P430" s="12">
        <v>37.182096699999995</v>
      </c>
      <c r="Q430" s="12">
        <v>57.841400499999985</v>
      </c>
      <c r="R430" s="12">
        <v>89.8977747</v>
      </c>
      <c r="S430" s="12">
        <v>9.5560377</v>
      </c>
      <c r="T430" s="12">
        <v>3.5362201</v>
      </c>
      <c r="U430" s="12">
        <v>31.276418899999996</v>
      </c>
      <c r="V430" s="12">
        <v>4.0561903</v>
      </c>
      <c r="W430" s="12">
        <v>2.9359292999999997</v>
      </c>
      <c r="X430" s="12">
        <v>24.846543499999996</v>
      </c>
      <c r="Y430" s="12">
        <v>9.2072772</v>
      </c>
    </row>
    <row r="431" spans="1:25" ht="11.25">
      <c r="A431" s="11">
        <f t="shared" si="10"/>
        <v>41959</v>
      </c>
      <c r="B431" s="12">
        <v>28.799162499999998</v>
      </c>
      <c r="C431" s="12">
        <v>27.427371199999996</v>
      </c>
      <c r="D431" s="12">
        <v>32.26563049999999</v>
      </c>
      <c r="E431" s="12">
        <v>59.83250589999999</v>
      </c>
      <c r="F431" s="12">
        <v>50.6421383</v>
      </c>
      <c r="G431" s="12">
        <v>24.4301446</v>
      </c>
      <c r="H431" s="12">
        <v>0.006341099999999999</v>
      </c>
      <c r="I431" s="12">
        <v>9.955527</v>
      </c>
      <c r="J431" s="12">
        <v>16.248011899999998</v>
      </c>
      <c r="K431" s="12">
        <v>17.852310199999998</v>
      </c>
      <c r="L431" s="12">
        <v>1.6592544999999996</v>
      </c>
      <c r="M431" s="12">
        <v>15.216526299999996</v>
      </c>
      <c r="N431" s="12">
        <v>32.4558635</v>
      </c>
      <c r="O431" s="12">
        <v>68.83264049999998</v>
      </c>
      <c r="P431" s="12">
        <v>26.6939173</v>
      </c>
      <c r="Q431" s="12">
        <v>2.7414688999999997</v>
      </c>
      <c r="R431" s="12">
        <v>1.2851295999999999</v>
      </c>
      <c r="S431" s="12">
        <v>0.1395042</v>
      </c>
      <c r="T431" s="12">
        <v>1.4204063999999996</v>
      </c>
      <c r="U431" s="12">
        <v>27.511919199999998</v>
      </c>
      <c r="V431" s="12">
        <v>28.044571599999998</v>
      </c>
      <c r="W431" s="12">
        <v>27.8649071</v>
      </c>
      <c r="X431" s="12">
        <v>14.4429121</v>
      </c>
      <c r="Y431" s="12">
        <v>9.820250199999998</v>
      </c>
    </row>
    <row r="432" spans="1:25" ht="11.25">
      <c r="A432" s="11">
        <f t="shared" si="10"/>
        <v>41960</v>
      </c>
      <c r="B432" s="12">
        <v>28.964031099999996</v>
      </c>
      <c r="C432" s="12">
        <v>29.407908099999997</v>
      </c>
      <c r="D432" s="12">
        <v>51.37981959999999</v>
      </c>
      <c r="E432" s="12">
        <v>21.921182699999996</v>
      </c>
      <c r="F432" s="12">
        <v>8.8838811</v>
      </c>
      <c r="G432" s="12">
        <v>25.275624599999997</v>
      </c>
      <c r="H432" s="12">
        <v>7.691754299999999</v>
      </c>
      <c r="I432" s="12">
        <v>16.7531862</v>
      </c>
      <c r="J432" s="12">
        <v>18.570968199999996</v>
      </c>
      <c r="K432" s="12">
        <v>16.7531862</v>
      </c>
      <c r="L432" s="12">
        <v>8.875426299999999</v>
      </c>
      <c r="M432" s="12">
        <v>21.3208919</v>
      </c>
      <c r="N432" s="12">
        <v>29.731304199999997</v>
      </c>
      <c r="O432" s="12">
        <v>45.40650339999999</v>
      </c>
      <c r="P432" s="12">
        <v>30.251274399999996</v>
      </c>
      <c r="Q432" s="12">
        <v>0</v>
      </c>
      <c r="R432" s="12">
        <v>0.253644</v>
      </c>
      <c r="S432" s="12">
        <v>13.045756399999998</v>
      </c>
      <c r="T432" s="12">
        <v>2.282796</v>
      </c>
      <c r="U432" s="12">
        <v>28.6977049</v>
      </c>
      <c r="V432" s="12">
        <v>30.411915599999997</v>
      </c>
      <c r="W432" s="12">
        <v>1.4584529999999998</v>
      </c>
      <c r="X432" s="12">
        <v>3.4537857999999995</v>
      </c>
      <c r="Y432" s="12">
        <v>3.9187997999999995</v>
      </c>
    </row>
    <row r="433" spans="1:25" ht="11.25">
      <c r="A433" s="11">
        <f t="shared" si="10"/>
        <v>41961</v>
      </c>
      <c r="B433" s="12">
        <v>5.981771</v>
      </c>
      <c r="C433" s="12">
        <v>8.220179299999998</v>
      </c>
      <c r="D433" s="12">
        <v>22.6102489</v>
      </c>
      <c r="E433" s="12">
        <v>16.440358599999996</v>
      </c>
      <c r="F433" s="12">
        <v>18.042543199999997</v>
      </c>
      <c r="G433" s="12">
        <v>7.581841899999999</v>
      </c>
      <c r="H433" s="12">
        <v>17.903039</v>
      </c>
      <c r="I433" s="12">
        <v>15.142546799999998</v>
      </c>
      <c r="J433" s="12">
        <v>13.060552299999998</v>
      </c>
      <c r="K433" s="12">
        <v>12.844954899999998</v>
      </c>
      <c r="L433" s="12">
        <v>8.630237099999999</v>
      </c>
      <c r="M433" s="12">
        <v>12.064999599999998</v>
      </c>
      <c r="N433" s="12">
        <v>27.757108399999993</v>
      </c>
      <c r="O433" s="12">
        <v>35.8990808</v>
      </c>
      <c r="P433" s="12">
        <v>67.73563019999999</v>
      </c>
      <c r="Q433" s="12">
        <v>14.138539299999998</v>
      </c>
      <c r="R433" s="12">
        <v>0</v>
      </c>
      <c r="S433" s="12">
        <v>2.0524027</v>
      </c>
      <c r="T433" s="12">
        <v>0.4079440999999999</v>
      </c>
      <c r="U433" s="12">
        <v>0.019023299999999996</v>
      </c>
      <c r="V433" s="12">
        <v>0.22405219999999995</v>
      </c>
      <c r="W433" s="12">
        <v>0.19657409999999997</v>
      </c>
      <c r="X433" s="12">
        <v>0.1712097</v>
      </c>
      <c r="Y433" s="12">
        <v>0.7841826999999999</v>
      </c>
    </row>
    <row r="434" spans="1:25" ht="11.25">
      <c r="A434" s="11">
        <f t="shared" si="10"/>
        <v>41962</v>
      </c>
      <c r="B434" s="12">
        <v>1.1266020999999997</v>
      </c>
      <c r="C434" s="12">
        <v>0.5411072</v>
      </c>
      <c r="D434" s="12">
        <v>2.2109302</v>
      </c>
      <c r="E434" s="12">
        <v>4.0096889</v>
      </c>
      <c r="F434" s="12">
        <v>0.19023299999999999</v>
      </c>
      <c r="G434" s="12">
        <v>1.5747064999999998</v>
      </c>
      <c r="H434" s="12">
        <v>1.8938751999999999</v>
      </c>
      <c r="I434" s="12">
        <v>5.2060431</v>
      </c>
      <c r="J434" s="12">
        <v>7.869305099999999</v>
      </c>
      <c r="K434" s="12">
        <v>5.947951799999999</v>
      </c>
      <c r="L434" s="12">
        <v>6.438330199999999</v>
      </c>
      <c r="M434" s="12">
        <v>19.9871472</v>
      </c>
      <c r="N434" s="12">
        <v>20.259814499999997</v>
      </c>
      <c r="O434" s="12">
        <v>22.248806199999997</v>
      </c>
      <c r="P434" s="12">
        <v>12.828045299999998</v>
      </c>
      <c r="Q434" s="12">
        <v>11.561938999999999</v>
      </c>
      <c r="R434" s="12">
        <v>18.6787669</v>
      </c>
      <c r="S434" s="12">
        <v>7.214058099999999</v>
      </c>
      <c r="T434" s="12">
        <v>0.0042274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10"/>
        <v>41963</v>
      </c>
      <c r="B435" s="12">
        <v>0.4375358999999999</v>
      </c>
      <c r="C435" s="12">
        <v>1.3274035999999998</v>
      </c>
      <c r="D435" s="12">
        <v>3.6165406999999994</v>
      </c>
      <c r="E435" s="12">
        <v>3.5383337999999993</v>
      </c>
      <c r="F435" s="12">
        <v>0.12470829999999997</v>
      </c>
      <c r="G435" s="12">
        <v>2.3842535999999996</v>
      </c>
      <c r="H435" s="12">
        <v>2.0397205</v>
      </c>
      <c r="I435" s="12">
        <v>1.8389189999999997</v>
      </c>
      <c r="J435" s="12">
        <v>3.107138999999999</v>
      </c>
      <c r="K435" s="12">
        <v>2.7689469999999994</v>
      </c>
      <c r="L435" s="12">
        <v>0</v>
      </c>
      <c r="M435" s="12">
        <v>0.9849842</v>
      </c>
      <c r="N435" s="12">
        <v>13.1620099</v>
      </c>
      <c r="O435" s="12">
        <v>16.06412</v>
      </c>
      <c r="P435" s="12">
        <v>10.4015177</v>
      </c>
      <c r="Q435" s="12">
        <v>7.3641308</v>
      </c>
      <c r="R435" s="12">
        <v>5.753491399999999</v>
      </c>
      <c r="S435" s="12">
        <v>3.2889171999999993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0.029591799999999998</v>
      </c>
    </row>
    <row r="436" spans="1:25" ht="11.25">
      <c r="A436" s="11">
        <f t="shared" si="10"/>
        <v>41964</v>
      </c>
      <c r="B436" s="12">
        <v>0.20080149999999997</v>
      </c>
      <c r="C436" s="12">
        <v>0.8983224999999998</v>
      </c>
      <c r="D436" s="12">
        <v>2.3567755</v>
      </c>
      <c r="E436" s="12">
        <v>2.8365853999999997</v>
      </c>
      <c r="F436" s="12">
        <v>7.550136399999999</v>
      </c>
      <c r="G436" s="12">
        <v>6.3284177999999995</v>
      </c>
      <c r="H436" s="12">
        <v>8.330091699999999</v>
      </c>
      <c r="I436" s="12">
        <v>9.695541899999998</v>
      </c>
      <c r="J436" s="12">
        <v>5.229293799999999</v>
      </c>
      <c r="K436" s="12">
        <v>6.119161499999999</v>
      </c>
      <c r="L436" s="12">
        <v>6.176231399999999</v>
      </c>
      <c r="M436" s="12">
        <v>18.452600999999998</v>
      </c>
      <c r="N436" s="12">
        <v>28.640634999999996</v>
      </c>
      <c r="O436" s="12">
        <v>26.292314299999997</v>
      </c>
      <c r="P436" s="12">
        <v>27.216001199999997</v>
      </c>
      <c r="Q436" s="12">
        <v>21.993048499999997</v>
      </c>
      <c r="R436" s="12">
        <v>6.455239799999998</v>
      </c>
      <c r="S436" s="12">
        <v>2.8640635</v>
      </c>
      <c r="T436" s="12">
        <v>1.7839627999999998</v>
      </c>
      <c r="U436" s="12">
        <v>2.4180727999999996</v>
      </c>
      <c r="V436" s="12">
        <v>0.5263113</v>
      </c>
      <c r="W436" s="12">
        <v>0.4692414</v>
      </c>
      <c r="X436" s="12">
        <v>0.30437279999999994</v>
      </c>
      <c r="Y436" s="12">
        <v>0.7715004999999999</v>
      </c>
    </row>
    <row r="437" spans="1:25" ht="11.25">
      <c r="A437" s="11">
        <f t="shared" si="10"/>
        <v>41965</v>
      </c>
      <c r="B437" s="12">
        <v>35.59259429999999</v>
      </c>
      <c r="C437" s="12">
        <v>2.0608574999999996</v>
      </c>
      <c r="D437" s="12">
        <v>4.111146499999999</v>
      </c>
      <c r="E437" s="12">
        <v>7.567045999999999</v>
      </c>
      <c r="F437" s="12">
        <v>7.321856799999999</v>
      </c>
      <c r="G437" s="12">
        <v>4.9904456999999995</v>
      </c>
      <c r="H437" s="12">
        <v>1.1625349999999999</v>
      </c>
      <c r="I437" s="12">
        <v>3.7962051999999997</v>
      </c>
      <c r="J437" s="12">
        <v>3.6841790999999997</v>
      </c>
      <c r="K437" s="12">
        <v>3.1155938</v>
      </c>
      <c r="L437" s="12">
        <v>5.5104159</v>
      </c>
      <c r="M437" s="12">
        <v>5.3624569</v>
      </c>
      <c r="N437" s="12">
        <v>22.935758699999997</v>
      </c>
      <c r="O437" s="12">
        <v>24.842316099999994</v>
      </c>
      <c r="P437" s="12">
        <v>27.664105599999992</v>
      </c>
      <c r="Q437" s="12">
        <v>26.423363699999996</v>
      </c>
      <c r="R437" s="12">
        <v>7.6135474</v>
      </c>
      <c r="S437" s="12">
        <v>10.7481645</v>
      </c>
      <c r="T437" s="12">
        <v>7.0851224</v>
      </c>
      <c r="U437" s="12">
        <v>6.241756099999999</v>
      </c>
      <c r="V437" s="12">
        <v>4.717778399999999</v>
      </c>
      <c r="W437" s="12">
        <v>3.5446748999999995</v>
      </c>
      <c r="X437" s="12">
        <v>0</v>
      </c>
      <c r="Y437" s="12">
        <v>0.21136999999999997</v>
      </c>
    </row>
    <row r="438" spans="1:25" ht="11.25">
      <c r="A438" s="11">
        <f t="shared" si="10"/>
        <v>41966</v>
      </c>
      <c r="B438" s="12">
        <v>1.4711351999999998</v>
      </c>
      <c r="C438" s="12">
        <v>1.4943859</v>
      </c>
      <c r="D438" s="12">
        <v>2.4730289999999995</v>
      </c>
      <c r="E438" s="12">
        <v>4.745256499999999</v>
      </c>
      <c r="F438" s="12">
        <v>4.3817001</v>
      </c>
      <c r="G438" s="12">
        <v>5.0982444</v>
      </c>
      <c r="H438" s="12">
        <v>19.319218</v>
      </c>
      <c r="I438" s="12">
        <v>18.0805898</v>
      </c>
      <c r="J438" s="12">
        <v>3.7940914999999995</v>
      </c>
      <c r="K438" s="12">
        <v>2.4032768999999994</v>
      </c>
      <c r="L438" s="12">
        <v>0.33819199999999994</v>
      </c>
      <c r="M438" s="12">
        <v>3.7962051999999997</v>
      </c>
      <c r="N438" s="12">
        <v>33.3605271</v>
      </c>
      <c r="O438" s="12">
        <v>39.306365199999995</v>
      </c>
      <c r="P438" s="12">
        <v>25.370741099999996</v>
      </c>
      <c r="Q438" s="12">
        <v>26.5649816</v>
      </c>
      <c r="R438" s="12">
        <v>23.466297399999995</v>
      </c>
      <c r="S438" s="12">
        <v>4.884760699999999</v>
      </c>
      <c r="T438" s="12">
        <v>3.4072844</v>
      </c>
      <c r="U438" s="12">
        <v>34.9542569</v>
      </c>
      <c r="V438" s="12">
        <v>36.812199199999995</v>
      </c>
      <c r="W438" s="12">
        <v>3.7750681999999993</v>
      </c>
      <c r="X438" s="12">
        <v>0.44387699999999997</v>
      </c>
      <c r="Y438" s="12">
        <v>18.395531099999996</v>
      </c>
    </row>
    <row r="439" spans="1:25" ht="11.25">
      <c r="A439" s="11">
        <f t="shared" si="10"/>
        <v>41967</v>
      </c>
      <c r="B439" s="12">
        <v>5.442777499999999</v>
      </c>
      <c r="C439" s="12">
        <v>15.998595299999998</v>
      </c>
      <c r="D439" s="12">
        <v>10.097144899999998</v>
      </c>
      <c r="E439" s="12">
        <v>24.070815599999996</v>
      </c>
      <c r="F439" s="12">
        <v>37.317373499999995</v>
      </c>
      <c r="G439" s="12">
        <v>66.4462732</v>
      </c>
      <c r="H439" s="12">
        <v>20.7797847</v>
      </c>
      <c r="I439" s="12">
        <v>0</v>
      </c>
      <c r="J439" s="12">
        <v>99.20228209999998</v>
      </c>
      <c r="K439" s="12">
        <v>89.73079239999998</v>
      </c>
      <c r="L439" s="12">
        <v>100.2274266</v>
      </c>
      <c r="M439" s="12">
        <v>97.06533139999999</v>
      </c>
      <c r="N439" s="12">
        <v>108.83441299999997</v>
      </c>
      <c r="O439" s="12">
        <v>97.77764829999998</v>
      </c>
      <c r="P439" s="12">
        <v>104.374506</v>
      </c>
      <c r="Q439" s="12">
        <v>97.40986449999998</v>
      </c>
      <c r="R439" s="12">
        <v>86.47569439999998</v>
      </c>
      <c r="S439" s="12">
        <v>85.44209509999999</v>
      </c>
      <c r="T439" s="12">
        <v>0.3952619</v>
      </c>
      <c r="U439" s="12">
        <v>0.11625349999999998</v>
      </c>
      <c r="V439" s="12">
        <v>7.393722599999999</v>
      </c>
      <c r="W439" s="12">
        <v>5.6139871999999995</v>
      </c>
      <c r="X439" s="12">
        <v>1.5725927999999998</v>
      </c>
      <c r="Y439" s="12">
        <v>17.512004499999996</v>
      </c>
    </row>
    <row r="440" spans="1:25" ht="11.25">
      <c r="A440" s="11">
        <f t="shared" si="10"/>
        <v>41968</v>
      </c>
      <c r="B440" s="12">
        <v>0</v>
      </c>
      <c r="C440" s="12">
        <v>31.183416099999995</v>
      </c>
      <c r="D440" s="12">
        <v>55.3662578</v>
      </c>
      <c r="E440" s="12">
        <v>73.10865559999999</v>
      </c>
      <c r="F440" s="12">
        <v>65.97914549999999</v>
      </c>
      <c r="G440" s="12">
        <v>0</v>
      </c>
      <c r="H440" s="12">
        <v>76.18831649999998</v>
      </c>
      <c r="I440" s="12">
        <v>1.7078696</v>
      </c>
      <c r="J440" s="12">
        <v>93.29660429999998</v>
      </c>
      <c r="K440" s="12">
        <v>93.5671579</v>
      </c>
      <c r="L440" s="12">
        <v>86.5792657</v>
      </c>
      <c r="M440" s="12">
        <v>84.61775209999999</v>
      </c>
      <c r="N440" s="12">
        <v>84.70018639999999</v>
      </c>
      <c r="O440" s="12">
        <v>104.58587599999998</v>
      </c>
      <c r="P440" s="12">
        <v>105.97457689999997</v>
      </c>
      <c r="Q440" s="12">
        <v>92.4426695</v>
      </c>
      <c r="R440" s="12">
        <v>91.33931809999999</v>
      </c>
      <c r="S440" s="12">
        <v>85.57103079999997</v>
      </c>
      <c r="T440" s="12">
        <v>1.4943859</v>
      </c>
      <c r="U440" s="12">
        <v>11.798673399999998</v>
      </c>
      <c r="V440" s="12">
        <v>0.32128239999999997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10"/>
        <v>41969</v>
      </c>
      <c r="B441" s="12">
        <v>6.243869799999999</v>
      </c>
      <c r="C441" s="12">
        <v>13.823597999999999</v>
      </c>
      <c r="D441" s="12">
        <v>0</v>
      </c>
      <c r="E441" s="12">
        <v>24.3012089</v>
      </c>
      <c r="F441" s="12">
        <v>22.682114699999996</v>
      </c>
      <c r="G441" s="12">
        <v>27.435826000000002</v>
      </c>
      <c r="H441" s="12">
        <v>20.8220587</v>
      </c>
      <c r="I441" s="12">
        <v>35.30724479999999</v>
      </c>
      <c r="J441" s="12">
        <v>33.64376289999999</v>
      </c>
      <c r="K441" s="12">
        <v>28.156597699999995</v>
      </c>
      <c r="L441" s="12">
        <v>18.6132422</v>
      </c>
      <c r="M441" s="12">
        <v>30.033563299999994</v>
      </c>
      <c r="N441" s="12">
        <v>65.95378109999999</v>
      </c>
      <c r="O441" s="12">
        <v>73.197431</v>
      </c>
      <c r="P441" s="12">
        <v>32.69048419999999</v>
      </c>
      <c r="Q441" s="12">
        <v>45.349433499999996</v>
      </c>
      <c r="R441" s="12">
        <v>20.881242299999997</v>
      </c>
      <c r="S441" s="12">
        <v>4.6163208</v>
      </c>
      <c r="T441" s="12">
        <v>0</v>
      </c>
      <c r="U441" s="12">
        <v>0</v>
      </c>
      <c r="V441" s="12">
        <v>0.0021137</v>
      </c>
      <c r="W441" s="12">
        <v>0</v>
      </c>
      <c r="X441" s="12">
        <v>0</v>
      </c>
      <c r="Y441" s="12">
        <v>0.0021137</v>
      </c>
    </row>
    <row r="442" spans="1:25" ht="11.25">
      <c r="A442" s="11">
        <f t="shared" si="10"/>
        <v>41970</v>
      </c>
      <c r="B442" s="12">
        <v>1.0526226</v>
      </c>
      <c r="C442" s="12">
        <v>2.3145014999999995</v>
      </c>
      <c r="D442" s="12">
        <v>29.092966799999992</v>
      </c>
      <c r="E442" s="12">
        <v>59.035641</v>
      </c>
      <c r="F442" s="12">
        <v>59.857870299999995</v>
      </c>
      <c r="G442" s="12">
        <v>73.0241076</v>
      </c>
      <c r="H442" s="12">
        <v>75.33226799999998</v>
      </c>
      <c r="I442" s="12">
        <v>74.2204618</v>
      </c>
      <c r="J442" s="12">
        <v>71.97359869999998</v>
      </c>
      <c r="K442" s="12">
        <v>69.24692569999999</v>
      </c>
      <c r="L442" s="12">
        <v>81.5782515</v>
      </c>
      <c r="M442" s="12">
        <v>72.5865717</v>
      </c>
      <c r="N442" s="12">
        <v>52.89745619999999</v>
      </c>
      <c r="O442" s="12">
        <v>68.95734879999999</v>
      </c>
      <c r="P442" s="12">
        <v>55.78054299999999</v>
      </c>
      <c r="Q442" s="12">
        <v>76.76535659999999</v>
      </c>
      <c r="R442" s="12">
        <v>86.68495069999999</v>
      </c>
      <c r="S442" s="12">
        <v>88.03771869999999</v>
      </c>
      <c r="T442" s="12">
        <v>3.9822107999999994</v>
      </c>
      <c r="U442" s="12">
        <v>30.270297699999997</v>
      </c>
      <c r="V442" s="12">
        <v>0.6531332999999999</v>
      </c>
      <c r="W442" s="12">
        <v>0.23673439999999998</v>
      </c>
      <c r="X442" s="12">
        <v>13.345901799999998</v>
      </c>
      <c r="Y442" s="12">
        <v>7.556477499999999</v>
      </c>
    </row>
    <row r="443" spans="1:25" ht="11.25">
      <c r="A443" s="11">
        <f t="shared" si="10"/>
        <v>41971</v>
      </c>
      <c r="B443" s="12">
        <v>7.989785999999998</v>
      </c>
      <c r="C443" s="12">
        <v>9.1480936</v>
      </c>
      <c r="D443" s="12">
        <v>25.4785398</v>
      </c>
      <c r="E443" s="12">
        <v>27.306890299999992</v>
      </c>
      <c r="F443" s="12">
        <v>42.417731599999996</v>
      </c>
      <c r="G443" s="12">
        <v>6.6201083999999994</v>
      </c>
      <c r="H443" s="12">
        <v>7.095690899999999</v>
      </c>
      <c r="I443" s="12">
        <v>6.047295699999999</v>
      </c>
      <c r="J443" s="12">
        <v>8.268794399999997</v>
      </c>
      <c r="K443" s="12">
        <v>7.39795</v>
      </c>
      <c r="L443" s="12">
        <v>7.5924103999999994</v>
      </c>
      <c r="M443" s="12">
        <v>9.025498999999998</v>
      </c>
      <c r="N443" s="12">
        <v>70.0120851</v>
      </c>
      <c r="O443" s="12">
        <v>70.13679339999999</v>
      </c>
      <c r="P443" s="12">
        <v>80.04159159999999</v>
      </c>
      <c r="Q443" s="12">
        <v>46.1293888</v>
      </c>
      <c r="R443" s="12">
        <v>9.158662099999999</v>
      </c>
      <c r="S443" s="12">
        <v>10.306401199999998</v>
      </c>
      <c r="T443" s="12">
        <v>7.617774799999999</v>
      </c>
      <c r="U443" s="12">
        <v>28.522267799999995</v>
      </c>
      <c r="V443" s="12">
        <v>1.2513104</v>
      </c>
      <c r="W443" s="12">
        <v>0.42485369999999995</v>
      </c>
      <c r="X443" s="12">
        <v>0.6615880999999999</v>
      </c>
      <c r="Y443" s="12">
        <v>1.1498528</v>
      </c>
    </row>
    <row r="444" spans="1:25" ht="11.25">
      <c r="A444" s="11">
        <f t="shared" si="10"/>
        <v>41972</v>
      </c>
      <c r="B444" s="12">
        <v>1.4901585</v>
      </c>
      <c r="C444" s="12">
        <v>8.9388373</v>
      </c>
      <c r="D444" s="12">
        <v>19.143780899999996</v>
      </c>
      <c r="E444" s="12">
        <v>23.931311399999995</v>
      </c>
      <c r="F444" s="12">
        <v>25.2079862</v>
      </c>
      <c r="G444" s="12">
        <v>19.213532999999998</v>
      </c>
      <c r="H444" s="12">
        <v>21.540716699999997</v>
      </c>
      <c r="I444" s="12">
        <v>16.6644108</v>
      </c>
      <c r="J444" s="12">
        <v>31.574450599999995</v>
      </c>
      <c r="K444" s="12">
        <v>25.584224799999998</v>
      </c>
      <c r="L444" s="12">
        <v>27.99595649999999</v>
      </c>
      <c r="M444" s="12">
        <v>35.91176299999999</v>
      </c>
      <c r="N444" s="12">
        <v>73.58846549999998</v>
      </c>
      <c r="O444" s="12">
        <v>104.65351439999998</v>
      </c>
      <c r="P444" s="12">
        <v>94.1399706</v>
      </c>
      <c r="Q444" s="12">
        <v>44.13194229999999</v>
      </c>
      <c r="R444" s="12">
        <v>48.44389029999999</v>
      </c>
      <c r="S444" s="12">
        <v>17.970677399999996</v>
      </c>
      <c r="T444" s="12">
        <v>49.2111634</v>
      </c>
      <c r="U444" s="12">
        <v>51.93572269999999</v>
      </c>
      <c r="V444" s="12">
        <v>52.246436599999996</v>
      </c>
      <c r="W444" s="12">
        <v>9.955527</v>
      </c>
      <c r="X444" s="12">
        <v>7.182352599999998</v>
      </c>
      <c r="Y444" s="12">
        <v>21.3864166</v>
      </c>
    </row>
    <row r="445" spans="1:25" ht="11.25">
      <c r="A445" s="11">
        <f t="shared" si="10"/>
        <v>41973</v>
      </c>
      <c r="B445" s="12">
        <v>34.04536589999999</v>
      </c>
      <c r="C445" s="12">
        <v>20.2555871</v>
      </c>
      <c r="D445" s="12">
        <v>6.133957399999999</v>
      </c>
      <c r="E445" s="12">
        <v>6.461580899999999</v>
      </c>
      <c r="F445" s="12">
        <v>42.95672509999999</v>
      </c>
      <c r="G445" s="12">
        <v>44.0685313</v>
      </c>
      <c r="H445" s="12">
        <v>40.001772499999994</v>
      </c>
      <c r="I445" s="12">
        <v>6.687746799999999</v>
      </c>
      <c r="J445" s="12">
        <v>40.198346599999994</v>
      </c>
      <c r="K445" s="12">
        <v>39.76503809999999</v>
      </c>
      <c r="L445" s="12">
        <v>44.535658999999995</v>
      </c>
      <c r="M445" s="12">
        <v>42.65869339999999</v>
      </c>
      <c r="N445" s="12">
        <v>53.55904429999999</v>
      </c>
      <c r="O445" s="12">
        <v>56.96632869999999</v>
      </c>
      <c r="P445" s="12">
        <v>24.736631099999997</v>
      </c>
      <c r="Q445" s="12">
        <v>22.633499599999997</v>
      </c>
      <c r="R445" s="12">
        <v>86.1269339</v>
      </c>
      <c r="S445" s="12">
        <v>65.56063289999999</v>
      </c>
      <c r="T445" s="12">
        <v>4.933375799999999</v>
      </c>
      <c r="U445" s="12">
        <v>13.3839484</v>
      </c>
      <c r="V445" s="12">
        <v>1.5556832</v>
      </c>
      <c r="W445" s="12">
        <v>16.687661499999997</v>
      </c>
      <c r="X445" s="12">
        <v>0</v>
      </c>
      <c r="Y445" s="12">
        <v>0</v>
      </c>
    </row>
    <row r="446" spans="1:25" ht="11.25" hidden="1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.75">
      <c r="A448" s="76" t="s">
        <v>67</v>
      </c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</row>
    <row r="449" spans="1:25" ht="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2.75">
      <c r="A450" s="73" t="s">
        <v>47</v>
      </c>
      <c r="B450" s="74" t="s">
        <v>47</v>
      </c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</row>
    <row r="451" spans="1:25" ht="11.25">
      <c r="A451" s="8"/>
      <c r="B451" s="7" t="s">
        <v>23</v>
      </c>
      <c r="C451" s="9" t="s">
        <v>24</v>
      </c>
      <c r="D451" s="10" t="s">
        <v>25</v>
      </c>
      <c r="E451" s="7" t="s">
        <v>26</v>
      </c>
      <c r="F451" s="7" t="s">
        <v>27</v>
      </c>
      <c r="G451" s="9" t="s">
        <v>28</v>
      </c>
      <c r="H451" s="10" t="s">
        <v>29</v>
      </c>
      <c r="I451" s="7" t="s">
        <v>30</v>
      </c>
      <c r="J451" s="7" t="s">
        <v>31</v>
      </c>
      <c r="K451" s="7" t="s">
        <v>32</v>
      </c>
      <c r="L451" s="7" t="s">
        <v>33</v>
      </c>
      <c r="M451" s="7" t="s">
        <v>34</v>
      </c>
      <c r="N451" s="7" t="s">
        <v>35</v>
      </c>
      <c r="O451" s="7" t="s">
        <v>36</v>
      </c>
      <c r="P451" s="7" t="s">
        <v>37</v>
      </c>
      <c r="Q451" s="7" t="s">
        <v>38</v>
      </c>
      <c r="R451" s="7" t="s">
        <v>39</v>
      </c>
      <c r="S451" s="7" t="s">
        <v>40</v>
      </c>
      <c r="T451" s="7" t="s">
        <v>41</v>
      </c>
      <c r="U451" s="7" t="s">
        <v>42</v>
      </c>
      <c r="V451" s="7" t="s">
        <v>43</v>
      </c>
      <c r="W451" s="7" t="s">
        <v>44</v>
      </c>
      <c r="X451" s="7" t="s">
        <v>45</v>
      </c>
      <c r="Y451" s="7" t="s">
        <v>64</v>
      </c>
    </row>
    <row r="452" spans="1:25" ht="11.25">
      <c r="A452" s="11">
        <f aca="true" t="shared" si="11" ref="A452:A481">A416</f>
        <v>41944</v>
      </c>
      <c r="B452" s="12">
        <v>0</v>
      </c>
      <c r="C452" s="12">
        <v>0</v>
      </c>
      <c r="D452" s="12">
        <v>0</v>
      </c>
      <c r="E452" s="12">
        <v>0</v>
      </c>
      <c r="F452" s="12">
        <v>3.7433626999999996</v>
      </c>
      <c r="G452" s="12">
        <v>2.9042237999999996</v>
      </c>
      <c r="H452" s="12">
        <v>8.0214915</v>
      </c>
      <c r="I452" s="12">
        <v>28.835095399999997</v>
      </c>
      <c r="J452" s="12">
        <v>25.658204299999998</v>
      </c>
      <c r="K452" s="12">
        <v>5.8528353</v>
      </c>
      <c r="L452" s="12">
        <v>24.335028099999995</v>
      </c>
      <c r="M452" s="12">
        <v>24.819065399999996</v>
      </c>
      <c r="N452" s="12">
        <v>29.249380599999995</v>
      </c>
      <c r="O452" s="12">
        <v>28.152370299999998</v>
      </c>
      <c r="P452" s="12">
        <v>32.827874699999995</v>
      </c>
      <c r="Q452" s="12">
        <v>31.295442199999993</v>
      </c>
      <c r="R452" s="12">
        <v>33.159725599999994</v>
      </c>
      <c r="S452" s="12">
        <v>46.43587529999999</v>
      </c>
      <c r="T452" s="12">
        <v>50.766846599999994</v>
      </c>
      <c r="U452" s="12">
        <v>44.793530399999995</v>
      </c>
      <c r="V452" s="12">
        <v>27.970592099999998</v>
      </c>
      <c r="W452" s="12">
        <v>25.286193099999995</v>
      </c>
      <c r="X452" s="12">
        <v>9.890002299999999</v>
      </c>
      <c r="Y452" s="12">
        <v>7.467702099999999</v>
      </c>
    </row>
    <row r="453" spans="1:25" ht="11.25">
      <c r="A453" s="11">
        <f t="shared" si="11"/>
        <v>41945</v>
      </c>
      <c r="B453" s="12">
        <v>0</v>
      </c>
      <c r="C453" s="12">
        <v>0</v>
      </c>
      <c r="D453" s="12">
        <v>0</v>
      </c>
      <c r="E453" s="12">
        <v>4.149193099999999</v>
      </c>
      <c r="F453" s="12">
        <v>0.5009469</v>
      </c>
      <c r="G453" s="12">
        <v>0</v>
      </c>
      <c r="H453" s="12">
        <v>0.3762385999999999</v>
      </c>
      <c r="I453" s="12">
        <v>0.4565592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5.537893999999999</v>
      </c>
      <c r="S453" s="12">
        <v>26.315564999999996</v>
      </c>
      <c r="T453" s="12">
        <v>0</v>
      </c>
      <c r="U453" s="12">
        <v>0</v>
      </c>
      <c r="V453" s="12">
        <v>2.4899385999999994</v>
      </c>
      <c r="W453" s="12">
        <v>1.0378266999999999</v>
      </c>
      <c r="X453" s="12">
        <v>12.379940899999998</v>
      </c>
      <c r="Y453" s="12">
        <v>5.311728099999999</v>
      </c>
    </row>
    <row r="454" spans="1:25" ht="11.25">
      <c r="A454" s="11">
        <f t="shared" si="11"/>
        <v>41946</v>
      </c>
      <c r="B454" s="12">
        <v>4.333085</v>
      </c>
      <c r="C454" s="12">
        <v>4.8551689</v>
      </c>
      <c r="D454" s="12">
        <v>6.2333013</v>
      </c>
      <c r="E454" s="12">
        <v>5.144745799999999</v>
      </c>
      <c r="F454" s="12">
        <v>6.653927599999999</v>
      </c>
      <c r="G454" s="12">
        <v>3.5531296999999995</v>
      </c>
      <c r="H454" s="12">
        <v>6.899116799999999</v>
      </c>
      <c r="I454" s="12">
        <v>10.4015177</v>
      </c>
      <c r="J454" s="12">
        <v>7.450792499999999</v>
      </c>
      <c r="K454" s="12">
        <v>3.586948899999999</v>
      </c>
      <c r="L454" s="12">
        <v>2.2933644999999996</v>
      </c>
      <c r="M454" s="12">
        <v>2.2849097</v>
      </c>
      <c r="N454" s="12">
        <v>0.15218639999999997</v>
      </c>
      <c r="O454" s="12">
        <v>11.9719968</v>
      </c>
      <c r="P454" s="12">
        <v>0</v>
      </c>
      <c r="Q454" s="12">
        <v>11.864198099999998</v>
      </c>
      <c r="R454" s="12">
        <v>13.4621553</v>
      </c>
      <c r="S454" s="12">
        <v>14.546483399999996</v>
      </c>
      <c r="T454" s="12">
        <v>13.434677199999998</v>
      </c>
      <c r="U454" s="12">
        <v>7.9327160999999995</v>
      </c>
      <c r="V454" s="12">
        <v>11.128630499999998</v>
      </c>
      <c r="W454" s="12">
        <v>9.816022799999997</v>
      </c>
      <c r="X454" s="12">
        <v>14.656395799999999</v>
      </c>
      <c r="Y454" s="12">
        <v>71.8129575</v>
      </c>
    </row>
    <row r="455" spans="1:25" ht="11.25">
      <c r="A455" s="11">
        <f t="shared" si="11"/>
        <v>41947</v>
      </c>
      <c r="B455" s="12">
        <v>8.1229491</v>
      </c>
      <c r="C455" s="12">
        <v>8.596417899999999</v>
      </c>
      <c r="D455" s="12">
        <v>10.629797299999998</v>
      </c>
      <c r="E455" s="12">
        <v>7.5078624</v>
      </c>
      <c r="F455" s="12">
        <v>15.897137699999996</v>
      </c>
      <c r="G455" s="12">
        <v>4.468361799999999</v>
      </c>
      <c r="H455" s="12">
        <v>0.0570699</v>
      </c>
      <c r="I455" s="12">
        <v>0</v>
      </c>
      <c r="J455" s="12">
        <v>0</v>
      </c>
      <c r="K455" s="12">
        <v>0</v>
      </c>
      <c r="L455" s="12">
        <v>6.133957399999999</v>
      </c>
      <c r="M455" s="12">
        <v>5.829584599999999</v>
      </c>
      <c r="N455" s="12">
        <v>6.0684327</v>
      </c>
      <c r="O455" s="12">
        <v>20.094945899999995</v>
      </c>
      <c r="P455" s="12">
        <v>0.22405219999999995</v>
      </c>
      <c r="Q455" s="12">
        <v>0</v>
      </c>
      <c r="R455" s="12">
        <v>0.8602759</v>
      </c>
      <c r="S455" s="12">
        <v>0.3424194</v>
      </c>
      <c r="T455" s="12">
        <v>1.8790793</v>
      </c>
      <c r="U455" s="12">
        <v>0.6637017999999999</v>
      </c>
      <c r="V455" s="12">
        <v>1.8220093999999996</v>
      </c>
      <c r="W455" s="12">
        <v>2.0354931</v>
      </c>
      <c r="X455" s="12">
        <v>6.2628930999999985</v>
      </c>
      <c r="Y455" s="12">
        <v>4.1999219</v>
      </c>
    </row>
    <row r="456" spans="1:25" ht="11.25">
      <c r="A456" s="11">
        <f t="shared" si="11"/>
        <v>41948</v>
      </c>
      <c r="B456" s="12">
        <v>5.899336699999999</v>
      </c>
      <c r="C456" s="12">
        <v>27.245592999999996</v>
      </c>
      <c r="D456" s="12">
        <v>29.016873599999997</v>
      </c>
      <c r="E456" s="12">
        <v>12.923161799999997</v>
      </c>
      <c r="F456" s="12">
        <v>15.5885375</v>
      </c>
      <c r="G456" s="12">
        <v>5.077107399999999</v>
      </c>
      <c r="H456" s="12">
        <v>6.5123096999999985</v>
      </c>
      <c r="I456" s="12">
        <v>4.0900095</v>
      </c>
      <c r="J456" s="12">
        <v>0.1437316</v>
      </c>
      <c r="K456" s="12">
        <v>0.5051743</v>
      </c>
      <c r="L456" s="12">
        <v>6.869524999999999</v>
      </c>
      <c r="M456" s="12">
        <v>10.1964888</v>
      </c>
      <c r="N456" s="12">
        <v>34.4681059</v>
      </c>
      <c r="O456" s="12">
        <v>35.4742271</v>
      </c>
      <c r="P456" s="12">
        <v>32.13035369999999</v>
      </c>
      <c r="Q456" s="12">
        <v>24.349823999999998</v>
      </c>
      <c r="R456" s="12">
        <v>17.207631699999997</v>
      </c>
      <c r="S456" s="12">
        <v>11.862084399999999</v>
      </c>
      <c r="T456" s="12">
        <v>23.462069999999997</v>
      </c>
      <c r="U456" s="12">
        <v>23.730509899999994</v>
      </c>
      <c r="V456" s="12">
        <v>24.912068199999997</v>
      </c>
      <c r="W456" s="12">
        <v>22.8512107</v>
      </c>
      <c r="X456" s="12">
        <v>80.37766989999999</v>
      </c>
      <c r="Y456" s="12">
        <v>73.76812999999999</v>
      </c>
    </row>
    <row r="457" spans="1:25" ht="11.25">
      <c r="A457" s="11">
        <f t="shared" si="11"/>
        <v>41949</v>
      </c>
      <c r="B457" s="12">
        <v>19.0380959</v>
      </c>
      <c r="C457" s="12">
        <v>17.205517999999998</v>
      </c>
      <c r="D457" s="12">
        <v>18.499102399999995</v>
      </c>
      <c r="E457" s="12">
        <v>21.582990699999996</v>
      </c>
      <c r="F457" s="12">
        <v>16.871553399999996</v>
      </c>
      <c r="G457" s="12">
        <v>4.128056099999999</v>
      </c>
      <c r="H457" s="12">
        <v>7.550136399999999</v>
      </c>
      <c r="I457" s="12">
        <v>5.028492299999999</v>
      </c>
      <c r="J457" s="12">
        <v>6.032499799999999</v>
      </c>
      <c r="K457" s="12">
        <v>6.057864199999999</v>
      </c>
      <c r="L457" s="12">
        <v>12.610334199999999</v>
      </c>
      <c r="M457" s="12">
        <v>16.672865599999998</v>
      </c>
      <c r="N457" s="12">
        <v>12.1051599</v>
      </c>
      <c r="O457" s="12">
        <v>13.5868636</v>
      </c>
      <c r="P457" s="12">
        <v>13.889122699999998</v>
      </c>
      <c r="Q457" s="12">
        <v>14.153335199999997</v>
      </c>
      <c r="R457" s="12">
        <v>0.0042274</v>
      </c>
      <c r="S457" s="12">
        <v>3.6672694999999997</v>
      </c>
      <c r="T457" s="12">
        <v>4.4577933</v>
      </c>
      <c r="U457" s="12">
        <v>6.379146599999999</v>
      </c>
      <c r="V457" s="12">
        <v>2.8830868</v>
      </c>
      <c r="W457" s="12">
        <v>11.898017299999998</v>
      </c>
      <c r="X457" s="12">
        <v>5.474482999999999</v>
      </c>
      <c r="Y457" s="12">
        <v>7.556477499999999</v>
      </c>
    </row>
    <row r="458" spans="1:25" ht="11.25">
      <c r="A458" s="11">
        <f t="shared" si="11"/>
        <v>41950</v>
      </c>
      <c r="B458" s="12">
        <v>6.131843699999999</v>
      </c>
      <c r="C458" s="12">
        <v>20.602233899999998</v>
      </c>
      <c r="D458" s="12">
        <v>14.901584999999997</v>
      </c>
      <c r="E458" s="12">
        <v>5.324410299999999</v>
      </c>
      <c r="F458" s="12">
        <v>4.842486699999999</v>
      </c>
      <c r="G458" s="12">
        <v>5.4871652</v>
      </c>
      <c r="H458" s="12">
        <v>5.7386954999999995</v>
      </c>
      <c r="I458" s="12">
        <v>4.935489499999999</v>
      </c>
      <c r="J458" s="12">
        <v>5.7429229</v>
      </c>
      <c r="K458" s="12">
        <v>5.950065499999999</v>
      </c>
      <c r="L458" s="12">
        <v>5.709103699999999</v>
      </c>
      <c r="M458" s="12">
        <v>0.1352768</v>
      </c>
      <c r="N458" s="12">
        <v>0.0169096</v>
      </c>
      <c r="O458" s="12">
        <v>6.613767299999999</v>
      </c>
      <c r="P458" s="12">
        <v>0.5411072</v>
      </c>
      <c r="Q458" s="12">
        <v>0.38680709999999996</v>
      </c>
      <c r="R458" s="12">
        <v>6.2396424</v>
      </c>
      <c r="S458" s="12">
        <v>5.840153099999999</v>
      </c>
      <c r="T458" s="12">
        <v>0.12259459999999998</v>
      </c>
      <c r="U458" s="12">
        <v>1.3020391999999998</v>
      </c>
      <c r="V458" s="12">
        <v>1.5937297999999998</v>
      </c>
      <c r="W458" s="12">
        <v>2.6611483</v>
      </c>
      <c r="X458" s="12">
        <v>18.634379199999998</v>
      </c>
      <c r="Y458" s="12">
        <v>16.636932699999996</v>
      </c>
    </row>
    <row r="459" spans="1:25" ht="11.25">
      <c r="A459" s="11">
        <f t="shared" si="11"/>
        <v>41951</v>
      </c>
      <c r="B459" s="12">
        <v>4.637457799999999</v>
      </c>
      <c r="C459" s="12">
        <v>1.9530587999999998</v>
      </c>
      <c r="D459" s="12">
        <v>4.937603199999999</v>
      </c>
      <c r="E459" s="12">
        <v>5.074993699999999</v>
      </c>
      <c r="F459" s="12">
        <v>4.510635799999999</v>
      </c>
      <c r="G459" s="12">
        <v>4.5169768999999995</v>
      </c>
      <c r="H459" s="12">
        <v>5.077107399999999</v>
      </c>
      <c r="I459" s="12">
        <v>4.470475499999999</v>
      </c>
      <c r="J459" s="12">
        <v>4.459907</v>
      </c>
      <c r="K459" s="12">
        <v>4.4725892</v>
      </c>
      <c r="L459" s="12">
        <v>4.451452199999999</v>
      </c>
      <c r="M459" s="12">
        <v>4.4577933</v>
      </c>
      <c r="N459" s="12">
        <v>4.523317999999999</v>
      </c>
      <c r="O459" s="12">
        <v>0.23884809999999995</v>
      </c>
      <c r="P459" s="12">
        <v>0.23250699999999996</v>
      </c>
      <c r="Q459" s="12">
        <v>0.22616589999999998</v>
      </c>
      <c r="R459" s="12">
        <v>4.495839899999999</v>
      </c>
      <c r="S459" s="12">
        <v>4.4789303</v>
      </c>
      <c r="T459" s="12">
        <v>0</v>
      </c>
      <c r="U459" s="12">
        <v>0.0232507</v>
      </c>
      <c r="V459" s="12">
        <v>0.06552469999999999</v>
      </c>
      <c r="W459" s="12">
        <v>8.2180656</v>
      </c>
      <c r="X459" s="12">
        <v>15.981685699999998</v>
      </c>
      <c r="Y459" s="12">
        <v>12.4370108</v>
      </c>
    </row>
    <row r="460" spans="1:25" ht="11.25">
      <c r="A460" s="11">
        <f t="shared" si="11"/>
        <v>41952</v>
      </c>
      <c r="B460" s="12">
        <v>0.019023299999999996</v>
      </c>
      <c r="C460" s="12">
        <v>0.29169059999999997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10.6509343</v>
      </c>
      <c r="J460" s="12">
        <v>9.873092699999999</v>
      </c>
      <c r="K460" s="12">
        <v>8.752831699999998</v>
      </c>
      <c r="L460" s="12">
        <v>8.4146397</v>
      </c>
      <c r="M460" s="12">
        <v>8.486505499999998</v>
      </c>
      <c r="N460" s="12">
        <v>2.2468631</v>
      </c>
      <c r="O460" s="12">
        <v>0</v>
      </c>
      <c r="P460" s="12">
        <v>0</v>
      </c>
      <c r="Q460" s="12">
        <v>0</v>
      </c>
      <c r="R460" s="12">
        <v>11.2702484</v>
      </c>
      <c r="S460" s="12">
        <v>7.964421599999999</v>
      </c>
      <c r="T460" s="12">
        <v>0</v>
      </c>
      <c r="U460" s="12">
        <v>0</v>
      </c>
      <c r="V460" s="12">
        <v>0</v>
      </c>
      <c r="W460" s="12">
        <v>0</v>
      </c>
      <c r="X460" s="12">
        <v>2.8725183</v>
      </c>
      <c r="Y460" s="12">
        <v>2.0460616</v>
      </c>
    </row>
    <row r="461" spans="1:25" ht="11.25">
      <c r="A461" s="11">
        <f t="shared" si="11"/>
        <v>41953</v>
      </c>
      <c r="B461" s="12">
        <v>0.63411</v>
      </c>
      <c r="C461" s="12">
        <v>1.0653047999999998</v>
      </c>
      <c r="D461" s="12">
        <v>1.0505088999999999</v>
      </c>
      <c r="E461" s="12">
        <v>0.040160299999999996</v>
      </c>
      <c r="F461" s="12">
        <v>0.03804659999999999</v>
      </c>
      <c r="G461" s="12">
        <v>0.0317055</v>
      </c>
      <c r="H461" s="12">
        <v>1.1392842999999997</v>
      </c>
      <c r="I461" s="12">
        <v>0.052842499999999994</v>
      </c>
      <c r="J461" s="12">
        <v>0.021136999999999996</v>
      </c>
      <c r="K461" s="12">
        <v>0.019023299999999996</v>
      </c>
      <c r="L461" s="12">
        <v>0.6594743999999999</v>
      </c>
      <c r="M461" s="12">
        <v>0.2705536</v>
      </c>
      <c r="N461" s="12">
        <v>0</v>
      </c>
      <c r="O461" s="12">
        <v>0.0021137</v>
      </c>
      <c r="P461" s="12">
        <v>0.0021137</v>
      </c>
      <c r="Q461" s="12">
        <v>0</v>
      </c>
      <c r="R461" s="12">
        <v>0.36355639999999995</v>
      </c>
      <c r="S461" s="12">
        <v>3.1790047999999995</v>
      </c>
      <c r="T461" s="12">
        <v>2.2997056</v>
      </c>
      <c r="U461" s="12">
        <v>2.8577223999999997</v>
      </c>
      <c r="V461" s="12">
        <v>2.2849097</v>
      </c>
      <c r="W461" s="12">
        <v>2.4180727999999996</v>
      </c>
      <c r="X461" s="12">
        <v>7.091463499999999</v>
      </c>
      <c r="Y461" s="12">
        <v>1.9128985</v>
      </c>
    </row>
    <row r="462" spans="1:25" ht="11.25">
      <c r="A462" s="11">
        <f t="shared" si="11"/>
        <v>41954</v>
      </c>
      <c r="B462" s="12">
        <v>11.771195299999999</v>
      </c>
      <c r="C462" s="12">
        <v>10.7840974</v>
      </c>
      <c r="D462" s="12">
        <v>29.211333999999994</v>
      </c>
      <c r="E462" s="12">
        <v>2.6336702</v>
      </c>
      <c r="F462" s="12">
        <v>0.0697521</v>
      </c>
      <c r="G462" s="12">
        <v>0.012682199999999998</v>
      </c>
      <c r="H462" s="12">
        <v>2.0016738999999997</v>
      </c>
      <c r="I462" s="12">
        <v>1.3443132</v>
      </c>
      <c r="J462" s="12">
        <v>1.9382628999999998</v>
      </c>
      <c r="K462" s="12">
        <v>2.2764548999999996</v>
      </c>
      <c r="L462" s="12">
        <v>3.0035676999999996</v>
      </c>
      <c r="M462" s="12">
        <v>1.0378266999999999</v>
      </c>
      <c r="N462" s="12">
        <v>0.010568499999999998</v>
      </c>
      <c r="O462" s="12">
        <v>0.012682199999999998</v>
      </c>
      <c r="P462" s="12">
        <v>10.965875599999999</v>
      </c>
      <c r="Q462" s="12">
        <v>3.0247046999999996</v>
      </c>
      <c r="R462" s="12">
        <v>4.4916125</v>
      </c>
      <c r="S462" s="12">
        <v>2.2067027999999995</v>
      </c>
      <c r="T462" s="12">
        <v>6.157208099999999</v>
      </c>
      <c r="U462" s="12">
        <v>5.7640598999999995</v>
      </c>
      <c r="V462" s="12">
        <v>9.143866199999998</v>
      </c>
      <c r="W462" s="12">
        <v>11.663396599999999</v>
      </c>
      <c r="X462" s="12">
        <v>20.004056799999997</v>
      </c>
      <c r="Y462" s="12">
        <v>18.234889899999995</v>
      </c>
    </row>
    <row r="463" spans="1:25" ht="11.25">
      <c r="A463" s="11">
        <f t="shared" si="11"/>
        <v>41955</v>
      </c>
      <c r="B463" s="12">
        <v>0</v>
      </c>
      <c r="C463" s="12">
        <v>6.9265948999999996</v>
      </c>
      <c r="D463" s="12">
        <v>7.966535299999998</v>
      </c>
      <c r="E463" s="12">
        <v>0.36989749999999993</v>
      </c>
      <c r="F463" s="12">
        <v>0.059183599999999996</v>
      </c>
      <c r="G463" s="12">
        <v>0.019023299999999996</v>
      </c>
      <c r="H463" s="12">
        <v>0.0042274</v>
      </c>
      <c r="I463" s="12">
        <v>0</v>
      </c>
      <c r="J463" s="12">
        <v>0</v>
      </c>
      <c r="K463" s="12">
        <v>0</v>
      </c>
      <c r="L463" s="12">
        <v>0.19023299999999999</v>
      </c>
      <c r="M463" s="12">
        <v>0.4861509999999999</v>
      </c>
      <c r="N463" s="12">
        <v>1.4098378999999999</v>
      </c>
      <c r="O463" s="12">
        <v>10.483951999999999</v>
      </c>
      <c r="P463" s="12">
        <v>4.9629676</v>
      </c>
      <c r="Q463" s="12">
        <v>3.0796608999999995</v>
      </c>
      <c r="R463" s="12">
        <v>0.4671276999999999</v>
      </c>
      <c r="S463" s="12">
        <v>0.0782069</v>
      </c>
      <c r="T463" s="12">
        <v>3.6841790999999997</v>
      </c>
      <c r="U463" s="12">
        <v>7.224626599999999</v>
      </c>
      <c r="V463" s="12">
        <v>8.9663154</v>
      </c>
      <c r="W463" s="12">
        <v>8.1842464</v>
      </c>
      <c r="X463" s="12">
        <v>8.714785099999999</v>
      </c>
      <c r="Y463" s="12">
        <v>12.289051799999998</v>
      </c>
    </row>
    <row r="464" spans="1:25" ht="11.25">
      <c r="A464" s="11">
        <f t="shared" si="11"/>
        <v>41956</v>
      </c>
      <c r="B464" s="12">
        <v>4.931262099999999</v>
      </c>
      <c r="C464" s="12">
        <v>5.134177299999999</v>
      </c>
      <c r="D464" s="12">
        <v>0.7884100999999999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0.26632619999999996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0.2282796</v>
      </c>
      <c r="V464" s="12">
        <v>0.0021137</v>
      </c>
      <c r="W464" s="12">
        <v>2.0671985999999993</v>
      </c>
      <c r="X464" s="12">
        <v>113.0174253</v>
      </c>
      <c r="Y464" s="12">
        <v>6.3284177999999995</v>
      </c>
    </row>
    <row r="465" spans="1:25" ht="11.25">
      <c r="A465" s="11">
        <f t="shared" si="11"/>
        <v>41957</v>
      </c>
      <c r="B465" s="12">
        <v>0</v>
      </c>
      <c r="C465" s="12">
        <v>1.6190941999999997</v>
      </c>
      <c r="D465" s="12">
        <v>8.0088093</v>
      </c>
      <c r="E465" s="12">
        <v>8.2878177</v>
      </c>
      <c r="F465" s="12">
        <v>0.9342553999999998</v>
      </c>
      <c r="G465" s="12">
        <v>0</v>
      </c>
      <c r="H465" s="12">
        <v>0</v>
      </c>
      <c r="I465" s="12">
        <v>0</v>
      </c>
      <c r="J465" s="12">
        <v>0.4333084999999999</v>
      </c>
      <c r="K465" s="12">
        <v>0.9532786999999999</v>
      </c>
      <c r="L465" s="12">
        <v>1.2407419</v>
      </c>
      <c r="M465" s="12">
        <v>0.021136999999999996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0.0021137</v>
      </c>
      <c r="T465" s="12">
        <v>3.9018901999999995</v>
      </c>
      <c r="U465" s="12">
        <v>4.86151</v>
      </c>
      <c r="V465" s="12">
        <v>4.639571499999999</v>
      </c>
      <c r="W465" s="12">
        <v>4.402837099999999</v>
      </c>
      <c r="X465" s="12">
        <v>5.664715999999999</v>
      </c>
      <c r="Y465" s="12">
        <v>3.3840337</v>
      </c>
    </row>
    <row r="466" spans="1:25" ht="11.25">
      <c r="A466" s="11">
        <f t="shared" si="11"/>
        <v>41958</v>
      </c>
      <c r="B466" s="12">
        <v>0</v>
      </c>
      <c r="C466" s="12">
        <v>0</v>
      </c>
      <c r="D466" s="12">
        <v>3.4051706999999998</v>
      </c>
      <c r="E466" s="12">
        <v>0</v>
      </c>
      <c r="F466" s="12">
        <v>0.006341099999999999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0.0021137</v>
      </c>
      <c r="O466" s="12">
        <v>0</v>
      </c>
      <c r="P466" s="12">
        <v>0</v>
      </c>
      <c r="Q466" s="12">
        <v>0</v>
      </c>
      <c r="R466" s="12">
        <v>0</v>
      </c>
      <c r="S466" s="12">
        <v>0.0021137</v>
      </c>
      <c r="T466" s="12">
        <v>0.014795899999999999</v>
      </c>
      <c r="U466" s="12">
        <v>0</v>
      </c>
      <c r="V466" s="12">
        <v>0</v>
      </c>
      <c r="W466" s="12">
        <v>9.327758099999999</v>
      </c>
      <c r="X466" s="12">
        <v>4.079441</v>
      </c>
      <c r="Y466" s="12">
        <v>5.561144699999999</v>
      </c>
    </row>
    <row r="467" spans="1:25" ht="11.25">
      <c r="A467" s="11">
        <f t="shared" si="11"/>
        <v>41959</v>
      </c>
      <c r="B467" s="12">
        <v>0.317055</v>
      </c>
      <c r="C467" s="12">
        <v>0</v>
      </c>
      <c r="D467" s="12">
        <v>0.012682199999999998</v>
      </c>
      <c r="E467" s="12">
        <v>0</v>
      </c>
      <c r="F467" s="12">
        <v>0</v>
      </c>
      <c r="G467" s="12">
        <v>0</v>
      </c>
      <c r="H467" s="12">
        <v>5.780969499999999</v>
      </c>
      <c r="I467" s="12">
        <v>4.726233199999999</v>
      </c>
      <c r="J467" s="12">
        <v>0.0021137</v>
      </c>
      <c r="K467" s="12">
        <v>3.0289320999999996</v>
      </c>
      <c r="L467" s="12">
        <v>0.0042274</v>
      </c>
      <c r="M467" s="12">
        <v>0</v>
      </c>
      <c r="N467" s="12">
        <v>0</v>
      </c>
      <c r="O467" s="12">
        <v>0</v>
      </c>
      <c r="P467" s="12">
        <v>0</v>
      </c>
      <c r="Q467" s="12">
        <v>0.0021137</v>
      </c>
      <c r="R467" s="12">
        <v>0.006341099999999999</v>
      </c>
      <c r="S467" s="12">
        <v>0</v>
      </c>
      <c r="T467" s="12">
        <v>0.010568499999999998</v>
      </c>
      <c r="U467" s="12">
        <v>1.6000708999999997</v>
      </c>
      <c r="V467" s="12">
        <v>0</v>
      </c>
      <c r="W467" s="12">
        <v>2.2743412</v>
      </c>
      <c r="X467" s="12">
        <v>4.187239699999999</v>
      </c>
      <c r="Y467" s="12">
        <v>4.7304606</v>
      </c>
    </row>
    <row r="468" spans="1:25" ht="11.25">
      <c r="A468" s="11">
        <f t="shared" si="11"/>
        <v>41960</v>
      </c>
      <c r="B468" s="12">
        <v>0</v>
      </c>
      <c r="C468" s="12">
        <v>0</v>
      </c>
      <c r="D468" s="12">
        <v>0</v>
      </c>
      <c r="E468" s="12">
        <v>0.025364399999999995</v>
      </c>
      <c r="F468" s="12">
        <v>0.0676384</v>
      </c>
      <c r="G468" s="12">
        <v>0.052842499999999994</v>
      </c>
      <c r="H468" s="12">
        <v>0.0697521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6.064205299999999</v>
      </c>
      <c r="R468" s="12">
        <v>2.2130438999999997</v>
      </c>
      <c r="S468" s="12">
        <v>2.7076496999999997</v>
      </c>
      <c r="T468" s="12">
        <v>0.0549562</v>
      </c>
      <c r="U468" s="12">
        <v>0.0486151</v>
      </c>
      <c r="V468" s="12">
        <v>0.0338192</v>
      </c>
      <c r="W468" s="12">
        <v>0.0782069</v>
      </c>
      <c r="X468" s="12">
        <v>0.08032059999999999</v>
      </c>
      <c r="Y468" s="12">
        <v>0</v>
      </c>
    </row>
    <row r="469" spans="1:25" ht="11.25">
      <c r="A469" s="11">
        <f t="shared" si="11"/>
        <v>41961</v>
      </c>
      <c r="B469" s="12">
        <v>0.0042274</v>
      </c>
      <c r="C469" s="12">
        <v>0</v>
      </c>
      <c r="D469" s="12">
        <v>0</v>
      </c>
      <c r="E469" s="12">
        <v>0.18389189999999997</v>
      </c>
      <c r="F469" s="12">
        <v>0.19023299999999999</v>
      </c>
      <c r="G469" s="12">
        <v>0.1944604</v>
      </c>
      <c r="H469" s="12">
        <v>0</v>
      </c>
      <c r="I469" s="12">
        <v>0.20714259999999998</v>
      </c>
      <c r="J469" s="12">
        <v>0.021136999999999996</v>
      </c>
      <c r="K469" s="12">
        <v>0.2134837</v>
      </c>
      <c r="L469" s="12">
        <v>0</v>
      </c>
      <c r="M469" s="12">
        <v>0.012682199999999998</v>
      </c>
      <c r="N469" s="12">
        <v>0.0042274</v>
      </c>
      <c r="O469" s="12">
        <v>0</v>
      </c>
      <c r="P469" s="12">
        <v>0.03804659999999999</v>
      </c>
      <c r="Q469" s="12">
        <v>0</v>
      </c>
      <c r="R469" s="12">
        <v>0.25998509999999997</v>
      </c>
      <c r="S469" s="12">
        <v>1.0251444999999997</v>
      </c>
      <c r="T469" s="12">
        <v>13.569954</v>
      </c>
      <c r="U469" s="12">
        <v>18.4145544</v>
      </c>
      <c r="V469" s="12">
        <v>18.1630241</v>
      </c>
      <c r="W469" s="12">
        <v>18.025633599999995</v>
      </c>
      <c r="X469" s="12">
        <v>18.706245</v>
      </c>
      <c r="Y469" s="12">
        <v>15.7639746</v>
      </c>
    </row>
    <row r="470" spans="1:25" ht="11.25">
      <c r="A470" s="11">
        <f t="shared" si="11"/>
        <v>41962</v>
      </c>
      <c r="B470" s="12">
        <v>0.08454799999999998</v>
      </c>
      <c r="C470" s="12">
        <v>0.0169096</v>
      </c>
      <c r="D470" s="12">
        <v>0.41428519999999996</v>
      </c>
      <c r="E470" s="12">
        <v>0.006341099999999999</v>
      </c>
      <c r="F470" s="12">
        <v>2.0566300999999996</v>
      </c>
      <c r="G470" s="12">
        <v>6.918140099999998</v>
      </c>
      <c r="H470" s="12">
        <v>7.438110299999998</v>
      </c>
      <c r="I470" s="12">
        <v>5.368797999999999</v>
      </c>
      <c r="J470" s="12">
        <v>0.19657409999999997</v>
      </c>
      <c r="K470" s="12">
        <v>0.33185089999999995</v>
      </c>
      <c r="L470" s="12">
        <v>0.0042274</v>
      </c>
      <c r="M470" s="12">
        <v>0.021136999999999996</v>
      </c>
      <c r="N470" s="12">
        <v>0.11202609999999998</v>
      </c>
      <c r="O470" s="12">
        <v>0.07609319999999999</v>
      </c>
      <c r="P470" s="12">
        <v>0.019023299999999996</v>
      </c>
      <c r="Q470" s="12">
        <v>0</v>
      </c>
      <c r="R470" s="12">
        <v>6.6687235</v>
      </c>
      <c r="S470" s="12">
        <v>5.512529599999999</v>
      </c>
      <c r="T470" s="12">
        <v>69.90428639999999</v>
      </c>
      <c r="U470" s="12">
        <v>3.3354185999999997</v>
      </c>
      <c r="V470" s="12">
        <v>24.104634799999996</v>
      </c>
      <c r="W470" s="12">
        <v>87.38035799999997</v>
      </c>
      <c r="X470" s="12">
        <v>46.763498799999994</v>
      </c>
      <c r="Y470" s="12">
        <v>38.629981199999996</v>
      </c>
    </row>
    <row r="471" spans="1:25" ht="11.25">
      <c r="A471" s="11">
        <f t="shared" si="11"/>
        <v>41963</v>
      </c>
      <c r="B471" s="12">
        <v>0.24730289999999996</v>
      </c>
      <c r="C471" s="12">
        <v>0.0169096</v>
      </c>
      <c r="D471" s="12">
        <v>0</v>
      </c>
      <c r="E471" s="12">
        <v>0</v>
      </c>
      <c r="F471" s="12">
        <v>0.0021137</v>
      </c>
      <c r="G471" s="12">
        <v>0</v>
      </c>
      <c r="H471" s="12">
        <v>5.575940599999999</v>
      </c>
      <c r="I471" s="12">
        <v>6.393942499999999</v>
      </c>
      <c r="J471" s="12">
        <v>5.901450399999999</v>
      </c>
      <c r="K471" s="12">
        <v>5.1278362</v>
      </c>
      <c r="L471" s="12">
        <v>6.273461599999999</v>
      </c>
      <c r="M471" s="12">
        <v>4.893215499999999</v>
      </c>
      <c r="N471" s="12">
        <v>6.279802699999999</v>
      </c>
      <c r="O471" s="12">
        <v>6.313621899999999</v>
      </c>
      <c r="P471" s="12">
        <v>6.6412454</v>
      </c>
      <c r="Q471" s="12">
        <v>6.958300399999999</v>
      </c>
      <c r="R471" s="12">
        <v>6.649700199999999</v>
      </c>
      <c r="S471" s="12">
        <v>4.2083767</v>
      </c>
      <c r="T471" s="12">
        <v>5.461800799999999</v>
      </c>
      <c r="U471" s="12">
        <v>3.6884064999999997</v>
      </c>
      <c r="V471" s="12">
        <v>17.104060399999998</v>
      </c>
      <c r="W471" s="12">
        <v>18.008723999999997</v>
      </c>
      <c r="X471" s="12">
        <v>94.5077544</v>
      </c>
      <c r="Y471" s="12">
        <v>17.133652199999997</v>
      </c>
    </row>
    <row r="472" spans="1:25" ht="11.25">
      <c r="A472" s="11">
        <f t="shared" si="11"/>
        <v>41964</v>
      </c>
      <c r="B472" s="12">
        <v>0.059183599999999996</v>
      </c>
      <c r="C472" s="12">
        <v>0.0232507</v>
      </c>
      <c r="D472" s="12">
        <v>0.30437279999999994</v>
      </c>
      <c r="E472" s="12">
        <v>0.30860019999999994</v>
      </c>
      <c r="F472" s="12">
        <v>0.30437279999999994</v>
      </c>
      <c r="G472" s="12">
        <v>0.3128276</v>
      </c>
      <c r="H472" s="12">
        <v>5.191247199999999</v>
      </c>
      <c r="I472" s="12">
        <v>0.1944604</v>
      </c>
      <c r="J472" s="12">
        <v>0.2050289</v>
      </c>
      <c r="K472" s="12">
        <v>0.22193849999999998</v>
      </c>
      <c r="L472" s="12">
        <v>0.0084548</v>
      </c>
      <c r="M472" s="12">
        <v>0</v>
      </c>
      <c r="N472" s="12">
        <v>0.0021137</v>
      </c>
      <c r="O472" s="12">
        <v>0.08454799999999998</v>
      </c>
      <c r="P472" s="12">
        <v>0.14795899999999998</v>
      </c>
      <c r="Q472" s="12">
        <v>5.935269599999999</v>
      </c>
      <c r="R472" s="12">
        <v>5.903564099999999</v>
      </c>
      <c r="S472" s="12">
        <v>1.6381175</v>
      </c>
      <c r="T472" s="12">
        <v>0.5220838999999999</v>
      </c>
      <c r="U472" s="12">
        <v>0</v>
      </c>
      <c r="V472" s="12">
        <v>0.7461361</v>
      </c>
      <c r="W472" s="12">
        <v>8.118721699999998</v>
      </c>
      <c r="X472" s="12">
        <v>1.9636272999999997</v>
      </c>
      <c r="Y472" s="12">
        <v>1.5789338999999998</v>
      </c>
    </row>
    <row r="473" spans="1:25" ht="11.25">
      <c r="A473" s="11">
        <f t="shared" si="11"/>
        <v>41965</v>
      </c>
      <c r="B473" s="12">
        <v>0.9955526999999998</v>
      </c>
      <c r="C473" s="12">
        <v>0</v>
      </c>
      <c r="D473" s="12">
        <v>0.010568499999999998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0.010568499999999998</v>
      </c>
      <c r="K473" s="12">
        <v>3.6588146999999993</v>
      </c>
      <c r="L473" s="12">
        <v>0.014795899999999999</v>
      </c>
      <c r="M473" s="12">
        <v>0</v>
      </c>
      <c r="N473" s="12">
        <v>6.6349043</v>
      </c>
      <c r="O473" s="12">
        <v>0.019023299999999996</v>
      </c>
      <c r="P473" s="12">
        <v>0</v>
      </c>
      <c r="Q473" s="12">
        <v>0.0042274</v>
      </c>
      <c r="R473" s="12">
        <v>5.351888399999999</v>
      </c>
      <c r="S473" s="12">
        <v>0</v>
      </c>
      <c r="T473" s="12">
        <v>3.3037130999999995</v>
      </c>
      <c r="U473" s="12">
        <v>2.8704045999999996</v>
      </c>
      <c r="V473" s="12">
        <v>0</v>
      </c>
      <c r="W473" s="12">
        <v>0.0084548</v>
      </c>
      <c r="X473" s="12">
        <v>7.926374999999999</v>
      </c>
      <c r="Y473" s="12">
        <v>0.0021137</v>
      </c>
    </row>
    <row r="474" spans="1:25" ht="11.25">
      <c r="A474" s="11">
        <f t="shared" si="11"/>
        <v>41966</v>
      </c>
      <c r="B474" s="12">
        <v>0.006341099999999999</v>
      </c>
      <c r="C474" s="12">
        <v>0.006341099999999999</v>
      </c>
      <c r="D474" s="12">
        <v>1.2534240999999997</v>
      </c>
      <c r="E474" s="12">
        <v>0</v>
      </c>
      <c r="F474" s="12">
        <v>0</v>
      </c>
      <c r="G474" s="12">
        <v>5.296932199999999</v>
      </c>
      <c r="H474" s="12">
        <v>0</v>
      </c>
      <c r="I474" s="12">
        <v>0</v>
      </c>
      <c r="J474" s="12">
        <v>0.010568499999999998</v>
      </c>
      <c r="K474" s="12">
        <v>0.014795899999999999</v>
      </c>
      <c r="L474" s="12">
        <v>2.4011631999999996</v>
      </c>
      <c r="M474" s="12">
        <v>2.3187288999999995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0.014795899999999999</v>
      </c>
      <c r="T474" s="12">
        <v>1.6803915</v>
      </c>
      <c r="U474" s="12">
        <v>0</v>
      </c>
      <c r="V474" s="12">
        <v>0</v>
      </c>
      <c r="W474" s="12">
        <v>0</v>
      </c>
      <c r="X474" s="12">
        <v>2.5575769999999998</v>
      </c>
      <c r="Y474" s="12">
        <v>2.0397205</v>
      </c>
    </row>
    <row r="475" spans="1:25" ht="11.25">
      <c r="A475" s="11">
        <f t="shared" si="11"/>
        <v>41967</v>
      </c>
      <c r="B475" s="12">
        <v>0.012682199999999998</v>
      </c>
      <c r="C475" s="12">
        <v>1.3062665999999998</v>
      </c>
      <c r="D475" s="12">
        <v>0.0084548</v>
      </c>
      <c r="E475" s="12">
        <v>0</v>
      </c>
      <c r="F475" s="12">
        <v>0</v>
      </c>
      <c r="G475" s="12">
        <v>0</v>
      </c>
      <c r="H475" s="12">
        <v>0</v>
      </c>
      <c r="I475" s="12">
        <v>12.411646399999999</v>
      </c>
      <c r="J475" s="12">
        <v>1.6846188999999998</v>
      </c>
      <c r="K475" s="12">
        <v>1.7163243999999998</v>
      </c>
      <c r="L475" s="12">
        <v>0.0084548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1.7522572999999997</v>
      </c>
      <c r="T475" s="12">
        <v>1.4013830999999999</v>
      </c>
      <c r="U475" s="12">
        <v>35.6855971</v>
      </c>
      <c r="V475" s="12">
        <v>0</v>
      </c>
      <c r="W475" s="12">
        <v>0</v>
      </c>
      <c r="X475" s="12">
        <v>0</v>
      </c>
      <c r="Y475" s="12">
        <v>0</v>
      </c>
    </row>
    <row r="476" spans="1:25" ht="11.25">
      <c r="A476" s="11">
        <f t="shared" si="11"/>
        <v>41968</v>
      </c>
      <c r="B476" s="12">
        <v>156.13267789999998</v>
      </c>
      <c r="C476" s="12">
        <v>0</v>
      </c>
      <c r="D476" s="12">
        <v>0</v>
      </c>
      <c r="E476" s="12">
        <v>0</v>
      </c>
      <c r="F476" s="12">
        <v>0</v>
      </c>
      <c r="G476" s="12">
        <v>31.874595999999997</v>
      </c>
      <c r="H476" s="12">
        <v>0</v>
      </c>
      <c r="I476" s="12">
        <v>0.0570699</v>
      </c>
      <c r="J476" s="12">
        <v>0</v>
      </c>
      <c r="K476" s="12">
        <v>0</v>
      </c>
      <c r="L476" s="12">
        <v>0.006341099999999999</v>
      </c>
      <c r="M476" s="12">
        <v>0.10779869999999998</v>
      </c>
      <c r="N476" s="12">
        <v>1.0695321999999998</v>
      </c>
      <c r="O476" s="12">
        <v>0</v>
      </c>
      <c r="P476" s="12">
        <v>0</v>
      </c>
      <c r="Q476" s="12">
        <v>0</v>
      </c>
      <c r="R476" s="12">
        <v>2.4772564</v>
      </c>
      <c r="S476" s="12">
        <v>2.1517465999999996</v>
      </c>
      <c r="T476" s="12">
        <v>1.9636272999999997</v>
      </c>
      <c r="U476" s="12">
        <v>0.0021137</v>
      </c>
      <c r="V476" s="12">
        <v>33.00965289999999</v>
      </c>
      <c r="W476" s="12">
        <v>157.19798269999998</v>
      </c>
      <c r="X476" s="12">
        <v>156.9866127</v>
      </c>
      <c r="Y476" s="12">
        <v>154.7630003</v>
      </c>
    </row>
    <row r="477" spans="1:25" ht="11.25">
      <c r="A477" s="11">
        <f t="shared" si="11"/>
        <v>41969</v>
      </c>
      <c r="B477" s="12">
        <v>0.08454799999999998</v>
      </c>
      <c r="C477" s="12">
        <v>0</v>
      </c>
      <c r="D477" s="12">
        <v>3.9822107999999994</v>
      </c>
      <c r="E477" s="12">
        <v>0</v>
      </c>
      <c r="F477" s="12">
        <v>0</v>
      </c>
      <c r="G477" s="12">
        <v>0</v>
      </c>
      <c r="H477" s="12">
        <v>0.012682199999999998</v>
      </c>
      <c r="I477" s="12">
        <v>0.0021137</v>
      </c>
      <c r="J477" s="12">
        <v>0</v>
      </c>
      <c r="K477" s="12">
        <v>0</v>
      </c>
      <c r="L477" s="12">
        <v>0.08454799999999998</v>
      </c>
      <c r="M477" s="12">
        <v>0</v>
      </c>
      <c r="N477" s="12">
        <v>0</v>
      </c>
      <c r="O477" s="12">
        <v>0</v>
      </c>
      <c r="P477" s="12">
        <v>0.7545908999999998</v>
      </c>
      <c r="Q477" s="12">
        <v>0</v>
      </c>
      <c r="R477" s="12">
        <v>0.1860056</v>
      </c>
      <c r="S477" s="12">
        <v>2.9507251999999995</v>
      </c>
      <c r="T477" s="12">
        <v>86.87307</v>
      </c>
      <c r="U477" s="12">
        <v>174.6360077</v>
      </c>
      <c r="V477" s="12">
        <v>13.9229419</v>
      </c>
      <c r="W477" s="12">
        <v>164.87916849999996</v>
      </c>
      <c r="X477" s="12">
        <v>163.3530771</v>
      </c>
      <c r="Y477" s="12">
        <v>30.418256699999997</v>
      </c>
    </row>
    <row r="478" spans="1:25" ht="11.25">
      <c r="A478" s="11">
        <f t="shared" si="11"/>
        <v>41970</v>
      </c>
      <c r="B478" s="12">
        <v>2.9486114999999993</v>
      </c>
      <c r="C478" s="12">
        <v>0</v>
      </c>
      <c r="D478" s="12">
        <v>0</v>
      </c>
      <c r="E478" s="12">
        <v>0</v>
      </c>
      <c r="F478" s="12">
        <v>1.6486859999999997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0.021136999999999996</v>
      </c>
      <c r="R478" s="12">
        <v>0</v>
      </c>
      <c r="S478" s="12">
        <v>0</v>
      </c>
      <c r="T478" s="12">
        <v>1.5514557999999998</v>
      </c>
      <c r="U478" s="12">
        <v>0.32762349999999996</v>
      </c>
      <c r="V478" s="12">
        <v>3.3586692999999994</v>
      </c>
      <c r="W478" s="12">
        <v>3.4136254999999993</v>
      </c>
      <c r="X478" s="12">
        <v>0.35087419999999997</v>
      </c>
      <c r="Y478" s="12">
        <v>1.6338901</v>
      </c>
    </row>
    <row r="479" spans="1:25" ht="11.25">
      <c r="A479" s="11">
        <f t="shared" si="11"/>
        <v>41971</v>
      </c>
      <c r="B479" s="12">
        <v>0.9553923999999998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0.03804659999999999</v>
      </c>
      <c r="I479" s="12">
        <v>0.019023299999999996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3.3079404999999995</v>
      </c>
      <c r="W479" s="12">
        <v>3.348100799999999</v>
      </c>
      <c r="X479" s="12">
        <v>3.7983188999999995</v>
      </c>
      <c r="Y479" s="12">
        <v>2.0883355999999997</v>
      </c>
    </row>
    <row r="480" spans="1:25" ht="11.25">
      <c r="A480" s="11">
        <f t="shared" si="11"/>
        <v>41972</v>
      </c>
      <c r="B480" s="12">
        <v>1.2449692999999997</v>
      </c>
      <c r="C480" s="12">
        <v>1.5958434999999997</v>
      </c>
      <c r="D480" s="12">
        <v>0</v>
      </c>
      <c r="E480" s="12">
        <v>0</v>
      </c>
      <c r="F480" s="12">
        <v>0.0042274</v>
      </c>
      <c r="G480" s="12">
        <v>0.006341099999999999</v>
      </c>
      <c r="H480" s="12">
        <v>0.029591799999999998</v>
      </c>
      <c r="I480" s="12">
        <v>0</v>
      </c>
      <c r="J480" s="12">
        <v>0</v>
      </c>
      <c r="K480" s="12">
        <v>0</v>
      </c>
      <c r="L480" s="12">
        <v>0</v>
      </c>
      <c r="M480" s="12">
        <v>0.010568499999999998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0.49460579999999993</v>
      </c>
      <c r="X480" s="12">
        <v>4.3140617</v>
      </c>
      <c r="Y480" s="12">
        <v>0.4100578</v>
      </c>
    </row>
    <row r="481" spans="1:25" ht="11.25">
      <c r="A481" s="11">
        <f t="shared" si="11"/>
        <v>41973</v>
      </c>
      <c r="B481" s="12">
        <v>0</v>
      </c>
      <c r="C481" s="12">
        <v>0.5580168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0.025364399999999995</v>
      </c>
      <c r="U481" s="12">
        <v>0</v>
      </c>
      <c r="V481" s="12">
        <v>0.0042274</v>
      </c>
      <c r="W481" s="12">
        <v>1.0653047999999998</v>
      </c>
      <c r="X481" s="12">
        <v>32.9610378</v>
      </c>
      <c r="Y481" s="12">
        <v>30.821973399999994</v>
      </c>
    </row>
    <row r="482" spans="1:25" ht="11.2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ht="12.75">
      <c r="A483" s="15"/>
    </row>
    <row r="484" spans="1:25" ht="12.75">
      <c r="A484" s="54" t="s">
        <v>68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6"/>
    </row>
    <row r="485" spans="1:25" ht="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2.75">
      <c r="A486" s="54" t="s">
        <v>69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6"/>
    </row>
    <row r="487" spans="1:25" ht="11.25">
      <c r="A487" s="8"/>
      <c r="B487" s="7" t="s">
        <v>23</v>
      </c>
      <c r="C487" s="9" t="s">
        <v>24</v>
      </c>
      <c r="D487" s="10" t="s">
        <v>25</v>
      </c>
      <c r="E487" s="7" t="s">
        <v>26</v>
      </c>
      <c r="F487" s="7" t="s">
        <v>27</v>
      </c>
      <c r="G487" s="9" t="s">
        <v>28</v>
      </c>
      <c r="H487" s="10" t="s">
        <v>29</v>
      </c>
      <c r="I487" s="7" t="s">
        <v>30</v>
      </c>
      <c r="J487" s="7" t="s">
        <v>31</v>
      </c>
      <c r="K487" s="7" t="s">
        <v>32</v>
      </c>
      <c r="L487" s="7" t="s">
        <v>33</v>
      </c>
      <c r="M487" s="7" t="s">
        <v>34</v>
      </c>
      <c r="N487" s="7" t="s">
        <v>35</v>
      </c>
      <c r="O487" s="7" t="s">
        <v>36</v>
      </c>
      <c r="P487" s="7" t="s">
        <v>37</v>
      </c>
      <c r="Q487" s="7" t="s">
        <v>38</v>
      </c>
      <c r="R487" s="7" t="s">
        <v>39</v>
      </c>
      <c r="S487" s="7" t="s">
        <v>40</v>
      </c>
      <c r="T487" s="7" t="s">
        <v>41</v>
      </c>
      <c r="U487" s="7" t="s">
        <v>42</v>
      </c>
      <c r="V487" s="7" t="s">
        <v>43</v>
      </c>
      <c r="W487" s="7" t="s">
        <v>44</v>
      </c>
      <c r="X487" s="7" t="s">
        <v>45</v>
      </c>
      <c r="Y487" s="7" t="s">
        <v>64</v>
      </c>
    </row>
    <row r="488" spans="1:25" ht="11.25">
      <c r="A488" s="11">
        <f aca="true" t="shared" si="12" ref="A488:A517">A452</f>
        <v>41944</v>
      </c>
      <c r="B488" s="12">
        <v>93.85462109999999</v>
      </c>
      <c r="C488" s="12">
        <v>98.24900339999999</v>
      </c>
      <c r="D488" s="12">
        <v>167.3226057</v>
      </c>
      <c r="E488" s="12">
        <v>174.19213069999998</v>
      </c>
      <c r="F488" s="12">
        <v>174.48170759999996</v>
      </c>
      <c r="G488" s="12">
        <v>194.37373829999999</v>
      </c>
      <c r="H488" s="12">
        <v>197.94589129999997</v>
      </c>
      <c r="I488" s="12">
        <v>215.06052019999998</v>
      </c>
      <c r="J488" s="12">
        <v>211.0719683</v>
      </c>
      <c r="K488" s="12">
        <v>212.24929919999997</v>
      </c>
      <c r="L488" s="12">
        <v>209.08297659999994</v>
      </c>
      <c r="M488" s="12">
        <v>210.98530659999997</v>
      </c>
      <c r="N488" s="12">
        <v>218.30927709999995</v>
      </c>
      <c r="O488" s="12">
        <v>220.51175249999997</v>
      </c>
      <c r="P488" s="12">
        <v>220.4990703</v>
      </c>
      <c r="Q488" s="12">
        <v>218.91379529999998</v>
      </c>
      <c r="R488" s="12">
        <v>213.9233496</v>
      </c>
      <c r="S488" s="12">
        <v>208.78494489999997</v>
      </c>
      <c r="T488" s="12">
        <v>205.07540139999998</v>
      </c>
      <c r="U488" s="12">
        <v>143.95142479999998</v>
      </c>
      <c r="V488" s="12">
        <v>124.20101199999999</v>
      </c>
      <c r="W488" s="12">
        <v>117.71195299999998</v>
      </c>
      <c r="X488" s="12">
        <v>102.51656369999999</v>
      </c>
      <c r="Y488" s="12">
        <v>90.4346545</v>
      </c>
    </row>
    <row r="489" spans="1:25" ht="11.25">
      <c r="A489" s="11">
        <f t="shared" si="12"/>
        <v>41945</v>
      </c>
      <c r="B489" s="12">
        <v>98.81547499999999</v>
      </c>
      <c r="C489" s="12">
        <v>101.8507482</v>
      </c>
      <c r="D489" s="12">
        <v>155.97203669999996</v>
      </c>
      <c r="E489" s="12">
        <v>169.69840449999998</v>
      </c>
      <c r="F489" s="12">
        <v>170.2352843</v>
      </c>
      <c r="G489" s="12">
        <v>171.44009329999997</v>
      </c>
      <c r="H489" s="12">
        <v>186.10917129999999</v>
      </c>
      <c r="I489" s="12">
        <v>186.16201379999998</v>
      </c>
      <c r="J489" s="12">
        <v>183.54525319999996</v>
      </c>
      <c r="K489" s="12">
        <v>180.98978989999998</v>
      </c>
      <c r="L489" s="12">
        <v>183.06544329999997</v>
      </c>
      <c r="M489" s="12">
        <v>182.22207699999998</v>
      </c>
      <c r="N489" s="12">
        <v>193.70792279999998</v>
      </c>
      <c r="O489" s="12">
        <v>196.37118479999998</v>
      </c>
      <c r="P489" s="12">
        <v>196.72417269999997</v>
      </c>
      <c r="Q489" s="12">
        <v>191.97891619999996</v>
      </c>
      <c r="R489" s="12">
        <v>189.1824911</v>
      </c>
      <c r="S489" s="12">
        <v>184.74794849999998</v>
      </c>
      <c r="T489" s="12">
        <v>176.05430039999996</v>
      </c>
      <c r="U489" s="12">
        <v>143.51600259999998</v>
      </c>
      <c r="V489" s="12">
        <v>143.12708179999998</v>
      </c>
      <c r="W489" s="12">
        <v>140.69421309999998</v>
      </c>
      <c r="X489" s="12">
        <v>138.62701449999997</v>
      </c>
      <c r="Y489" s="12">
        <v>133.06164239999998</v>
      </c>
    </row>
    <row r="490" spans="1:25" ht="11.25">
      <c r="A490" s="11">
        <f t="shared" si="12"/>
        <v>41946</v>
      </c>
      <c r="B490" s="12">
        <v>140.79778439999998</v>
      </c>
      <c r="C490" s="12">
        <v>172.87952299999998</v>
      </c>
      <c r="D490" s="12">
        <v>173.6700468</v>
      </c>
      <c r="E490" s="12">
        <v>174.57471039999996</v>
      </c>
      <c r="F490" s="12">
        <v>175.28491359999998</v>
      </c>
      <c r="G490" s="12">
        <v>175.76260979999995</v>
      </c>
      <c r="H490" s="12">
        <v>178.20604699999998</v>
      </c>
      <c r="I490" s="12">
        <v>180.31129219999997</v>
      </c>
      <c r="J490" s="12">
        <v>182.31719349999997</v>
      </c>
      <c r="K490" s="12">
        <v>182.2178496</v>
      </c>
      <c r="L490" s="12">
        <v>182.3996278</v>
      </c>
      <c r="M490" s="12">
        <v>183.03585149999998</v>
      </c>
      <c r="N490" s="12">
        <v>184.70567449999996</v>
      </c>
      <c r="O490" s="12">
        <v>197.46819509999997</v>
      </c>
      <c r="P490" s="12">
        <v>220.58150459999993</v>
      </c>
      <c r="Q490" s="12">
        <v>194.02075039999997</v>
      </c>
      <c r="R490" s="12">
        <v>193.49866649999998</v>
      </c>
      <c r="S490" s="12">
        <v>191.6829982</v>
      </c>
      <c r="T490" s="12">
        <v>154.93420999999998</v>
      </c>
      <c r="U490" s="12">
        <v>148.21475769999998</v>
      </c>
      <c r="V490" s="12">
        <v>144.69333349999997</v>
      </c>
      <c r="W490" s="12">
        <v>143.3680436</v>
      </c>
      <c r="X490" s="12">
        <v>138.80456529999998</v>
      </c>
      <c r="Y490" s="12">
        <v>132.3239611</v>
      </c>
    </row>
    <row r="491" spans="1:25" ht="11.25">
      <c r="A491" s="11">
        <f t="shared" si="12"/>
        <v>41947</v>
      </c>
      <c r="B491" s="12">
        <v>134.2897021</v>
      </c>
      <c r="C491" s="12">
        <v>134.24954179999997</v>
      </c>
      <c r="D491" s="12">
        <v>140.22497169999997</v>
      </c>
      <c r="E491" s="12">
        <v>140.66039389999997</v>
      </c>
      <c r="F491" s="12">
        <v>180.07667149999997</v>
      </c>
      <c r="G491" s="12">
        <v>180.23308529999997</v>
      </c>
      <c r="H491" s="12">
        <v>180.28170039999995</v>
      </c>
      <c r="I491" s="12">
        <v>179.68986439999998</v>
      </c>
      <c r="J491" s="12">
        <v>141.56083009999998</v>
      </c>
      <c r="K491" s="12">
        <v>141.26279839999998</v>
      </c>
      <c r="L491" s="12">
        <v>142.89668849999998</v>
      </c>
      <c r="M491" s="12">
        <v>180.36836209999998</v>
      </c>
      <c r="N491" s="12">
        <v>181.91770419999997</v>
      </c>
      <c r="O491" s="12">
        <v>212.26409509999996</v>
      </c>
      <c r="P491" s="12">
        <v>212.66992549999998</v>
      </c>
      <c r="Q491" s="12">
        <v>185.10939119999998</v>
      </c>
      <c r="R491" s="12">
        <v>183.38672569999997</v>
      </c>
      <c r="S491" s="12">
        <v>181.19693249999997</v>
      </c>
      <c r="T491" s="12">
        <v>140.9457434</v>
      </c>
      <c r="U491" s="12">
        <v>138.14086349999997</v>
      </c>
      <c r="V491" s="12">
        <v>137.99924559999997</v>
      </c>
      <c r="W491" s="12">
        <v>136.62745429999998</v>
      </c>
      <c r="X491" s="12">
        <v>132.6050832</v>
      </c>
      <c r="Y491" s="12">
        <v>129.60362919999997</v>
      </c>
    </row>
    <row r="492" spans="1:25" ht="11.25">
      <c r="A492" s="11">
        <f t="shared" si="12"/>
        <v>41948</v>
      </c>
      <c r="B492" s="12">
        <v>131.1804494</v>
      </c>
      <c r="C492" s="12">
        <v>166.0903186</v>
      </c>
      <c r="D492" s="12">
        <v>171.2266096</v>
      </c>
      <c r="E492" s="12">
        <v>172.64912969999997</v>
      </c>
      <c r="F492" s="12">
        <v>176.40306089999999</v>
      </c>
      <c r="G492" s="12">
        <v>184.59364839999998</v>
      </c>
      <c r="H492" s="12">
        <v>187.1322021</v>
      </c>
      <c r="I492" s="12">
        <v>184.81135949999998</v>
      </c>
      <c r="J492" s="12">
        <v>182.95553089999999</v>
      </c>
      <c r="K492" s="12">
        <v>182.2453277</v>
      </c>
      <c r="L492" s="12">
        <v>183.00414599999996</v>
      </c>
      <c r="M492" s="12">
        <v>184.25968379999998</v>
      </c>
      <c r="N492" s="12">
        <v>188.66674829999997</v>
      </c>
      <c r="O492" s="12">
        <v>188.9119375</v>
      </c>
      <c r="P492" s="12">
        <v>191.86266269999996</v>
      </c>
      <c r="Q492" s="12">
        <v>187.98402319999997</v>
      </c>
      <c r="R492" s="12">
        <v>186.75173609999996</v>
      </c>
      <c r="S492" s="12">
        <v>182.26012359999996</v>
      </c>
      <c r="T492" s="12">
        <v>178.35611969999997</v>
      </c>
      <c r="U492" s="12">
        <v>175.15809159999998</v>
      </c>
      <c r="V492" s="12">
        <v>116.0104245</v>
      </c>
      <c r="W492" s="12">
        <v>103.275382</v>
      </c>
      <c r="X492" s="12">
        <v>147.2170913</v>
      </c>
      <c r="Y492" s="12">
        <v>142.78677609999997</v>
      </c>
    </row>
    <row r="493" spans="1:25" ht="11.25">
      <c r="A493" s="11">
        <f t="shared" si="12"/>
        <v>41949</v>
      </c>
      <c r="B493" s="12">
        <v>152.95155939999998</v>
      </c>
      <c r="C493" s="12">
        <v>170.09578009999998</v>
      </c>
      <c r="D493" s="12">
        <v>172.09111289999996</v>
      </c>
      <c r="E493" s="12">
        <v>174.95306269999998</v>
      </c>
      <c r="F493" s="12">
        <v>175.86618109999998</v>
      </c>
      <c r="G493" s="12">
        <v>175.02070109999997</v>
      </c>
      <c r="H493" s="12">
        <v>175.75626869999996</v>
      </c>
      <c r="I493" s="12">
        <v>174.09278679999997</v>
      </c>
      <c r="J493" s="12">
        <v>173.4016069</v>
      </c>
      <c r="K493" s="12">
        <v>173.46501789999996</v>
      </c>
      <c r="L493" s="12">
        <v>174.03783059999998</v>
      </c>
      <c r="M493" s="12">
        <v>175.53855759999996</v>
      </c>
      <c r="N493" s="12">
        <v>179.59474789999996</v>
      </c>
      <c r="O493" s="12">
        <v>183.2239708</v>
      </c>
      <c r="P493" s="12">
        <v>183.36136129999997</v>
      </c>
      <c r="Q493" s="12">
        <v>181.01938169999997</v>
      </c>
      <c r="R493" s="12">
        <v>177.63957539999996</v>
      </c>
      <c r="S493" s="12">
        <v>172.26232259999998</v>
      </c>
      <c r="T493" s="12">
        <v>168.39213789999997</v>
      </c>
      <c r="U493" s="12">
        <v>165.70773889999998</v>
      </c>
      <c r="V493" s="12">
        <v>101.4576</v>
      </c>
      <c r="W493" s="12">
        <v>164.60438749999997</v>
      </c>
      <c r="X493" s="12">
        <v>158.0138709</v>
      </c>
      <c r="Y493" s="12">
        <v>153.5772146</v>
      </c>
    </row>
    <row r="494" spans="1:25" ht="11.25">
      <c r="A494" s="11">
        <f t="shared" si="12"/>
        <v>41950</v>
      </c>
      <c r="B494" s="12">
        <v>153.02765259999998</v>
      </c>
      <c r="C494" s="12">
        <v>167.40292629999996</v>
      </c>
      <c r="D494" s="12">
        <v>168.1976775</v>
      </c>
      <c r="E494" s="12">
        <v>171.72332909999997</v>
      </c>
      <c r="F494" s="12">
        <v>179.50597249999998</v>
      </c>
      <c r="G494" s="12">
        <v>164.20489819999997</v>
      </c>
      <c r="H494" s="12">
        <v>181.30895859999998</v>
      </c>
      <c r="I494" s="12">
        <v>163.65956359999998</v>
      </c>
      <c r="J494" s="12">
        <v>163.10788789999995</v>
      </c>
      <c r="K494" s="12">
        <v>163.34039489999998</v>
      </c>
      <c r="L494" s="12">
        <v>163.45664839999998</v>
      </c>
      <c r="M494" s="12">
        <v>181.2518887</v>
      </c>
      <c r="N494" s="12">
        <v>185.7287053</v>
      </c>
      <c r="O494" s="12">
        <v>194.06725179999998</v>
      </c>
      <c r="P494" s="12">
        <v>191.13343619999998</v>
      </c>
      <c r="Q494" s="12">
        <v>190.56907829999997</v>
      </c>
      <c r="R494" s="12">
        <v>186.2317659</v>
      </c>
      <c r="S494" s="12">
        <v>163.04659059999997</v>
      </c>
      <c r="T494" s="12">
        <v>160.95825499999998</v>
      </c>
      <c r="U494" s="12">
        <v>104.10817979999999</v>
      </c>
      <c r="V494" s="12">
        <v>103.83128509999999</v>
      </c>
      <c r="W494" s="12">
        <v>103.60511919999999</v>
      </c>
      <c r="X494" s="12">
        <v>102.31364849999999</v>
      </c>
      <c r="Y494" s="12">
        <v>100.37749929999998</v>
      </c>
    </row>
    <row r="495" spans="1:25" ht="11.25">
      <c r="A495" s="11">
        <f t="shared" si="12"/>
        <v>41951</v>
      </c>
      <c r="B495" s="12">
        <v>102.49119929999998</v>
      </c>
      <c r="C495" s="12">
        <v>102.11284699999999</v>
      </c>
      <c r="D495" s="12">
        <v>156.01642439999998</v>
      </c>
      <c r="E495" s="12">
        <v>160.1825271</v>
      </c>
      <c r="F495" s="12">
        <v>159.2292484</v>
      </c>
      <c r="G495" s="12">
        <v>160.3981245</v>
      </c>
      <c r="H495" s="12">
        <v>186.92294579999998</v>
      </c>
      <c r="I495" s="12">
        <v>183.96587949999997</v>
      </c>
      <c r="J495" s="12">
        <v>184.86208829999998</v>
      </c>
      <c r="K495" s="12">
        <v>184.21529609999996</v>
      </c>
      <c r="L495" s="12">
        <v>183.39518049999998</v>
      </c>
      <c r="M495" s="12">
        <v>185.27637349999998</v>
      </c>
      <c r="N495" s="12">
        <v>188.91827859999998</v>
      </c>
      <c r="O495" s="12">
        <v>190.24145479999996</v>
      </c>
      <c r="P495" s="12">
        <v>187.40698309999996</v>
      </c>
      <c r="Q495" s="12">
        <v>189.2691528</v>
      </c>
      <c r="R495" s="12">
        <v>186.67564289999996</v>
      </c>
      <c r="S495" s="12">
        <v>183.0062597</v>
      </c>
      <c r="T495" s="12">
        <v>178.8739762</v>
      </c>
      <c r="U495" s="12">
        <v>120.4280575</v>
      </c>
      <c r="V495" s="12">
        <v>118.56166039999997</v>
      </c>
      <c r="W495" s="12">
        <v>117.91909559999998</v>
      </c>
      <c r="X495" s="12">
        <v>112.0218726</v>
      </c>
      <c r="Y495" s="12">
        <v>109.4516134</v>
      </c>
    </row>
    <row r="496" spans="1:25" ht="11.25">
      <c r="A496" s="11">
        <f t="shared" si="12"/>
        <v>41952</v>
      </c>
      <c r="B496" s="12">
        <v>97.54936869999999</v>
      </c>
      <c r="C496" s="12">
        <v>155.24069649999998</v>
      </c>
      <c r="D496" s="12">
        <v>156.72240019999998</v>
      </c>
      <c r="E496" s="12">
        <v>161.6325253</v>
      </c>
      <c r="F496" s="12">
        <v>158.5190452</v>
      </c>
      <c r="G496" s="12">
        <v>166.01211169999996</v>
      </c>
      <c r="H496" s="12">
        <v>167.68827579999999</v>
      </c>
      <c r="I496" s="12">
        <v>166.1812077</v>
      </c>
      <c r="J496" s="12">
        <v>164.9446932</v>
      </c>
      <c r="K496" s="12">
        <v>163.39323739999998</v>
      </c>
      <c r="L496" s="12">
        <v>162.98317959999997</v>
      </c>
      <c r="M496" s="12">
        <v>163.09731939999998</v>
      </c>
      <c r="N496" s="12">
        <v>169.47435229999996</v>
      </c>
      <c r="O496" s="12">
        <v>172.1291595</v>
      </c>
      <c r="P496" s="12">
        <v>169.50183039999996</v>
      </c>
      <c r="Q496" s="12">
        <v>168.23572409999997</v>
      </c>
      <c r="R496" s="12">
        <v>167.1852152</v>
      </c>
      <c r="S496" s="12">
        <v>161.92632959999997</v>
      </c>
      <c r="T496" s="12">
        <v>136.3273089</v>
      </c>
      <c r="U496" s="12">
        <v>135.13940949999997</v>
      </c>
      <c r="V496" s="12">
        <v>133.24764799999997</v>
      </c>
      <c r="W496" s="12">
        <v>134.6342352</v>
      </c>
      <c r="X496" s="12">
        <v>132.6706079</v>
      </c>
      <c r="Y496" s="12">
        <v>131.8589471</v>
      </c>
    </row>
    <row r="497" spans="1:25" ht="11.25">
      <c r="A497" s="11">
        <f t="shared" si="12"/>
        <v>41953</v>
      </c>
      <c r="B497" s="12">
        <v>137.6800769</v>
      </c>
      <c r="C497" s="12">
        <v>140.19960729999997</v>
      </c>
      <c r="D497" s="12">
        <v>178.98388859999997</v>
      </c>
      <c r="E497" s="12">
        <v>181.18847769999996</v>
      </c>
      <c r="F497" s="12">
        <v>181.82258769999999</v>
      </c>
      <c r="G497" s="12">
        <v>185.11995969999998</v>
      </c>
      <c r="H497" s="12">
        <v>185.18337069999998</v>
      </c>
      <c r="I497" s="12">
        <v>182.63002109999996</v>
      </c>
      <c r="J497" s="12">
        <v>182.37214969999997</v>
      </c>
      <c r="K497" s="12">
        <v>182.0402988</v>
      </c>
      <c r="L497" s="12">
        <v>182.31719349999997</v>
      </c>
      <c r="M497" s="12">
        <v>183.30429139999998</v>
      </c>
      <c r="N497" s="12">
        <v>186.14299049999997</v>
      </c>
      <c r="O497" s="12">
        <v>251.424615</v>
      </c>
      <c r="P497" s="12">
        <v>252.78161039999998</v>
      </c>
      <c r="Q497" s="12">
        <v>186.22542479999998</v>
      </c>
      <c r="R497" s="12">
        <v>185.10727749999998</v>
      </c>
      <c r="S497" s="12">
        <v>183.7735328</v>
      </c>
      <c r="T497" s="12">
        <v>181.4548039</v>
      </c>
      <c r="U497" s="12">
        <v>143.4864108</v>
      </c>
      <c r="V497" s="12">
        <v>141.11483939999997</v>
      </c>
      <c r="W497" s="12">
        <v>140.3940677</v>
      </c>
      <c r="X497" s="12">
        <v>139.64581789999997</v>
      </c>
      <c r="Y497" s="12">
        <v>134.3827049</v>
      </c>
    </row>
    <row r="498" spans="1:25" ht="11.25">
      <c r="A498" s="11">
        <f t="shared" si="12"/>
        <v>41954</v>
      </c>
      <c r="B498" s="12">
        <v>149.46606809999997</v>
      </c>
      <c r="C498" s="12">
        <v>150.44471119999997</v>
      </c>
      <c r="D498" s="12">
        <v>177.60575619999997</v>
      </c>
      <c r="E498" s="12">
        <v>180.68964449999999</v>
      </c>
      <c r="F498" s="12">
        <v>181.67462869999997</v>
      </c>
      <c r="G498" s="12">
        <v>186.5847538</v>
      </c>
      <c r="H498" s="12">
        <v>187.51900919999997</v>
      </c>
      <c r="I498" s="12">
        <v>184.87899789999997</v>
      </c>
      <c r="J498" s="12">
        <v>185.2848283</v>
      </c>
      <c r="K498" s="12">
        <v>186.30574539999998</v>
      </c>
      <c r="L498" s="12">
        <v>186.2994043</v>
      </c>
      <c r="M498" s="12">
        <v>187.05610889999997</v>
      </c>
      <c r="N498" s="12">
        <v>213.63377269999998</v>
      </c>
      <c r="O498" s="12">
        <v>255.10668040000002</v>
      </c>
      <c r="P498" s="12">
        <v>253.32483129999994</v>
      </c>
      <c r="Q498" s="12">
        <v>216.18923599999997</v>
      </c>
      <c r="R498" s="12">
        <v>188.04320679999998</v>
      </c>
      <c r="S498" s="12">
        <v>186.35224679999996</v>
      </c>
      <c r="T498" s="12">
        <v>182.6152252</v>
      </c>
      <c r="U498" s="12">
        <v>151.60301879999997</v>
      </c>
      <c r="V498" s="12">
        <v>151.25848569999997</v>
      </c>
      <c r="W498" s="12">
        <v>151.48465159999998</v>
      </c>
      <c r="X498" s="12">
        <v>151.12532259999998</v>
      </c>
      <c r="Y498" s="12">
        <v>151.8355258</v>
      </c>
    </row>
    <row r="499" spans="1:25" ht="11.25">
      <c r="A499" s="11">
        <f t="shared" si="12"/>
        <v>41955</v>
      </c>
      <c r="B499" s="12">
        <v>136.71834339999998</v>
      </c>
      <c r="C499" s="12">
        <v>172.668153</v>
      </c>
      <c r="D499" s="12">
        <v>173.76516329999998</v>
      </c>
      <c r="E499" s="12">
        <v>173.49249599999996</v>
      </c>
      <c r="F499" s="12">
        <v>175.28068619999996</v>
      </c>
      <c r="G499" s="12">
        <v>178.16800039999995</v>
      </c>
      <c r="H499" s="12">
        <v>181.20538729999998</v>
      </c>
      <c r="I499" s="12">
        <v>179.70466029999997</v>
      </c>
      <c r="J499" s="12">
        <v>179.48483549999997</v>
      </c>
      <c r="K499" s="12">
        <v>179.6074301</v>
      </c>
      <c r="L499" s="12">
        <v>179.71945619999997</v>
      </c>
      <c r="M499" s="12">
        <v>180.14430989999997</v>
      </c>
      <c r="N499" s="12">
        <v>181.8352699</v>
      </c>
      <c r="O499" s="12">
        <v>242.86835739999995</v>
      </c>
      <c r="P499" s="12">
        <v>244.12178149999997</v>
      </c>
      <c r="Q499" s="12">
        <v>232.81348649999998</v>
      </c>
      <c r="R499" s="12">
        <v>181.20961469999995</v>
      </c>
      <c r="S499" s="12">
        <v>179.14030239999997</v>
      </c>
      <c r="T499" s="12">
        <v>177.28236009999998</v>
      </c>
      <c r="U499" s="12">
        <v>139.4513575</v>
      </c>
      <c r="V499" s="12">
        <v>139.19982719999996</v>
      </c>
      <c r="W499" s="12">
        <v>135.92359219999997</v>
      </c>
      <c r="X499" s="12">
        <v>135.98277579999998</v>
      </c>
      <c r="Y499" s="12">
        <v>137.58496039999997</v>
      </c>
    </row>
    <row r="500" spans="1:25" ht="11.25">
      <c r="A500" s="11">
        <f t="shared" si="12"/>
        <v>41956</v>
      </c>
      <c r="B500" s="12">
        <v>139.86987009999999</v>
      </c>
      <c r="C500" s="12">
        <v>177.04773939999998</v>
      </c>
      <c r="D500" s="12">
        <v>180.1865839</v>
      </c>
      <c r="E500" s="12">
        <v>180.87776379999997</v>
      </c>
      <c r="F500" s="12">
        <v>182.63002109999996</v>
      </c>
      <c r="G500" s="12">
        <v>183.30640509999998</v>
      </c>
      <c r="H500" s="12">
        <v>183.21551599999995</v>
      </c>
      <c r="I500" s="12">
        <v>183.05910219999996</v>
      </c>
      <c r="J500" s="12">
        <v>182.28760169999995</v>
      </c>
      <c r="K500" s="12">
        <v>182.42921959999998</v>
      </c>
      <c r="L500" s="12">
        <v>181.30261749999997</v>
      </c>
      <c r="M500" s="12">
        <v>181.33432299999998</v>
      </c>
      <c r="N500" s="12">
        <v>225.78754769999998</v>
      </c>
      <c r="O500" s="12">
        <v>238.08716799999996</v>
      </c>
      <c r="P500" s="12">
        <v>229.69789269999998</v>
      </c>
      <c r="Q500" s="12">
        <v>226.05176019999996</v>
      </c>
      <c r="R500" s="12">
        <v>223.88944509999996</v>
      </c>
      <c r="S500" s="12">
        <v>182.4101963</v>
      </c>
      <c r="T500" s="12">
        <v>178.08556609999997</v>
      </c>
      <c r="U500" s="12">
        <v>176.70743369999997</v>
      </c>
      <c r="V500" s="12">
        <v>140.497639</v>
      </c>
      <c r="W500" s="12">
        <v>139.6754097</v>
      </c>
      <c r="X500" s="12">
        <v>138.6206734</v>
      </c>
      <c r="Y500" s="12">
        <v>135.4606919</v>
      </c>
    </row>
    <row r="501" spans="1:25" ht="11.25">
      <c r="A501" s="11">
        <f t="shared" si="12"/>
        <v>41957</v>
      </c>
      <c r="B501" s="12">
        <v>138.16200049999998</v>
      </c>
      <c r="C501" s="12">
        <v>177.5867329</v>
      </c>
      <c r="D501" s="12">
        <v>180.6114376</v>
      </c>
      <c r="E501" s="12">
        <v>182.95553089999999</v>
      </c>
      <c r="F501" s="12">
        <v>184.16245359999996</v>
      </c>
      <c r="G501" s="12">
        <v>187.5993298</v>
      </c>
      <c r="H501" s="12">
        <v>188.03052459999998</v>
      </c>
      <c r="I501" s="12">
        <v>187.12163359999997</v>
      </c>
      <c r="J501" s="12">
        <v>186.44524959999998</v>
      </c>
      <c r="K501" s="12">
        <v>186.77710049999996</v>
      </c>
      <c r="L501" s="12">
        <v>183.5685039</v>
      </c>
      <c r="M501" s="12">
        <v>184.9445226</v>
      </c>
      <c r="N501" s="12">
        <v>241.71639089999996</v>
      </c>
      <c r="O501" s="12">
        <v>252.8386803</v>
      </c>
      <c r="P501" s="12">
        <v>258.1842276</v>
      </c>
      <c r="Q501" s="12">
        <v>250.39101569999994</v>
      </c>
      <c r="R501" s="12">
        <v>186.79612379999998</v>
      </c>
      <c r="S501" s="12">
        <v>184.86842939999997</v>
      </c>
      <c r="T501" s="12">
        <v>182.32776199999998</v>
      </c>
      <c r="U501" s="12">
        <v>145.43312849999998</v>
      </c>
      <c r="V501" s="12">
        <v>144.08036049999998</v>
      </c>
      <c r="W501" s="12">
        <v>144.4396895</v>
      </c>
      <c r="X501" s="12">
        <v>141.15922709999998</v>
      </c>
      <c r="Y501" s="12">
        <v>138.11972649999998</v>
      </c>
    </row>
    <row r="502" spans="1:25" ht="11.25">
      <c r="A502" s="11">
        <f t="shared" si="12"/>
        <v>41958</v>
      </c>
      <c r="B502" s="12">
        <v>143.81826169999997</v>
      </c>
      <c r="C502" s="12">
        <v>172.55401319999999</v>
      </c>
      <c r="D502" s="12">
        <v>171.23717809999997</v>
      </c>
      <c r="E502" s="12">
        <v>178.66260619999997</v>
      </c>
      <c r="F502" s="12">
        <v>220.04251109999996</v>
      </c>
      <c r="G502" s="12">
        <v>225.61422429999996</v>
      </c>
      <c r="H502" s="12">
        <v>226.37938369999998</v>
      </c>
      <c r="I502" s="12">
        <v>239.03410559999998</v>
      </c>
      <c r="J502" s="12">
        <v>182.60042929999997</v>
      </c>
      <c r="K502" s="12">
        <v>235.4619526</v>
      </c>
      <c r="L502" s="12">
        <v>180.67484859999996</v>
      </c>
      <c r="M502" s="12">
        <v>232.24701489999998</v>
      </c>
      <c r="N502" s="12">
        <v>246.92877509999997</v>
      </c>
      <c r="O502" s="12">
        <v>262.9527348</v>
      </c>
      <c r="P502" s="12">
        <v>262.18757539999996</v>
      </c>
      <c r="Q502" s="12">
        <v>249.15872859999993</v>
      </c>
      <c r="R502" s="12">
        <v>181.50553269999997</v>
      </c>
      <c r="S502" s="12">
        <v>181.0341776</v>
      </c>
      <c r="T502" s="12">
        <v>180.34299769999998</v>
      </c>
      <c r="U502" s="12">
        <v>151.55440369999997</v>
      </c>
      <c r="V502" s="12">
        <v>150.72794699999997</v>
      </c>
      <c r="W502" s="12">
        <v>146.00594119999997</v>
      </c>
      <c r="X502" s="12">
        <v>143.71257669999997</v>
      </c>
      <c r="Y502" s="12">
        <v>141.04297359999998</v>
      </c>
    </row>
    <row r="503" spans="1:25" ht="11.25">
      <c r="A503" s="11">
        <f t="shared" si="12"/>
        <v>41959</v>
      </c>
      <c r="B503" s="12">
        <v>141.70456169999997</v>
      </c>
      <c r="C503" s="12">
        <v>169.41305499999999</v>
      </c>
      <c r="D503" s="12">
        <v>165.92967739999997</v>
      </c>
      <c r="E503" s="12">
        <v>184.66974159999995</v>
      </c>
      <c r="F503" s="12">
        <v>190.6176934</v>
      </c>
      <c r="G503" s="12">
        <v>216.21248669999997</v>
      </c>
      <c r="H503" s="12">
        <v>223.79644229999997</v>
      </c>
      <c r="I503" s="12">
        <v>211.1544026</v>
      </c>
      <c r="J503" s="12">
        <v>212.61919669999997</v>
      </c>
      <c r="K503" s="12">
        <v>219.95584939999995</v>
      </c>
      <c r="L503" s="12">
        <v>214.19813059999998</v>
      </c>
      <c r="M503" s="12">
        <v>214.91678859999996</v>
      </c>
      <c r="N503" s="12">
        <v>221.78842729999997</v>
      </c>
      <c r="O503" s="12">
        <v>221.88354379999998</v>
      </c>
      <c r="P503" s="12">
        <v>220.4990703</v>
      </c>
      <c r="Q503" s="12">
        <v>218.34732369999998</v>
      </c>
      <c r="R503" s="12">
        <v>175.32718759999997</v>
      </c>
      <c r="S503" s="12">
        <v>173.57281659999995</v>
      </c>
      <c r="T503" s="12">
        <v>171.07653689999998</v>
      </c>
      <c r="U503" s="12">
        <v>145.00404739999996</v>
      </c>
      <c r="V503" s="12">
        <v>144.0380865</v>
      </c>
      <c r="W503" s="12">
        <v>142.97066799999996</v>
      </c>
      <c r="X503" s="12">
        <v>140.22497169999997</v>
      </c>
      <c r="Y503" s="12">
        <v>139.9163715</v>
      </c>
    </row>
    <row r="504" spans="1:25" ht="11.25">
      <c r="A504" s="11">
        <f t="shared" si="12"/>
        <v>41960</v>
      </c>
      <c r="B504" s="12">
        <v>139.60565759999997</v>
      </c>
      <c r="C504" s="12">
        <v>166.77092999999996</v>
      </c>
      <c r="D504" s="12">
        <v>169.29891519999998</v>
      </c>
      <c r="E504" s="12">
        <v>202.60448609999997</v>
      </c>
      <c r="F504" s="12">
        <v>206.03713489999998</v>
      </c>
      <c r="G504" s="12">
        <v>206.33939399999997</v>
      </c>
      <c r="H504" s="12">
        <v>206.4323968</v>
      </c>
      <c r="I504" s="12">
        <v>204.06716649999998</v>
      </c>
      <c r="J504" s="12">
        <v>202.6488738</v>
      </c>
      <c r="K504" s="12">
        <v>202.19020089999998</v>
      </c>
      <c r="L504" s="12">
        <v>203.16250289999996</v>
      </c>
      <c r="M504" s="12">
        <v>203.93823079999999</v>
      </c>
      <c r="N504" s="12">
        <v>209.78895239999997</v>
      </c>
      <c r="O504" s="12">
        <v>218.98354739999994</v>
      </c>
      <c r="P504" s="12">
        <v>222.6127703</v>
      </c>
      <c r="Q504" s="12">
        <v>212.0992265</v>
      </c>
      <c r="R504" s="12">
        <v>197.60769929999998</v>
      </c>
      <c r="S504" s="12">
        <v>172.7590421</v>
      </c>
      <c r="T504" s="12">
        <v>166.86604649999998</v>
      </c>
      <c r="U504" s="12">
        <v>138.81724749999998</v>
      </c>
      <c r="V504" s="12">
        <v>137.50675349999997</v>
      </c>
      <c r="W504" s="12">
        <v>137.79844409999998</v>
      </c>
      <c r="X504" s="12">
        <v>137.59341519999998</v>
      </c>
      <c r="Y504" s="12">
        <v>137.17913</v>
      </c>
    </row>
    <row r="505" spans="1:25" ht="11.25">
      <c r="A505" s="11">
        <f t="shared" si="12"/>
        <v>41961</v>
      </c>
      <c r="B505" s="12">
        <v>145.528245</v>
      </c>
      <c r="C505" s="12">
        <v>149.85921629999999</v>
      </c>
      <c r="D505" s="12">
        <v>155.64441319999997</v>
      </c>
      <c r="E505" s="12">
        <v>155.87692019999997</v>
      </c>
      <c r="F505" s="12">
        <v>156.5258261</v>
      </c>
      <c r="G505" s="12">
        <v>156.87247289999996</v>
      </c>
      <c r="H505" s="12">
        <v>156.84710849999996</v>
      </c>
      <c r="I505" s="12">
        <v>156.39689039999996</v>
      </c>
      <c r="J505" s="12">
        <v>156.1263368</v>
      </c>
      <c r="K505" s="12">
        <v>156.4603014</v>
      </c>
      <c r="L505" s="12">
        <v>158.3668588</v>
      </c>
      <c r="M505" s="12">
        <v>159.07706199999998</v>
      </c>
      <c r="N505" s="12">
        <v>160.5016958</v>
      </c>
      <c r="O505" s="12">
        <v>164.2218078</v>
      </c>
      <c r="P505" s="12">
        <v>161.8481227</v>
      </c>
      <c r="Q505" s="12">
        <v>158.82553169999997</v>
      </c>
      <c r="R505" s="12">
        <v>159.29900049999998</v>
      </c>
      <c r="S505" s="12">
        <v>156.26161359999998</v>
      </c>
      <c r="T505" s="12">
        <v>154.93420999999998</v>
      </c>
      <c r="U505" s="12">
        <v>152.545729</v>
      </c>
      <c r="V505" s="12">
        <v>151.58822289999998</v>
      </c>
      <c r="W505" s="12">
        <v>151.13800479999998</v>
      </c>
      <c r="X505" s="12">
        <v>147.34179959999997</v>
      </c>
      <c r="Y505" s="12">
        <v>144.69967459999998</v>
      </c>
    </row>
    <row r="506" spans="1:25" ht="11.25">
      <c r="A506" s="11">
        <f t="shared" si="12"/>
        <v>41962</v>
      </c>
      <c r="B506" s="12">
        <v>147.93574929999997</v>
      </c>
      <c r="C506" s="12">
        <v>155.40345139999997</v>
      </c>
      <c r="D506" s="12">
        <v>157.74754469999996</v>
      </c>
      <c r="E506" s="12">
        <v>158.96714959999997</v>
      </c>
      <c r="F506" s="12">
        <v>160.65388219999997</v>
      </c>
      <c r="G506" s="12">
        <v>161.7466651</v>
      </c>
      <c r="H506" s="12">
        <v>161.7149596</v>
      </c>
      <c r="I506" s="12">
        <v>159.83165289999997</v>
      </c>
      <c r="J506" s="12">
        <v>157.63974599999997</v>
      </c>
      <c r="K506" s="12">
        <v>160.31357649999998</v>
      </c>
      <c r="L506" s="12">
        <v>160.1148887</v>
      </c>
      <c r="M506" s="12">
        <v>159.77881039999997</v>
      </c>
      <c r="N506" s="12">
        <v>165.07151519999996</v>
      </c>
      <c r="O506" s="12">
        <v>168.39002419999997</v>
      </c>
      <c r="P506" s="12">
        <v>165.72253479999998</v>
      </c>
      <c r="Q506" s="12">
        <v>160.2691888</v>
      </c>
      <c r="R506" s="12">
        <v>159.48289239999997</v>
      </c>
      <c r="S506" s="12">
        <v>160.20366409999997</v>
      </c>
      <c r="T506" s="12">
        <v>156.80694819999997</v>
      </c>
      <c r="U506" s="12">
        <v>155.61904879999997</v>
      </c>
      <c r="V506" s="12">
        <v>154.99973469999998</v>
      </c>
      <c r="W506" s="12">
        <v>155.86001059999998</v>
      </c>
      <c r="X506" s="12">
        <v>154.9299826</v>
      </c>
      <c r="Y506" s="12">
        <v>150.26927409999996</v>
      </c>
    </row>
    <row r="507" spans="1:25" ht="11.25">
      <c r="A507" s="11">
        <f t="shared" si="12"/>
        <v>41963</v>
      </c>
      <c r="B507" s="12">
        <v>148.40499069999998</v>
      </c>
      <c r="C507" s="12">
        <v>154.19864239999995</v>
      </c>
      <c r="D507" s="12">
        <v>156.88092769999997</v>
      </c>
      <c r="E507" s="12">
        <v>159.68580759999998</v>
      </c>
      <c r="F507" s="12">
        <v>160.70249729999998</v>
      </c>
      <c r="G507" s="12">
        <v>160.70672469999997</v>
      </c>
      <c r="H507" s="12">
        <v>161.09987289999998</v>
      </c>
      <c r="I507" s="12">
        <v>160.26496139999998</v>
      </c>
      <c r="J507" s="12">
        <v>159.2292484</v>
      </c>
      <c r="K507" s="12">
        <v>159.62451029999997</v>
      </c>
      <c r="L507" s="12">
        <v>159.9183146</v>
      </c>
      <c r="M507" s="12">
        <v>160.87159329999997</v>
      </c>
      <c r="N507" s="12">
        <v>166.57224219999998</v>
      </c>
      <c r="O507" s="12">
        <v>167.67136619999997</v>
      </c>
      <c r="P507" s="12">
        <v>166.64833539999998</v>
      </c>
      <c r="Q507" s="12">
        <v>162.1609503</v>
      </c>
      <c r="R507" s="12">
        <v>160.4403985</v>
      </c>
      <c r="S507" s="12">
        <v>157.195869</v>
      </c>
      <c r="T507" s="12">
        <v>156.2531588</v>
      </c>
      <c r="U507" s="12">
        <v>155.3041075</v>
      </c>
      <c r="V507" s="12">
        <v>155.082169</v>
      </c>
      <c r="W507" s="12">
        <v>155.1096471</v>
      </c>
      <c r="X507" s="12">
        <v>153.78224349999996</v>
      </c>
      <c r="Y507" s="12">
        <v>148.1428919</v>
      </c>
    </row>
    <row r="508" spans="1:25" ht="11.25">
      <c r="A508" s="11">
        <f t="shared" si="12"/>
        <v>41964</v>
      </c>
      <c r="B508" s="12">
        <v>154.7376359</v>
      </c>
      <c r="C508" s="12">
        <v>156.38632189999998</v>
      </c>
      <c r="D508" s="12">
        <v>161.38310869999998</v>
      </c>
      <c r="E508" s="12">
        <v>163.66379099999995</v>
      </c>
      <c r="F508" s="12">
        <v>163.90475279999998</v>
      </c>
      <c r="G508" s="12">
        <v>164.89607809999998</v>
      </c>
      <c r="H508" s="12">
        <v>164.6191834</v>
      </c>
      <c r="I508" s="12">
        <v>162.05315159999998</v>
      </c>
      <c r="J508" s="12">
        <v>161.66634449999998</v>
      </c>
      <c r="K508" s="12">
        <v>162.37232029999998</v>
      </c>
      <c r="L508" s="12">
        <v>164.25774069999997</v>
      </c>
      <c r="M508" s="12">
        <v>169.45321529999998</v>
      </c>
      <c r="N508" s="12">
        <v>176.7602762</v>
      </c>
      <c r="O508" s="12">
        <v>180.11049069999999</v>
      </c>
      <c r="P508" s="12">
        <v>171.51407279999998</v>
      </c>
      <c r="Q508" s="12">
        <v>173.19023689999997</v>
      </c>
      <c r="R508" s="12">
        <v>163.65322249999997</v>
      </c>
      <c r="S508" s="12">
        <v>184.10961109999997</v>
      </c>
      <c r="T508" s="12">
        <v>180.43811419999997</v>
      </c>
      <c r="U508" s="12">
        <v>146.6886663</v>
      </c>
      <c r="V508" s="12">
        <v>145.37817229999996</v>
      </c>
      <c r="W508" s="12">
        <v>147.0120624</v>
      </c>
      <c r="X508" s="12">
        <v>144.0719057</v>
      </c>
      <c r="Y508" s="12">
        <v>140.8168077</v>
      </c>
    </row>
    <row r="509" spans="1:25" ht="11.25">
      <c r="A509" s="11">
        <f t="shared" si="12"/>
        <v>41965</v>
      </c>
      <c r="B509" s="12">
        <v>143.11439959999998</v>
      </c>
      <c r="C509" s="12">
        <v>176.6989789</v>
      </c>
      <c r="D509" s="12">
        <v>158.99462769999997</v>
      </c>
      <c r="E509" s="12">
        <v>161.79739389999997</v>
      </c>
      <c r="F509" s="12">
        <v>162.29199969999996</v>
      </c>
      <c r="G509" s="12">
        <v>164.6466615</v>
      </c>
      <c r="H509" s="12">
        <v>164.6614574</v>
      </c>
      <c r="I509" s="12">
        <v>162.49702859999996</v>
      </c>
      <c r="J509" s="12">
        <v>161.99396799999997</v>
      </c>
      <c r="K509" s="12">
        <v>162.1905421</v>
      </c>
      <c r="L509" s="12">
        <v>161.87137339999998</v>
      </c>
      <c r="M509" s="12">
        <v>164.3084695</v>
      </c>
      <c r="N509" s="12">
        <v>181.06588309999998</v>
      </c>
      <c r="O509" s="12">
        <v>183.2472215</v>
      </c>
      <c r="P509" s="12">
        <v>182.42076479999997</v>
      </c>
      <c r="Q509" s="12">
        <v>176.60808979999996</v>
      </c>
      <c r="R509" s="12">
        <v>164.47333809999998</v>
      </c>
      <c r="S509" s="12">
        <v>161.86080489999998</v>
      </c>
      <c r="T509" s="12">
        <v>161.1336921</v>
      </c>
      <c r="U509" s="12">
        <v>158.6860275</v>
      </c>
      <c r="V509" s="12">
        <v>158.67123159999997</v>
      </c>
      <c r="W509" s="12">
        <v>157.93777769999997</v>
      </c>
      <c r="X509" s="12">
        <v>158.4704301</v>
      </c>
      <c r="Y509" s="12">
        <v>153.2115445</v>
      </c>
    </row>
    <row r="510" spans="1:25" ht="11.25">
      <c r="A510" s="11">
        <f t="shared" si="12"/>
        <v>41966</v>
      </c>
      <c r="B510" s="12">
        <v>153.19886229999997</v>
      </c>
      <c r="C510" s="12">
        <v>154.65308789999997</v>
      </c>
      <c r="D510" s="12">
        <v>154.97225659999998</v>
      </c>
      <c r="E510" s="12">
        <v>155.75855299999998</v>
      </c>
      <c r="F510" s="12">
        <v>158.58879729999995</v>
      </c>
      <c r="G510" s="12">
        <v>159.45118689999998</v>
      </c>
      <c r="H510" s="12">
        <v>160.3114628</v>
      </c>
      <c r="I510" s="12">
        <v>159.84010769999998</v>
      </c>
      <c r="J510" s="12">
        <v>159.01365099999998</v>
      </c>
      <c r="K510" s="12">
        <v>158.37319989999997</v>
      </c>
      <c r="L510" s="12">
        <v>157.76022689999996</v>
      </c>
      <c r="M510" s="12">
        <v>156.26795469999996</v>
      </c>
      <c r="N510" s="12">
        <v>169.71108669999998</v>
      </c>
      <c r="O510" s="12">
        <v>170.6728202</v>
      </c>
      <c r="P510" s="12">
        <v>170.85671209999998</v>
      </c>
      <c r="Q510" s="12">
        <v>167.07318909999998</v>
      </c>
      <c r="R510" s="12">
        <v>168.08776509999998</v>
      </c>
      <c r="S510" s="12">
        <v>158.00541609999996</v>
      </c>
      <c r="T510" s="12">
        <v>176.78141319999997</v>
      </c>
      <c r="U510" s="12">
        <v>143.7992384</v>
      </c>
      <c r="V510" s="12">
        <v>142.69377329999998</v>
      </c>
      <c r="W510" s="12">
        <v>143.48852449999998</v>
      </c>
      <c r="X510" s="12">
        <v>143.25813119999998</v>
      </c>
      <c r="Y510" s="12">
        <v>141.0641106</v>
      </c>
    </row>
    <row r="511" spans="1:25" ht="11.25">
      <c r="A511" s="11">
        <f t="shared" si="12"/>
        <v>41967</v>
      </c>
      <c r="B511" s="12">
        <v>164.21546669999998</v>
      </c>
      <c r="C511" s="12">
        <v>168.16808569999998</v>
      </c>
      <c r="D511" s="12">
        <v>184.82192799999999</v>
      </c>
      <c r="E511" s="12">
        <v>185.47928869999998</v>
      </c>
      <c r="F511" s="12">
        <v>186.91026359999998</v>
      </c>
      <c r="G511" s="12">
        <v>185.93796159999997</v>
      </c>
      <c r="H511" s="12">
        <v>183.62557379999998</v>
      </c>
      <c r="I511" s="12">
        <v>179.46581219999996</v>
      </c>
      <c r="J511" s="12">
        <v>177.73469189999997</v>
      </c>
      <c r="K511" s="12">
        <v>178.57383079999997</v>
      </c>
      <c r="L511" s="12">
        <v>177.59096029999998</v>
      </c>
      <c r="M511" s="12">
        <v>176.98644209999998</v>
      </c>
      <c r="N511" s="12">
        <v>191.09750329999997</v>
      </c>
      <c r="O511" s="12">
        <v>198.8421001</v>
      </c>
      <c r="P511" s="12">
        <v>196.77067409999995</v>
      </c>
      <c r="Q511" s="12">
        <v>188.8971416</v>
      </c>
      <c r="R511" s="12">
        <v>179.29882989999996</v>
      </c>
      <c r="S511" s="12">
        <v>179.08957359999997</v>
      </c>
      <c r="T511" s="12">
        <v>167.6333196</v>
      </c>
      <c r="U511" s="12">
        <v>159.64353359999998</v>
      </c>
      <c r="V511" s="12">
        <v>153.56030499999997</v>
      </c>
      <c r="W511" s="12">
        <v>155.4668624</v>
      </c>
      <c r="X511" s="12">
        <v>154.70170299999998</v>
      </c>
      <c r="Y511" s="12">
        <v>142.9833502</v>
      </c>
    </row>
    <row r="512" spans="1:25" ht="11.25">
      <c r="A512" s="11">
        <f t="shared" si="12"/>
        <v>41968</v>
      </c>
      <c r="B512" s="12">
        <v>154.82852499999998</v>
      </c>
      <c r="C512" s="12">
        <v>172.94927509999997</v>
      </c>
      <c r="D512" s="12">
        <v>197.5759938</v>
      </c>
      <c r="E512" s="12">
        <v>201.50958949999998</v>
      </c>
      <c r="F512" s="12">
        <v>204.28910499999998</v>
      </c>
      <c r="G512" s="12">
        <v>206.41337349999995</v>
      </c>
      <c r="H512" s="12">
        <v>206.8170902</v>
      </c>
      <c r="I512" s="12">
        <v>201.19676189999998</v>
      </c>
      <c r="J512" s="12">
        <v>199.76155959999997</v>
      </c>
      <c r="K512" s="12">
        <v>202.69114779999998</v>
      </c>
      <c r="L512" s="12">
        <v>204.01009659999997</v>
      </c>
      <c r="M512" s="12">
        <v>209.91577439999998</v>
      </c>
      <c r="N512" s="12">
        <v>215.11970379999997</v>
      </c>
      <c r="O512" s="12">
        <v>220.40606749999998</v>
      </c>
      <c r="P512" s="12">
        <v>216.10046059999996</v>
      </c>
      <c r="Q512" s="12">
        <v>204.27642279999998</v>
      </c>
      <c r="R512" s="12">
        <v>208.30724869999997</v>
      </c>
      <c r="S512" s="12">
        <v>197.3392594</v>
      </c>
      <c r="T512" s="12">
        <v>174.1350608</v>
      </c>
      <c r="U512" s="12">
        <v>162.10388039999998</v>
      </c>
      <c r="V512" s="12">
        <v>158.9904003</v>
      </c>
      <c r="W512" s="12">
        <v>156.11999569999998</v>
      </c>
      <c r="X512" s="12">
        <v>155.27874309999999</v>
      </c>
      <c r="Y512" s="12">
        <v>153.24536369999998</v>
      </c>
    </row>
    <row r="513" spans="1:25" ht="11.25">
      <c r="A513" s="11">
        <f t="shared" si="12"/>
        <v>41969</v>
      </c>
      <c r="B513" s="12">
        <v>155.42036099999999</v>
      </c>
      <c r="C513" s="12">
        <v>181.67674239999997</v>
      </c>
      <c r="D513" s="12">
        <v>199.4191402</v>
      </c>
      <c r="E513" s="12">
        <v>206.2654145</v>
      </c>
      <c r="F513" s="12">
        <v>208.74478459999997</v>
      </c>
      <c r="G513" s="12">
        <v>214.33974849999996</v>
      </c>
      <c r="H513" s="12">
        <v>229.2688116</v>
      </c>
      <c r="I513" s="12">
        <v>222.22173579999995</v>
      </c>
      <c r="J513" s="12">
        <v>220.31517839999998</v>
      </c>
      <c r="K513" s="12">
        <v>220.34899759999996</v>
      </c>
      <c r="L513" s="12">
        <v>220.08689879999997</v>
      </c>
      <c r="M513" s="12">
        <v>219.03004879999997</v>
      </c>
      <c r="N513" s="12">
        <v>237.71092939999997</v>
      </c>
      <c r="O513" s="12">
        <v>260.2218343999999</v>
      </c>
      <c r="P513" s="12">
        <v>257.76782869999994</v>
      </c>
      <c r="Q513" s="12">
        <v>223.10948979999998</v>
      </c>
      <c r="R513" s="12">
        <v>216.16175789999994</v>
      </c>
      <c r="S513" s="12">
        <v>222.52399489999996</v>
      </c>
      <c r="T513" s="12">
        <v>211.3974781</v>
      </c>
      <c r="U513" s="12">
        <v>172.9260244</v>
      </c>
      <c r="V513" s="12">
        <v>161.042803</v>
      </c>
      <c r="W513" s="12">
        <v>163.49258129999998</v>
      </c>
      <c r="X513" s="12">
        <v>161.13791949999998</v>
      </c>
      <c r="Y513" s="12">
        <v>156.32291089999998</v>
      </c>
    </row>
    <row r="514" spans="1:25" ht="11.25">
      <c r="A514" s="11">
        <f t="shared" si="12"/>
        <v>41970</v>
      </c>
      <c r="B514" s="12">
        <v>138.1979334</v>
      </c>
      <c r="C514" s="12">
        <v>170.18032809999997</v>
      </c>
      <c r="D514" s="12">
        <v>171.1970178</v>
      </c>
      <c r="E514" s="12">
        <v>172.8879778</v>
      </c>
      <c r="F514" s="12">
        <v>173.77573179999996</v>
      </c>
      <c r="G514" s="12">
        <v>177.80867139999998</v>
      </c>
      <c r="H514" s="12">
        <v>177.89533309999996</v>
      </c>
      <c r="I514" s="12">
        <v>177.21049429999997</v>
      </c>
      <c r="J514" s="12">
        <v>176.94416809999998</v>
      </c>
      <c r="K514" s="12">
        <v>177.01180649999998</v>
      </c>
      <c r="L514" s="12">
        <v>175.72879059999997</v>
      </c>
      <c r="M514" s="12">
        <v>199.6072595</v>
      </c>
      <c r="N514" s="12">
        <v>213.2533067</v>
      </c>
      <c r="O514" s="12">
        <v>214.60396099999994</v>
      </c>
      <c r="P514" s="12">
        <v>216.88252959999994</v>
      </c>
      <c r="Q514" s="12">
        <v>196.79392479999998</v>
      </c>
      <c r="R514" s="12">
        <v>176.96741879999996</v>
      </c>
      <c r="S514" s="12">
        <v>176.55524729999996</v>
      </c>
      <c r="T514" s="12">
        <v>171.39781929999998</v>
      </c>
      <c r="U514" s="12">
        <v>140.0093743</v>
      </c>
      <c r="V514" s="12">
        <v>138.65872</v>
      </c>
      <c r="W514" s="12">
        <v>138.58262679999996</v>
      </c>
      <c r="X514" s="12">
        <v>138.7749735</v>
      </c>
      <c r="Y514" s="12">
        <v>138.0161552</v>
      </c>
    </row>
    <row r="515" spans="1:25" ht="11.25">
      <c r="A515" s="11">
        <f t="shared" si="12"/>
        <v>41971</v>
      </c>
      <c r="B515" s="12">
        <v>142.49719919999998</v>
      </c>
      <c r="C515" s="12">
        <v>162.79294659999996</v>
      </c>
      <c r="D515" s="12">
        <v>173.5791577</v>
      </c>
      <c r="E515" s="12">
        <v>174.8431503</v>
      </c>
      <c r="F515" s="12">
        <v>175.62310559999997</v>
      </c>
      <c r="G515" s="12">
        <v>180.75516919999995</v>
      </c>
      <c r="H515" s="12">
        <v>180.8989008</v>
      </c>
      <c r="I515" s="12">
        <v>180.2859278</v>
      </c>
      <c r="J515" s="12">
        <v>180.19292499999997</v>
      </c>
      <c r="K515" s="12">
        <v>180.90524189999996</v>
      </c>
      <c r="L515" s="12">
        <v>181.60487659999998</v>
      </c>
      <c r="M515" s="12">
        <v>182.98300899999998</v>
      </c>
      <c r="N515" s="12">
        <v>215.6375603</v>
      </c>
      <c r="O515" s="12">
        <v>235.70925549999998</v>
      </c>
      <c r="P515" s="12">
        <v>220.07421659999997</v>
      </c>
      <c r="Q515" s="12">
        <v>184.7289252</v>
      </c>
      <c r="R515" s="12">
        <v>183.06544329999997</v>
      </c>
      <c r="S515" s="12">
        <v>180.42754569999997</v>
      </c>
      <c r="T515" s="12">
        <v>175.85138519999998</v>
      </c>
      <c r="U515" s="12">
        <v>144.8560884</v>
      </c>
      <c r="V515" s="12">
        <v>142.07868659999997</v>
      </c>
      <c r="W515" s="12">
        <v>142.3661498</v>
      </c>
      <c r="X515" s="12">
        <v>142.02161669999998</v>
      </c>
      <c r="Y515" s="12">
        <v>140.70900899999998</v>
      </c>
    </row>
    <row r="516" spans="1:25" ht="11.25">
      <c r="A516" s="11">
        <f t="shared" si="12"/>
        <v>41972</v>
      </c>
      <c r="B516" s="12">
        <v>140.11928669999998</v>
      </c>
      <c r="C516" s="12">
        <v>141.1380901</v>
      </c>
      <c r="D516" s="12">
        <v>156.31234239999998</v>
      </c>
      <c r="E516" s="12">
        <v>157.2275745</v>
      </c>
      <c r="F516" s="12">
        <v>160.02399959999997</v>
      </c>
      <c r="G516" s="12">
        <v>158.52538629999998</v>
      </c>
      <c r="H516" s="12">
        <v>158.3034478</v>
      </c>
      <c r="I516" s="12">
        <v>157.8109557</v>
      </c>
      <c r="J516" s="12">
        <v>157.6270638</v>
      </c>
      <c r="K516" s="12">
        <v>157.51926509999998</v>
      </c>
      <c r="L516" s="12">
        <v>157.48121849999998</v>
      </c>
      <c r="M516" s="12">
        <v>158.07305449999998</v>
      </c>
      <c r="N516" s="12">
        <v>176.81311869999996</v>
      </c>
      <c r="O516" s="12">
        <v>187.35836799999998</v>
      </c>
      <c r="P516" s="12">
        <v>183.1225132</v>
      </c>
      <c r="Q516" s="12">
        <v>178.66683359999996</v>
      </c>
      <c r="R516" s="12">
        <v>178.65626509999998</v>
      </c>
      <c r="S516" s="12">
        <v>176.9653051</v>
      </c>
      <c r="T516" s="12">
        <v>145.3993093</v>
      </c>
      <c r="U516" s="12">
        <v>144.1733633</v>
      </c>
      <c r="V516" s="12">
        <v>142.93684879999998</v>
      </c>
      <c r="W516" s="12">
        <v>142.00893449999998</v>
      </c>
      <c r="X516" s="12">
        <v>142.6430445</v>
      </c>
      <c r="Y516" s="12">
        <v>141.2395477</v>
      </c>
    </row>
    <row r="517" spans="1:25" ht="11.25">
      <c r="A517" s="11">
        <f t="shared" si="12"/>
        <v>41973</v>
      </c>
      <c r="B517" s="12">
        <v>141.22897919999997</v>
      </c>
      <c r="C517" s="12">
        <v>142.41687859999996</v>
      </c>
      <c r="D517" s="12">
        <v>139.17234909999996</v>
      </c>
      <c r="E517" s="12">
        <v>140.0601031</v>
      </c>
      <c r="F517" s="12">
        <v>140.9816763</v>
      </c>
      <c r="G517" s="12">
        <v>144.29807159999996</v>
      </c>
      <c r="H517" s="12">
        <v>147.0479953</v>
      </c>
      <c r="I517" s="12">
        <v>147.10929259999997</v>
      </c>
      <c r="J517" s="12">
        <v>147.4178928</v>
      </c>
      <c r="K517" s="12">
        <v>147.45382569999998</v>
      </c>
      <c r="L517" s="12">
        <v>147.1621351</v>
      </c>
      <c r="M517" s="12">
        <v>147.99704659999998</v>
      </c>
      <c r="N517" s="12">
        <v>204.1178953</v>
      </c>
      <c r="O517" s="12">
        <v>201.5053621</v>
      </c>
      <c r="P517" s="12">
        <v>211.64900839999999</v>
      </c>
      <c r="Q517" s="12">
        <v>207.32860559999997</v>
      </c>
      <c r="R517" s="12">
        <v>201.3996771</v>
      </c>
      <c r="S517" s="12">
        <v>192.96812780000002</v>
      </c>
      <c r="T517" s="12">
        <v>178.9690927</v>
      </c>
      <c r="U517" s="12">
        <v>171.96006349999996</v>
      </c>
      <c r="V517" s="12">
        <v>157.78981869999998</v>
      </c>
      <c r="W517" s="12">
        <v>157.50869659999998</v>
      </c>
      <c r="X517" s="12">
        <v>154.0506834</v>
      </c>
      <c r="Y517" s="12">
        <v>154.16059579999998</v>
      </c>
    </row>
    <row r="518" spans="1:25" ht="11.25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20" spans="1:25" ht="12.75">
      <c r="A520" s="54" t="s">
        <v>70</v>
      </c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6"/>
    </row>
    <row r="521" spans="1:25" ht="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2.75">
      <c r="A522" s="54" t="s">
        <v>46</v>
      </c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6"/>
    </row>
    <row r="523" spans="1:25" ht="11.25">
      <c r="A523" s="8"/>
      <c r="B523" s="7" t="s">
        <v>23</v>
      </c>
      <c r="C523" s="9" t="s">
        <v>24</v>
      </c>
      <c r="D523" s="10" t="s">
        <v>25</v>
      </c>
      <c r="E523" s="7" t="s">
        <v>26</v>
      </c>
      <c r="F523" s="7" t="s">
        <v>27</v>
      </c>
      <c r="G523" s="9" t="s">
        <v>28</v>
      </c>
      <c r="H523" s="10" t="s">
        <v>29</v>
      </c>
      <c r="I523" s="7" t="s">
        <v>30</v>
      </c>
      <c r="J523" s="7" t="s">
        <v>31</v>
      </c>
      <c r="K523" s="7" t="s">
        <v>32</v>
      </c>
      <c r="L523" s="7" t="s">
        <v>33</v>
      </c>
      <c r="M523" s="7" t="s">
        <v>34</v>
      </c>
      <c r="N523" s="7" t="s">
        <v>35</v>
      </c>
      <c r="O523" s="7" t="s">
        <v>36</v>
      </c>
      <c r="P523" s="7" t="s">
        <v>37</v>
      </c>
      <c r="Q523" s="7" t="s">
        <v>38</v>
      </c>
      <c r="R523" s="7" t="s">
        <v>39</v>
      </c>
      <c r="S523" s="7" t="s">
        <v>40</v>
      </c>
      <c r="T523" s="7" t="s">
        <v>41</v>
      </c>
      <c r="U523" s="7" t="s">
        <v>42</v>
      </c>
      <c r="V523" s="7" t="s">
        <v>43</v>
      </c>
      <c r="W523" s="7" t="s">
        <v>44</v>
      </c>
      <c r="X523" s="7" t="s">
        <v>45</v>
      </c>
      <c r="Y523" s="7" t="s">
        <v>64</v>
      </c>
    </row>
    <row r="524" spans="1:25" ht="11.25">
      <c r="A524" s="11">
        <f aca="true" t="shared" si="13" ref="A524:A553">A488</f>
        <v>41944</v>
      </c>
      <c r="B524" s="12">
        <v>40.1250916</v>
      </c>
      <c r="C524" s="12">
        <v>45.980801899999996</v>
      </c>
      <c r="D524" s="12">
        <v>1.9268732999999996</v>
      </c>
      <c r="E524" s="12">
        <v>2.2768481999999994</v>
      </c>
      <c r="F524" s="12">
        <v>0.32986139999999997</v>
      </c>
      <c r="G524" s="12">
        <v>0.2400211</v>
      </c>
      <c r="H524" s="12">
        <v>0.024136199999999997</v>
      </c>
      <c r="I524" s="12">
        <v>0.13811269999999998</v>
      </c>
      <c r="J524" s="12">
        <v>0.09520389999999998</v>
      </c>
      <c r="K524" s="12">
        <v>0.044249699999999996</v>
      </c>
      <c r="L524" s="12">
        <v>0.0724086</v>
      </c>
      <c r="M524" s="12">
        <v>0.09520389999999998</v>
      </c>
      <c r="N524" s="12">
        <v>0.22661209999999996</v>
      </c>
      <c r="O524" s="12">
        <v>39.238756699999996</v>
      </c>
      <c r="P524" s="12">
        <v>36.0688691</v>
      </c>
      <c r="Q524" s="12">
        <v>35.60357679999999</v>
      </c>
      <c r="R524" s="12">
        <v>32.700528299999995</v>
      </c>
      <c r="S524" s="12">
        <v>13.437158899999998</v>
      </c>
      <c r="T524" s="12">
        <v>14.358357199999997</v>
      </c>
      <c r="U524" s="12">
        <v>49.696435799999996</v>
      </c>
      <c r="V524" s="12">
        <v>49.589163799999994</v>
      </c>
      <c r="W524" s="12">
        <v>49.48993719999999</v>
      </c>
      <c r="X524" s="12">
        <v>49.36791529999999</v>
      </c>
      <c r="Y524" s="12">
        <v>45.51014599999999</v>
      </c>
    </row>
    <row r="525" spans="1:25" ht="11.25">
      <c r="A525" s="11">
        <f t="shared" si="13"/>
        <v>41945</v>
      </c>
      <c r="B525" s="12">
        <v>41.6818765</v>
      </c>
      <c r="C525" s="12">
        <v>40.9189044</v>
      </c>
      <c r="D525" s="12">
        <v>2.8360034999999995</v>
      </c>
      <c r="E525" s="12">
        <v>0.43311069999999996</v>
      </c>
      <c r="F525" s="12">
        <v>0.48272399999999993</v>
      </c>
      <c r="G525" s="12">
        <v>3.6512706999999995</v>
      </c>
      <c r="H525" s="12">
        <v>0.7817447</v>
      </c>
      <c r="I525" s="12">
        <v>0.7428585999999999</v>
      </c>
      <c r="J525" s="12">
        <v>3.4595219999999998</v>
      </c>
      <c r="K525" s="12">
        <v>5.3206912</v>
      </c>
      <c r="L525" s="12">
        <v>5.1866012</v>
      </c>
      <c r="M525" s="12">
        <v>6.3491615</v>
      </c>
      <c r="N525" s="12">
        <v>2.5182102</v>
      </c>
      <c r="O525" s="12">
        <v>3.0237294999999995</v>
      </c>
      <c r="P525" s="12">
        <v>58.97010019999999</v>
      </c>
      <c r="Q525" s="12">
        <v>47.762857999999994</v>
      </c>
      <c r="R525" s="12">
        <v>33.176547799999994</v>
      </c>
      <c r="S525" s="12">
        <v>13.221273999999998</v>
      </c>
      <c r="T525" s="12">
        <v>0.4317698</v>
      </c>
      <c r="U525" s="12">
        <v>21.678330299999995</v>
      </c>
      <c r="V525" s="12">
        <v>20.664609900000002</v>
      </c>
      <c r="W525" s="12">
        <v>20.592201299999996</v>
      </c>
      <c r="X525" s="12">
        <v>0</v>
      </c>
      <c r="Y525" s="12">
        <v>0.13811269999999998</v>
      </c>
    </row>
    <row r="526" spans="1:25" ht="11.25">
      <c r="A526" s="11">
        <f t="shared" si="13"/>
        <v>41946</v>
      </c>
      <c r="B526" s="12">
        <v>20.7531093</v>
      </c>
      <c r="C526" s="12">
        <v>0</v>
      </c>
      <c r="D526" s="12">
        <v>0</v>
      </c>
      <c r="E526" s="12">
        <v>0</v>
      </c>
      <c r="F526" s="12">
        <v>0.39154279999999997</v>
      </c>
      <c r="G526" s="12">
        <v>16.0465503</v>
      </c>
      <c r="H526" s="12">
        <v>13.207864999999998</v>
      </c>
      <c r="I526" s="12">
        <v>0.3955655</v>
      </c>
      <c r="J526" s="12">
        <v>0.2936571</v>
      </c>
      <c r="K526" s="12">
        <v>0.20113499999999998</v>
      </c>
      <c r="L526" s="12">
        <v>0.1287264</v>
      </c>
      <c r="M526" s="12">
        <v>0.40763359999999993</v>
      </c>
      <c r="N526" s="12">
        <v>49.782253399999995</v>
      </c>
      <c r="O526" s="12">
        <v>51.59380929999999</v>
      </c>
      <c r="P526" s="12">
        <v>33.562726999999995</v>
      </c>
      <c r="Q526" s="12">
        <v>0.17029429999999998</v>
      </c>
      <c r="R526" s="12">
        <v>0.18906689999999995</v>
      </c>
      <c r="S526" s="12">
        <v>0.1488399</v>
      </c>
      <c r="T526" s="12">
        <v>0.10324929999999999</v>
      </c>
      <c r="U526" s="12">
        <v>0.2359984</v>
      </c>
      <c r="V526" s="12">
        <v>0.9439936</v>
      </c>
      <c r="W526" s="12">
        <v>0.21856669999999997</v>
      </c>
      <c r="X526" s="12">
        <v>0.7039724999999999</v>
      </c>
      <c r="Y526" s="12">
        <v>0</v>
      </c>
    </row>
    <row r="527" spans="1:25" ht="11.25">
      <c r="A527" s="11">
        <f t="shared" si="13"/>
        <v>41947</v>
      </c>
      <c r="B527" s="12">
        <v>1.07272</v>
      </c>
      <c r="C527" s="12">
        <v>0.5014966</v>
      </c>
      <c r="D527" s="12">
        <v>11.0302434</v>
      </c>
      <c r="E527" s="12">
        <v>19.7474343</v>
      </c>
      <c r="F527" s="12">
        <v>0</v>
      </c>
      <c r="G527" s="12">
        <v>0.5296555</v>
      </c>
      <c r="H527" s="12">
        <v>0.5095419999999999</v>
      </c>
      <c r="I527" s="12">
        <v>2.8735486999999997</v>
      </c>
      <c r="J527" s="12">
        <v>25.615212699999997</v>
      </c>
      <c r="K527" s="12">
        <v>26.1971633</v>
      </c>
      <c r="L527" s="12">
        <v>25.271942299999996</v>
      </c>
      <c r="M527" s="12">
        <v>0.23331659999999999</v>
      </c>
      <c r="N527" s="12">
        <v>1.3918541999999998</v>
      </c>
      <c r="O527" s="12">
        <v>0</v>
      </c>
      <c r="P527" s="12">
        <v>8.3323526</v>
      </c>
      <c r="Q527" s="12">
        <v>28.943326499999994</v>
      </c>
      <c r="R527" s="12">
        <v>0.5309963999999999</v>
      </c>
      <c r="S527" s="12">
        <v>0.5336782</v>
      </c>
      <c r="T527" s="12">
        <v>25.533417799999995</v>
      </c>
      <c r="U527" s="12">
        <v>1.0579701</v>
      </c>
      <c r="V527" s="12">
        <v>0.8943802999999999</v>
      </c>
      <c r="W527" s="12">
        <v>0.1676125</v>
      </c>
      <c r="X527" s="12">
        <v>0.9279027999999999</v>
      </c>
      <c r="Y527" s="12">
        <v>1.0405384</v>
      </c>
    </row>
    <row r="528" spans="1:25" ht="11.25">
      <c r="A528" s="11">
        <f t="shared" si="13"/>
        <v>41948</v>
      </c>
      <c r="B528" s="12">
        <v>0.6972679999999999</v>
      </c>
      <c r="C528" s="12">
        <v>1.4723081999999998</v>
      </c>
      <c r="D528" s="12">
        <v>0.08045399999999998</v>
      </c>
      <c r="E528" s="12">
        <v>0.21052129999999997</v>
      </c>
      <c r="F528" s="12">
        <v>0.16493069999999999</v>
      </c>
      <c r="G528" s="12">
        <v>0.2024759</v>
      </c>
      <c r="H528" s="12">
        <v>0.1233628</v>
      </c>
      <c r="I528" s="12">
        <v>0.16493069999999999</v>
      </c>
      <c r="J528" s="12">
        <v>0.6329047999999998</v>
      </c>
      <c r="K528" s="12">
        <v>1.179992</v>
      </c>
      <c r="L528" s="12">
        <v>0.2882935</v>
      </c>
      <c r="M528" s="12">
        <v>0.7817447</v>
      </c>
      <c r="N528" s="12">
        <v>0.9185164999999998</v>
      </c>
      <c r="O528" s="12">
        <v>0.5470871999999999</v>
      </c>
      <c r="P528" s="12">
        <v>0.6020641</v>
      </c>
      <c r="Q528" s="12">
        <v>0.563178</v>
      </c>
      <c r="R528" s="12">
        <v>0.30974789999999996</v>
      </c>
      <c r="S528" s="12">
        <v>0.3365658999999999</v>
      </c>
      <c r="T528" s="12">
        <v>0.11665829999999999</v>
      </c>
      <c r="U528" s="12">
        <v>0.20515769999999997</v>
      </c>
      <c r="V528" s="12">
        <v>50.88983679999999</v>
      </c>
      <c r="W528" s="12">
        <v>44.9831723</v>
      </c>
      <c r="X528" s="12">
        <v>0</v>
      </c>
      <c r="Y528" s="12">
        <v>0</v>
      </c>
    </row>
    <row r="529" spans="1:25" ht="11.25">
      <c r="A529" s="11">
        <f t="shared" si="13"/>
        <v>41949</v>
      </c>
      <c r="B529" s="12">
        <v>5.558030499999999</v>
      </c>
      <c r="C529" s="12">
        <v>16.066663799999997</v>
      </c>
      <c r="D529" s="12">
        <v>16.328139299999997</v>
      </c>
      <c r="E529" s="12">
        <v>0.22661209999999996</v>
      </c>
      <c r="F529" s="12">
        <v>0.1407945</v>
      </c>
      <c r="G529" s="12">
        <v>0.1971123</v>
      </c>
      <c r="H529" s="12">
        <v>0.0992266</v>
      </c>
      <c r="I529" s="12">
        <v>0.10995379999999998</v>
      </c>
      <c r="J529" s="12">
        <v>0.2158849</v>
      </c>
      <c r="K529" s="12">
        <v>0.19308959999999997</v>
      </c>
      <c r="L529" s="12">
        <v>0.20515769999999997</v>
      </c>
      <c r="M529" s="12">
        <v>0.657041</v>
      </c>
      <c r="N529" s="12">
        <v>0.5846324</v>
      </c>
      <c r="O529" s="12">
        <v>0.6369274999999999</v>
      </c>
      <c r="P529" s="12">
        <v>0.7066542999999998</v>
      </c>
      <c r="Q529" s="12">
        <v>0.6087685999999999</v>
      </c>
      <c r="R529" s="12">
        <v>2.0019636999999997</v>
      </c>
      <c r="S529" s="12">
        <v>0.21856669999999997</v>
      </c>
      <c r="T529" s="12">
        <v>0.10056749999999999</v>
      </c>
      <c r="U529" s="12">
        <v>0.1823624</v>
      </c>
      <c r="V529" s="12">
        <v>53.15059419999999</v>
      </c>
      <c r="W529" s="12">
        <v>15.573212599999996</v>
      </c>
      <c r="X529" s="12">
        <v>15.342577799999999</v>
      </c>
      <c r="Y529" s="12">
        <v>11.9018284</v>
      </c>
    </row>
    <row r="530" spans="1:25" ht="11.25">
      <c r="A530" s="11">
        <f t="shared" si="13"/>
        <v>41950</v>
      </c>
      <c r="B530" s="12">
        <v>0.2936571</v>
      </c>
      <c r="C530" s="12">
        <v>0.30438429999999994</v>
      </c>
      <c r="D530" s="12">
        <v>0.7173814999999999</v>
      </c>
      <c r="E530" s="12">
        <v>0.7643129999999999</v>
      </c>
      <c r="F530" s="12">
        <v>4.036109</v>
      </c>
      <c r="G530" s="12">
        <v>15.124011099999997</v>
      </c>
      <c r="H530" s="12">
        <v>2.278189099999999</v>
      </c>
      <c r="I530" s="12">
        <v>19.158779199999998</v>
      </c>
      <c r="J530" s="12">
        <v>10.782176899999998</v>
      </c>
      <c r="K530" s="12">
        <v>11.429831599999998</v>
      </c>
      <c r="L530" s="12">
        <v>10.5166787</v>
      </c>
      <c r="M530" s="12">
        <v>1.8035104999999996</v>
      </c>
      <c r="N530" s="12">
        <v>7.2274509999999985</v>
      </c>
      <c r="O530" s="12">
        <v>0.1488399</v>
      </c>
      <c r="P530" s="12">
        <v>0.1407945</v>
      </c>
      <c r="Q530" s="12">
        <v>12.6741868</v>
      </c>
      <c r="R530" s="12">
        <v>0.5162464999999999</v>
      </c>
      <c r="S530" s="12">
        <v>11.6819208</v>
      </c>
      <c r="T530" s="12">
        <v>0.20381679999999996</v>
      </c>
      <c r="U530" s="12">
        <v>36.510025199999994</v>
      </c>
      <c r="V530" s="12">
        <v>36.499297999999996</v>
      </c>
      <c r="W530" s="12">
        <v>42.98791309999999</v>
      </c>
      <c r="X530" s="12">
        <v>33.330751299999996</v>
      </c>
      <c r="Y530" s="12">
        <v>33.314660499999995</v>
      </c>
    </row>
    <row r="531" spans="1:25" ht="11.25">
      <c r="A531" s="11">
        <f t="shared" si="13"/>
        <v>41951</v>
      </c>
      <c r="B531" s="12">
        <v>36.975317499999996</v>
      </c>
      <c r="C531" s="12">
        <v>42.40059889999999</v>
      </c>
      <c r="D531" s="12">
        <v>7.9944457999999985</v>
      </c>
      <c r="E531" s="12">
        <v>11.191151399999997</v>
      </c>
      <c r="F531" s="12">
        <v>10.339679899999998</v>
      </c>
      <c r="G531" s="12">
        <v>13.565885299999998</v>
      </c>
      <c r="H531" s="12">
        <v>0.2601346</v>
      </c>
      <c r="I531" s="12">
        <v>16.749181899999996</v>
      </c>
      <c r="J531" s="12">
        <v>14.133085999999999</v>
      </c>
      <c r="K531" s="12">
        <v>14.222926299999997</v>
      </c>
      <c r="L531" s="12">
        <v>17.655630299999995</v>
      </c>
      <c r="M531" s="12">
        <v>19.6066398</v>
      </c>
      <c r="N531" s="12">
        <v>17.711948099999997</v>
      </c>
      <c r="O531" s="12">
        <v>19.770229599999997</v>
      </c>
      <c r="P531" s="12">
        <v>21.042743699999995</v>
      </c>
      <c r="Q531" s="12">
        <v>18.2174674</v>
      </c>
      <c r="R531" s="12">
        <v>15.849438000000001</v>
      </c>
      <c r="S531" s="12">
        <v>10.602496299999997</v>
      </c>
      <c r="T531" s="12">
        <v>5.2818051</v>
      </c>
      <c r="U531" s="12">
        <v>44.75656019999999</v>
      </c>
      <c r="V531" s="12">
        <v>37.42183719999999</v>
      </c>
      <c r="W531" s="12">
        <v>36.825136699999995</v>
      </c>
      <c r="X531" s="12">
        <v>36.8385457</v>
      </c>
      <c r="Y531" s="12">
        <v>36.81172769999999</v>
      </c>
    </row>
    <row r="532" spans="1:25" ht="11.25">
      <c r="A532" s="11">
        <f t="shared" si="13"/>
        <v>41952</v>
      </c>
      <c r="B532" s="12">
        <v>38.930349699999994</v>
      </c>
      <c r="C532" s="12">
        <v>1.9496685999999994</v>
      </c>
      <c r="D532" s="12">
        <v>7.731629399999999</v>
      </c>
      <c r="E532" s="12">
        <v>5.240237199999999</v>
      </c>
      <c r="F532" s="12">
        <v>7.287791499999999</v>
      </c>
      <c r="G532" s="12">
        <v>11.9420554</v>
      </c>
      <c r="H532" s="12">
        <v>30.285567399999994</v>
      </c>
      <c r="I532" s="12">
        <v>15.535667399999996</v>
      </c>
      <c r="J532" s="12">
        <v>14.283266799999998</v>
      </c>
      <c r="K532" s="12">
        <v>15.868210599999998</v>
      </c>
      <c r="L532" s="12">
        <v>15.620144099999997</v>
      </c>
      <c r="M532" s="12">
        <v>15.982187099999999</v>
      </c>
      <c r="N532" s="12">
        <v>23.575703799999996</v>
      </c>
      <c r="O532" s="12">
        <v>28.589328899999998</v>
      </c>
      <c r="P532" s="12">
        <v>28.541056499999996</v>
      </c>
      <c r="Q532" s="12">
        <v>29.459572999999995</v>
      </c>
      <c r="R532" s="12">
        <v>15.624166799999998</v>
      </c>
      <c r="S532" s="12">
        <v>15.732779699999998</v>
      </c>
      <c r="T532" s="12">
        <v>25.288033099999996</v>
      </c>
      <c r="U532" s="12">
        <v>25.725166499999997</v>
      </c>
      <c r="V532" s="12">
        <v>26.500206699999996</v>
      </c>
      <c r="W532" s="12">
        <v>26.228003999999995</v>
      </c>
      <c r="X532" s="12">
        <v>0.8166080999999998</v>
      </c>
      <c r="Y532" s="12">
        <v>0.8930393999999999</v>
      </c>
    </row>
    <row r="533" spans="1:25" ht="11.25">
      <c r="A533" s="11">
        <f t="shared" si="13"/>
        <v>41953</v>
      </c>
      <c r="B533" s="12">
        <v>1.1209923999999998</v>
      </c>
      <c r="C533" s="12">
        <v>23.988701</v>
      </c>
      <c r="D533" s="12">
        <v>0.09520389999999998</v>
      </c>
      <c r="E533" s="12">
        <v>1.9912364999999996</v>
      </c>
      <c r="F533" s="12">
        <v>2.0328044</v>
      </c>
      <c r="G533" s="12">
        <v>1.0981970999999997</v>
      </c>
      <c r="H533" s="12">
        <v>0.5041783999999999</v>
      </c>
      <c r="I533" s="12">
        <v>0.4947921</v>
      </c>
      <c r="J533" s="12">
        <v>0.8487896999999999</v>
      </c>
      <c r="K533" s="12">
        <v>0.8823121999999999</v>
      </c>
      <c r="L533" s="12">
        <v>0.9413117999999998</v>
      </c>
      <c r="M533" s="12">
        <v>27.693607699999998</v>
      </c>
      <c r="N533" s="12">
        <v>35.743030399999995</v>
      </c>
      <c r="O533" s="12">
        <v>6.872112499999999</v>
      </c>
      <c r="P533" s="12">
        <v>6.2673666</v>
      </c>
      <c r="Q533" s="12">
        <v>47.8245394</v>
      </c>
      <c r="R533" s="12">
        <v>35.401100899999996</v>
      </c>
      <c r="S533" s="12">
        <v>1.0472428999999999</v>
      </c>
      <c r="T533" s="12">
        <v>0.48942849999999993</v>
      </c>
      <c r="U533" s="12">
        <v>24.4352207</v>
      </c>
      <c r="V533" s="12">
        <v>0.9211982999999999</v>
      </c>
      <c r="W533" s="12">
        <v>0.16090799999999997</v>
      </c>
      <c r="X533" s="12">
        <v>0.23331659999999999</v>
      </c>
      <c r="Y533" s="12">
        <v>1.1732875</v>
      </c>
    </row>
    <row r="534" spans="1:25" ht="11.25">
      <c r="A534" s="11">
        <f t="shared" si="13"/>
        <v>41954</v>
      </c>
      <c r="B534" s="12">
        <v>0.5779278999999999</v>
      </c>
      <c r="C534" s="12">
        <v>3.6298162999999994</v>
      </c>
      <c r="D534" s="12">
        <v>0</v>
      </c>
      <c r="E534" s="12">
        <v>0.20649859999999998</v>
      </c>
      <c r="F534" s="12">
        <v>0.9399708999999998</v>
      </c>
      <c r="G534" s="12">
        <v>0.5980414</v>
      </c>
      <c r="H534" s="12">
        <v>0.1407945</v>
      </c>
      <c r="I534" s="12">
        <v>0.2359984</v>
      </c>
      <c r="J534" s="12">
        <v>0.563178</v>
      </c>
      <c r="K534" s="12">
        <v>0.5846324</v>
      </c>
      <c r="L534" s="12">
        <v>15.881619599999999</v>
      </c>
      <c r="M534" s="12">
        <v>30.981494499999997</v>
      </c>
      <c r="N534" s="12">
        <v>30.465247999999995</v>
      </c>
      <c r="O534" s="12">
        <v>5.1463741999999995</v>
      </c>
      <c r="P534" s="12">
        <v>0.0496133</v>
      </c>
      <c r="Q534" s="12">
        <v>13.968155299999998</v>
      </c>
      <c r="R534" s="12">
        <v>23.756725299999996</v>
      </c>
      <c r="S534" s="12">
        <v>25.957142199999996</v>
      </c>
      <c r="T534" s="12">
        <v>0.4800422</v>
      </c>
      <c r="U534" s="12">
        <v>18.410557</v>
      </c>
      <c r="V534" s="12">
        <v>9.634366499999997</v>
      </c>
      <c r="W534" s="12">
        <v>2.8896395</v>
      </c>
      <c r="X534" s="12">
        <v>0</v>
      </c>
      <c r="Y534" s="12">
        <v>0</v>
      </c>
    </row>
    <row r="535" spans="1:25" ht="11.25">
      <c r="A535" s="11">
        <f t="shared" si="13"/>
        <v>41955</v>
      </c>
      <c r="B535" s="12">
        <v>29.232960899999995</v>
      </c>
      <c r="C535" s="12">
        <v>0.45858779999999993</v>
      </c>
      <c r="D535" s="12">
        <v>0.2359984</v>
      </c>
      <c r="E535" s="12">
        <v>16.4045706</v>
      </c>
      <c r="F535" s="12">
        <v>24.7972637</v>
      </c>
      <c r="G535" s="12">
        <v>39.2870291</v>
      </c>
      <c r="H535" s="12">
        <v>49.16141669999999</v>
      </c>
      <c r="I535" s="12">
        <v>51.651467999999994</v>
      </c>
      <c r="J535" s="12">
        <v>46.2141185</v>
      </c>
      <c r="K535" s="12">
        <v>45.90839329999999</v>
      </c>
      <c r="L535" s="12">
        <v>34.5161069</v>
      </c>
      <c r="M535" s="12">
        <v>34.52951589999999</v>
      </c>
      <c r="N535" s="12">
        <v>34.046791899999995</v>
      </c>
      <c r="O535" s="12">
        <v>0.48674669999999987</v>
      </c>
      <c r="P535" s="12">
        <v>1.0150612999999997</v>
      </c>
      <c r="Q535" s="12">
        <v>2.1776215999999997</v>
      </c>
      <c r="R535" s="12">
        <v>34.0253375</v>
      </c>
      <c r="S535" s="12">
        <v>0.6409501999999999</v>
      </c>
      <c r="T535" s="12">
        <v>0.6074277</v>
      </c>
      <c r="U535" s="12">
        <v>23.994064599999998</v>
      </c>
      <c r="V535" s="12">
        <v>21.7547616</v>
      </c>
      <c r="W535" s="12">
        <v>15.583939799999998</v>
      </c>
      <c r="X535" s="12">
        <v>13.392909199999997</v>
      </c>
      <c r="Y535" s="12">
        <v>7.808060699999998</v>
      </c>
    </row>
    <row r="536" spans="1:25" ht="11.25">
      <c r="A536" s="11">
        <f t="shared" si="13"/>
        <v>41956</v>
      </c>
      <c r="B536" s="12">
        <v>25.3591008</v>
      </c>
      <c r="C536" s="12">
        <v>2.1293492</v>
      </c>
      <c r="D536" s="12">
        <v>14.890694499999997</v>
      </c>
      <c r="E536" s="12">
        <v>35.936119999999995</v>
      </c>
      <c r="F536" s="12">
        <v>45.2433069</v>
      </c>
      <c r="G536" s="12">
        <v>60.1702057</v>
      </c>
      <c r="H536" s="12">
        <v>75.34919369999999</v>
      </c>
      <c r="I536" s="12">
        <v>67.76640419999998</v>
      </c>
      <c r="J536" s="12">
        <v>64.77083359999999</v>
      </c>
      <c r="K536" s="12">
        <v>59.5681416</v>
      </c>
      <c r="L536" s="12">
        <v>63.365570399999996</v>
      </c>
      <c r="M536" s="12">
        <v>80.06513899999999</v>
      </c>
      <c r="N536" s="12">
        <v>65.99641619999998</v>
      </c>
      <c r="O536" s="12">
        <v>62.27139599999999</v>
      </c>
      <c r="P536" s="12">
        <v>57.64126829999999</v>
      </c>
      <c r="Q536" s="12">
        <v>45.96337019999999</v>
      </c>
      <c r="R536" s="12">
        <v>19.9740464</v>
      </c>
      <c r="S536" s="12">
        <v>3.3267728999999995</v>
      </c>
      <c r="T536" s="12">
        <v>4.1098585</v>
      </c>
      <c r="U536" s="12">
        <v>0.2601346</v>
      </c>
      <c r="V536" s="12">
        <v>23.481840799999997</v>
      </c>
      <c r="W536" s="12">
        <v>0.08447669999999999</v>
      </c>
      <c r="X536" s="12">
        <v>0</v>
      </c>
      <c r="Y536" s="12">
        <v>0.3955655</v>
      </c>
    </row>
    <row r="537" spans="1:25" ht="11.25">
      <c r="A537" s="11">
        <f t="shared" si="13"/>
        <v>41957</v>
      </c>
      <c r="B537" s="12">
        <v>28.027491799999996</v>
      </c>
      <c r="C537" s="12">
        <v>4.3632886</v>
      </c>
      <c r="D537" s="12">
        <v>1.8920098999999997</v>
      </c>
      <c r="E537" s="12">
        <v>8.438283699999998</v>
      </c>
      <c r="F537" s="12">
        <v>23.190865499999997</v>
      </c>
      <c r="G537" s="12">
        <v>26.410366399999997</v>
      </c>
      <c r="H537" s="12">
        <v>84.67783499999999</v>
      </c>
      <c r="I537" s="12">
        <v>81.17540419999999</v>
      </c>
      <c r="J537" s="12">
        <v>25.220988099999996</v>
      </c>
      <c r="K537" s="12">
        <v>3.2999548999999995</v>
      </c>
      <c r="L537" s="12">
        <v>35.401100899999996</v>
      </c>
      <c r="M537" s="12">
        <v>42.62587009999999</v>
      </c>
      <c r="N537" s="12">
        <v>62.34380459999999</v>
      </c>
      <c r="O537" s="12">
        <v>70.1049338</v>
      </c>
      <c r="P537" s="12">
        <v>70.16795609999998</v>
      </c>
      <c r="Q537" s="12">
        <v>42.674142499999995</v>
      </c>
      <c r="R537" s="12">
        <v>58.76896519999999</v>
      </c>
      <c r="S537" s="12">
        <v>0.791131</v>
      </c>
      <c r="T537" s="12">
        <v>0.0858176</v>
      </c>
      <c r="U537" s="12">
        <v>23.7580662</v>
      </c>
      <c r="V537" s="12">
        <v>0.6235185</v>
      </c>
      <c r="W537" s="12">
        <v>0.44786059999999994</v>
      </c>
      <c r="X537" s="12">
        <v>0.29633889999999996</v>
      </c>
      <c r="Y537" s="12">
        <v>0.3499748999999999</v>
      </c>
    </row>
    <row r="538" spans="1:25" ht="11.25">
      <c r="A538" s="11">
        <f t="shared" si="13"/>
        <v>41958</v>
      </c>
      <c r="B538" s="12">
        <v>1.1142878999999999</v>
      </c>
      <c r="C538" s="12">
        <v>1.8263057999999996</v>
      </c>
      <c r="D538" s="12">
        <v>0.19979409999999997</v>
      </c>
      <c r="E538" s="12">
        <v>36.038028399999995</v>
      </c>
      <c r="F538" s="12">
        <v>15.345259599999999</v>
      </c>
      <c r="G538" s="12">
        <v>20.804063499999998</v>
      </c>
      <c r="H538" s="12">
        <v>17.150111</v>
      </c>
      <c r="I538" s="12">
        <v>26.803250099999996</v>
      </c>
      <c r="J538" s="12">
        <v>45.9231432</v>
      </c>
      <c r="K538" s="12">
        <v>13.303068899999998</v>
      </c>
      <c r="L538" s="12">
        <v>56.851478199999995</v>
      </c>
      <c r="M538" s="12">
        <v>33.8121344</v>
      </c>
      <c r="N538" s="12">
        <v>19.020666499999997</v>
      </c>
      <c r="O538" s="12">
        <v>41.858875299999994</v>
      </c>
      <c r="P538" s="12">
        <v>23.587771899999996</v>
      </c>
      <c r="Q538" s="12">
        <v>36.69372849999999</v>
      </c>
      <c r="R538" s="12">
        <v>57.0298179</v>
      </c>
      <c r="S538" s="12">
        <v>6.062208899999999</v>
      </c>
      <c r="T538" s="12">
        <v>2.2433256999999998</v>
      </c>
      <c r="U538" s="12">
        <v>19.841297299999997</v>
      </c>
      <c r="V538" s="12">
        <v>2.5731870999999997</v>
      </c>
      <c r="W538" s="12">
        <v>1.8625101</v>
      </c>
      <c r="X538" s="12">
        <v>15.762279499999996</v>
      </c>
      <c r="Y538" s="12">
        <v>5.8409604</v>
      </c>
    </row>
    <row r="539" spans="1:25" ht="11.25">
      <c r="A539" s="11">
        <f t="shared" si="13"/>
        <v>41959</v>
      </c>
      <c r="B539" s="12">
        <v>18.2697625</v>
      </c>
      <c r="C539" s="12">
        <v>17.399518399999998</v>
      </c>
      <c r="D539" s="12">
        <v>20.468838499999997</v>
      </c>
      <c r="E539" s="12">
        <v>37.95685629999999</v>
      </c>
      <c r="F539" s="12">
        <v>32.126623099999996</v>
      </c>
      <c r="G539" s="12">
        <v>15.4981222</v>
      </c>
      <c r="H539" s="12">
        <v>0.0040227</v>
      </c>
      <c r="I539" s="12">
        <v>6.315639</v>
      </c>
      <c r="J539" s="12">
        <v>10.307498299999999</v>
      </c>
      <c r="K539" s="12">
        <v>11.325241399999998</v>
      </c>
      <c r="L539" s="12">
        <v>1.0526064999999998</v>
      </c>
      <c r="M539" s="12">
        <v>9.653139099999997</v>
      </c>
      <c r="N539" s="12">
        <v>20.5895195</v>
      </c>
      <c r="O539" s="12">
        <v>43.66640849999999</v>
      </c>
      <c r="P539" s="12">
        <v>16.9342261</v>
      </c>
      <c r="Q539" s="12">
        <v>1.7391473</v>
      </c>
      <c r="R539" s="12">
        <v>0.8152671999999999</v>
      </c>
      <c r="S539" s="12">
        <v>0.08849939999999999</v>
      </c>
      <c r="T539" s="12">
        <v>0.9010847999999998</v>
      </c>
      <c r="U539" s="12">
        <v>17.4531544</v>
      </c>
      <c r="V539" s="12">
        <v>17.791061199999998</v>
      </c>
      <c r="W539" s="12">
        <v>17.677084699999998</v>
      </c>
      <c r="X539" s="12">
        <v>9.1623697</v>
      </c>
      <c r="Y539" s="12">
        <v>6.229821399999999</v>
      </c>
    </row>
    <row r="540" spans="1:25" ht="11.25">
      <c r="A540" s="11">
        <f t="shared" si="13"/>
        <v>41960</v>
      </c>
      <c r="B540" s="12">
        <v>18.3743527</v>
      </c>
      <c r="C540" s="12">
        <v>18.655941699999996</v>
      </c>
      <c r="D540" s="12">
        <v>32.594597199999995</v>
      </c>
      <c r="E540" s="12">
        <v>13.906473899999996</v>
      </c>
      <c r="F540" s="12">
        <v>5.635802699999999</v>
      </c>
      <c r="G540" s="12">
        <v>16.0344822</v>
      </c>
      <c r="H540" s="12">
        <v>4.879535099999999</v>
      </c>
      <c r="I540" s="12">
        <v>10.6279734</v>
      </c>
      <c r="J540" s="12">
        <v>11.781147399999998</v>
      </c>
      <c r="K540" s="12">
        <v>10.6279734</v>
      </c>
      <c r="L540" s="12">
        <v>5.630439099999999</v>
      </c>
      <c r="M540" s="12">
        <v>13.5256583</v>
      </c>
      <c r="N540" s="12">
        <v>18.861099399999997</v>
      </c>
      <c r="O540" s="12">
        <v>28.805213799999997</v>
      </c>
      <c r="P540" s="12">
        <v>19.1909608</v>
      </c>
      <c r="Q540" s="12">
        <v>0</v>
      </c>
      <c r="R540" s="12">
        <v>0.16090799999999997</v>
      </c>
      <c r="S540" s="12">
        <v>8.2760348</v>
      </c>
      <c r="T540" s="12">
        <v>1.448172</v>
      </c>
      <c r="U540" s="12">
        <v>18.2053993</v>
      </c>
      <c r="V540" s="12">
        <v>19.2928692</v>
      </c>
      <c r="W540" s="12">
        <v>0.925221</v>
      </c>
      <c r="X540" s="12">
        <v>2.1910305999999995</v>
      </c>
      <c r="Y540" s="12">
        <v>2.4860285999999996</v>
      </c>
    </row>
    <row r="541" spans="1:25" ht="11.25">
      <c r="A541" s="11">
        <f t="shared" si="13"/>
        <v>41961</v>
      </c>
      <c r="B541" s="12">
        <v>3.794747</v>
      </c>
      <c r="C541" s="12">
        <v>5.2147600999999995</v>
      </c>
      <c r="D541" s="12">
        <v>14.343607299999999</v>
      </c>
      <c r="E541" s="12">
        <v>10.429520199999999</v>
      </c>
      <c r="F541" s="12">
        <v>11.445922399999999</v>
      </c>
      <c r="G541" s="12">
        <v>4.809808299999999</v>
      </c>
      <c r="H541" s="12">
        <v>11.357422999999999</v>
      </c>
      <c r="I541" s="12">
        <v>9.6062076</v>
      </c>
      <c r="J541" s="12">
        <v>8.285421099999999</v>
      </c>
      <c r="K541" s="12">
        <v>8.148649299999999</v>
      </c>
      <c r="L541" s="12">
        <v>5.474894699999999</v>
      </c>
      <c r="M541" s="12">
        <v>7.653857199999999</v>
      </c>
      <c r="N541" s="12">
        <v>17.608698799999996</v>
      </c>
      <c r="O541" s="12">
        <v>22.773845599999998</v>
      </c>
      <c r="P541" s="12">
        <v>42.97048139999999</v>
      </c>
      <c r="Q541" s="12">
        <v>8.969280099999999</v>
      </c>
      <c r="R541" s="12">
        <v>0</v>
      </c>
      <c r="S541" s="12">
        <v>1.3020139000000002</v>
      </c>
      <c r="T541" s="12">
        <v>0.25879369999999996</v>
      </c>
      <c r="U541" s="12">
        <v>0.012068099999999998</v>
      </c>
      <c r="V541" s="12">
        <v>0.14213539999999997</v>
      </c>
      <c r="W541" s="12">
        <v>0.12470369999999999</v>
      </c>
      <c r="X541" s="12">
        <v>0.1086129</v>
      </c>
      <c r="Y541" s="12">
        <v>0.49747389999999997</v>
      </c>
    </row>
    <row r="542" spans="1:25" ht="11.25">
      <c r="A542" s="11">
        <f t="shared" si="13"/>
        <v>41962</v>
      </c>
      <c r="B542" s="12">
        <v>0.7146996999999999</v>
      </c>
      <c r="C542" s="12">
        <v>0.3432704</v>
      </c>
      <c r="D542" s="12">
        <v>1.4025813999999999</v>
      </c>
      <c r="E542" s="12">
        <v>2.5436872999999993</v>
      </c>
      <c r="F542" s="12">
        <v>0.12068099999999998</v>
      </c>
      <c r="G542" s="12">
        <v>0.9989704999999999</v>
      </c>
      <c r="H542" s="12">
        <v>1.2014464</v>
      </c>
      <c r="I542" s="12">
        <v>3.3026366999999994</v>
      </c>
      <c r="J542" s="12">
        <v>4.992170699999999</v>
      </c>
      <c r="K542" s="12">
        <v>3.7732925999999996</v>
      </c>
      <c r="L542" s="12">
        <v>4.0843814</v>
      </c>
      <c r="M542" s="12">
        <v>12.6795504</v>
      </c>
      <c r="N542" s="12">
        <v>12.852526499999998</v>
      </c>
      <c r="O542" s="12">
        <v>14.114313399999999</v>
      </c>
      <c r="P542" s="12">
        <v>8.137922099999999</v>
      </c>
      <c r="Q542" s="12">
        <v>7.334722999999999</v>
      </c>
      <c r="R542" s="12">
        <v>11.8495333</v>
      </c>
      <c r="S542" s="12">
        <v>4.576491699999999</v>
      </c>
      <c r="T542" s="12">
        <v>0.0026818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3"/>
        <v>41963</v>
      </c>
      <c r="B543" s="12">
        <v>0.27756629999999993</v>
      </c>
      <c r="C543" s="12">
        <v>0.8420851999999999</v>
      </c>
      <c r="D543" s="12">
        <v>2.2942798999999994</v>
      </c>
      <c r="E543" s="12">
        <v>2.2446665999999995</v>
      </c>
      <c r="F543" s="12">
        <v>0.07911309999999998</v>
      </c>
      <c r="G543" s="12">
        <v>1.5125351999999996</v>
      </c>
      <c r="H543" s="12">
        <v>1.2939684999999999</v>
      </c>
      <c r="I543" s="12">
        <v>1.166583</v>
      </c>
      <c r="J543" s="12">
        <v>1.9711229999999997</v>
      </c>
      <c r="K543" s="12">
        <v>1.7565789999999997</v>
      </c>
      <c r="L543" s="12">
        <v>0</v>
      </c>
      <c r="M543" s="12">
        <v>0.6248594</v>
      </c>
      <c r="N543" s="12">
        <v>8.3497843</v>
      </c>
      <c r="O543" s="12">
        <v>10.190839999999998</v>
      </c>
      <c r="P543" s="12">
        <v>6.598568899999999</v>
      </c>
      <c r="Q543" s="12">
        <v>4.6716956000000005</v>
      </c>
      <c r="R543" s="12">
        <v>3.6499297999999993</v>
      </c>
      <c r="S543" s="12">
        <v>2.0864404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0.0187726</v>
      </c>
    </row>
    <row r="544" spans="1:25" ht="11.25">
      <c r="A544" s="11">
        <f t="shared" si="13"/>
        <v>41964</v>
      </c>
      <c r="B544" s="12">
        <v>0.12738549999999998</v>
      </c>
      <c r="C544" s="12">
        <v>0.5698824999999998</v>
      </c>
      <c r="D544" s="12">
        <v>1.4951035</v>
      </c>
      <c r="E544" s="12">
        <v>1.7994877999999996</v>
      </c>
      <c r="F544" s="12">
        <v>4.7896947999999995</v>
      </c>
      <c r="G544" s="12">
        <v>4.014654599999999</v>
      </c>
      <c r="H544" s="12">
        <v>5.284486899999999</v>
      </c>
      <c r="I544" s="12">
        <v>6.150708299999999</v>
      </c>
      <c r="J544" s="12">
        <v>3.3173865999999994</v>
      </c>
      <c r="K544" s="12">
        <v>3.8819054999999993</v>
      </c>
      <c r="L544" s="12">
        <v>3.918109799999999</v>
      </c>
      <c r="M544" s="12">
        <v>11.706057</v>
      </c>
      <c r="N544" s="12">
        <v>18.169195</v>
      </c>
      <c r="O544" s="12">
        <v>16.6794551</v>
      </c>
      <c r="P544" s="12">
        <v>17.265428399999998</v>
      </c>
      <c r="Q544" s="12">
        <v>13.952064499999997</v>
      </c>
      <c r="R544" s="12">
        <v>4.0951086</v>
      </c>
      <c r="S544" s="12">
        <v>1.8169194999999998</v>
      </c>
      <c r="T544" s="12">
        <v>1.1317195999999998</v>
      </c>
      <c r="U544" s="12">
        <v>1.5339895999999997</v>
      </c>
      <c r="V544" s="12">
        <v>0.3338841</v>
      </c>
      <c r="W544" s="12">
        <v>0.2976798</v>
      </c>
      <c r="X544" s="12">
        <v>0.19308959999999997</v>
      </c>
      <c r="Y544" s="12">
        <v>0.48942849999999993</v>
      </c>
    </row>
    <row r="545" spans="1:25" ht="11.25">
      <c r="A545" s="11">
        <f t="shared" si="13"/>
        <v>41965</v>
      </c>
      <c r="B545" s="12">
        <v>22.579415099999995</v>
      </c>
      <c r="C545" s="12">
        <v>1.3073774999999999</v>
      </c>
      <c r="D545" s="12">
        <v>2.6080504999999996</v>
      </c>
      <c r="E545" s="12">
        <v>4.800421999999999</v>
      </c>
      <c r="F545" s="12">
        <v>4.6448776</v>
      </c>
      <c r="G545" s="12">
        <v>3.1658649</v>
      </c>
      <c r="H545" s="12">
        <v>0.7374949999999999</v>
      </c>
      <c r="I545" s="12">
        <v>2.4082564</v>
      </c>
      <c r="J545" s="12">
        <v>2.3371887</v>
      </c>
      <c r="K545" s="12">
        <v>1.9764865999999999</v>
      </c>
      <c r="L545" s="12">
        <v>3.4957263</v>
      </c>
      <c r="M545" s="12">
        <v>3.4018632999999996</v>
      </c>
      <c r="N545" s="12">
        <v>14.550105899999998</v>
      </c>
      <c r="O545" s="12">
        <v>15.759597699999997</v>
      </c>
      <c r="P545" s="12">
        <v>17.549699199999996</v>
      </c>
      <c r="Q545" s="12">
        <v>16.762590899999996</v>
      </c>
      <c r="R545" s="12">
        <v>4.8299218</v>
      </c>
      <c r="S545" s="12">
        <v>6.8184765</v>
      </c>
      <c r="T545" s="12">
        <v>4.4946968</v>
      </c>
      <c r="U545" s="12">
        <v>3.9596777</v>
      </c>
      <c r="V545" s="12">
        <v>2.9928888</v>
      </c>
      <c r="W545" s="12">
        <v>2.2486892999999997</v>
      </c>
      <c r="X545" s="12">
        <v>0</v>
      </c>
      <c r="Y545" s="12">
        <v>0.13409</v>
      </c>
    </row>
    <row r="546" spans="1:25" ht="11.25">
      <c r="A546" s="11">
        <f t="shared" si="13"/>
        <v>41966</v>
      </c>
      <c r="B546" s="12">
        <v>0.9332663999999999</v>
      </c>
      <c r="C546" s="12">
        <v>0.9480162999999999</v>
      </c>
      <c r="D546" s="12">
        <v>1.5688529999999998</v>
      </c>
      <c r="E546" s="12">
        <v>3.0103204999999993</v>
      </c>
      <c r="F546" s="12">
        <v>2.7796856999999995</v>
      </c>
      <c r="G546" s="12">
        <v>3.2342508</v>
      </c>
      <c r="H546" s="12">
        <v>12.255825999999999</v>
      </c>
      <c r="I546" s="12">
        <v>11.4700586</v>
      </c>
      <c r="J546" s="12">
        <v>2.4069154999999998</v>
      </c>
      <c r="K546" s="12">
        <v>1.5246032999999997</v>
      </c>
      <c r="L546" s="12">
        <v>0.21454399999999998</v>
      </c>
      <c r="M546" s="12">
        <v>2.4082564</v>
      </c>
      <c r="N546" s="12">
        <v>21.1634247</v>
      </c>
      <c r="O546" s="12">
        <v>24.935376399999996</v>
      </c>
      <c r="P546" s="12">
        <v>16.094822699999998</v>
      </c>
      <c r="Q546" s="12">
        <v>16.8524312</v>
      </c>
      <c r="R546" s="12">
        <v>14.886671799999998</v>
      </c>
      <c r="S546" s="12">
        <v>3.098819899999999</v>
      </c>
      <c r="T546" s="12">
        <v>2.1615308</v>
      </c>
      <c r="U546" s="12">
        <v>22.1744633</v>
      </c>
      <c r="V546" s="12">
        <v>23.3531144</v>
      </c>
      <c r="W546" s="12">
        <v>2.3948473999999997</v>
      </c>
      <c r="X546" s="12">
        <v>0.281589</v>
      </c>
      <c r="Y546" s="12">
        <v>11.669852699999998</v>
      </c>
    </row>
    <row r="547" spans="1:25" ht="11.25">
      <c r="A547" s="11">
        <f t="shared" si="13"/>
        <v>41967</v>
      </c>
      <c r="B547" s="12">
        <v>3.4528174999999997</v>
      </c>
      <c r="C547" s="12">
        <v>10.1492721</v>
      </c>
      <c r="D547" s="12">
        <v>6.4054793</v>
      </c>
      <c r="E547" s="12">
        <v>15.270169199999998</v>
      </c>
      <c r="F547" s="12">
        <v>23.6735895</v>
      </c>
      <c r="G547" s="12">
        <v>42.1525324</v>
      </c>
      <c r="H547" s="12">
        <v>13.1823879</v>
      </c>
      <c r="I547" s="12">
        <v>0</v>
      </c>
      <c r="J547" s="12">
        <v>62.93245969999999</v>
      </c>
      <c r="K547" s="12">
        <v>56.92388679999999</v>
      </c>
      <c r="L547" s="12">
        <v>63.5827962</v>
      </c>
      <c r="M547" s="12">
        <v>61.57680979999999</v>
      </c>
      <c r="N547" s="12">
        <v>69.04294099999998</v>
      </c>
      <c r="O547" s="12">
        <v>62.02869309999999</v>
      </c>
      <c r="P547" s="12">
        <v>66.213642</v>
      </c>
      <c r="Q547" s="12">
        <v>61.795376499999996</v>
      </c>
      <c r="R547" s="12">
        <v>54.858900799999994</v>
      </c>
      <c r="S547" s="12">
        <v>54.2032007</v>
      </c>
      <c r="T547" s="12">
        <v>0.2507483</v>
      </c>
      <c r="U547" s="12">
        <v>0.0737495</v>
      </c>
      <c r="V547" s="12">
        <v>4.6904682</v>
      </c>
      <c r="W547" s="12">
        <v>3.5614303999999994</v>
      </c>
      <c r="X547" s="12">
        <v>0.9976295999999999</v>
      </c>
      <c r="Y547" s="12">
        <v>11.109356499999999</v>
      </c>
    </row>
    <row r="548" spans="1:25" ht="11.25">
      <c r="A548" s="11">
        <f t="shared" si="13"/>
        <v>41968</v>
      </c>
      <c r="B548" s="12">
        <v>0</v>
      </c>
      <c r="C548" s="12">
        <v>19.782297699999997</v>
      </c>
      <c r="D548" s="12">
        <v>35.1235346</v>
      </c>
      <c r="E548" s="12">
        <v>46.37904919999999</v>
      </c>
      <c r="F548" s="12">
        <v>41.856193499999996</v>
      </c>
      <c r="G548" s="12">
        <v>0</v>
      </c>
      <c r="H548" s="12">
        <v>48.33274049999999</v>
      </c>
      <c r="I548" s="12">
        <v>1.0834472</v>
      </c>
      <c r="J548" s="12">
        <v>59.18598509999999</v>
      </c>
      <c r="K548" s="12">
        <v>59.357620299999994</v>
      </c>
      <c r="L548" s="12">
        <v>54.9246049</v>
      </c>
      <c r="M548" s="12">
        <v>53.68024969999999</v>
      </c>
      <c r="N548" s="12">
        <v>53.73254479999999</v>
      </c>
      <c r="O548" s="12">
        <v>66.347732</v>
      </c>
      <c r="P548" s="12">
        <v>67.22870329999999</v>
      </c>
      <c r="Q548" s="12">
        <v>58.6442615</v>
      </c>
      <c r="R548" s="12">
        <v>57.94431169999999</v>
      </c>
      <c r="S548" s="12">
        <v>54.28499559999999</v>
      </c>
      <c r="T548" s="12">
        <v>0.9480162999999999</v>
      </c>
      <c r="U548" s="12">
        <v>7.4849038</v>
      </c>
      <c r="V548" s="12">
        <v>0.20381679999999996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3"/>
        <v>41969</v>
      </c>
      <c r="B549" s="12">
        <v>3.9610185999999996</v>
      </c>
      <c r="C549" s="12">
        <v>8.769485999999999</v>
      </c>
      <c r="D549" s="12">
        <v>0</v>
      </c>
      <c r="E549" s="12">
        <v>15.416327299999999</v>
      </c>
      <c r="F549" s="12">
        <v>14.3891979</v>
      </c>
      <c r="G549" s="12">
        <v>17.404882</v>
      </c>
      <c r="H549" s="12">
        <v>13.2092059</v>
      </c>
      <c r="I549" s="12">
        <v>22.398393599999995</v>
      </c>
      <c r="J549" s="12">
        <v>21.343105299999998</v>
      </c>
      <c r="K549" s="12">
        <v>17.8621289</v>
      </c>
      <c r="L549" s="12">
        <v>11.807965399999999</v>
      </c>
      <c r="M549" s="12">
        <v>19.0528481</v>
      </c>
      <c r="N549" s="12">
        <v>41.84010269999999</v>
      </c>
      <c r="O549" s="12">
        <v>46.435367</v>
      </c>
      <c r="P549" s="12">
        <v>20.738359399999997</v>
      </c>
      <c r="Q549" s="12">
        <v>28.769009499999996</v>
      </c>
      <c r="R549" s="12">
        <v>13.2467511</v>
      </c>
      <c r="S549" s="12">
        <v>2.9285256</v>
      </c>
      <c r="T549" s="12">
        <v>0</v>
      </c>
      <c r="U549" s="12">
        <v>0</v>
      </c>
      <c r="V549" s="12">
        <v>0.0013409</v>
      </c>
      <c r="W549" s="12">
        <v>0</v>
      </c>
      <c r="X549" s="12">
        <v>0</v>
      </c>
      <c r="Y549" s="12">
        <v>0.0013409</v>
      </c>
    </row>
    <row r="550" spans="1:25" ht="11.25">
      <c r="A550" s="11">
        <f t="shared" si="13"/>
        <v>41970</v>
      </c>
      <c r="B550" s="12">
        <v>0.6677682</v>
      </c>
      <c r="C550" s="12">
        <v>1.4682854999999997</v>
      </c>
      <c r="D550" s="12">
        <v>18.456147599999998</v>
      </c>
      <c r="E550" s="12">
        <v>37.451336999999995</v>
      </c>
      <c r="F550" s="12">
        <v>37.9729471</v>
      </c>
      <c r="G550" s="12">
        <v>46.32541319999999</v>
      </c>
      <c r="H550" s="12">
        <v>47.78967599999999</v>
      </c>
      <c r="I550" s="12">
        <v>47.0843626</v>
      </c>
      <c r="J550" s="12">
        <v>45.65898589999999</v>
      </c>
      <c r="K550" s="12">
        <v>43.929224899999994</v>
      </c>
      <c r="L550" s="12">
        <v>51.7520355</v>
      </c>
      <c r="M550" s="12">
        <v>46.047846899999996</v>
      </c>
      <c r="N550" s="12">
        <v>33.55736339999999</v>
      </c>
      <c r="O550" s="12">
        <v>43.7455216</v>
      </c>
      <c r="P550" s="12">
        <v>35.38635099999999</v>
      </c>
      <c r="Q550" s="12">
        <v>48.69880619999999</v>
      </c>
      <c r="R550" s="12">
        <v>54.99164989999999</v>
      </c>
      <c r="S550" s="12">
        <v>55.84982589999999</v>
      </c>
      <c r="T550" s="12">
        <v>2.5262555999999994</v>
      </c>
      <c r="U550" s="12">
        <v>19.2030289</v>
      </c>
      <c r="V550" s="12">
        <v>0.41433809999999993</v>
      </c>
      <c r="W550" s="12">
        <v>0.1501808</v>
      </c>
      <c r="X550" s="12">
        <v>8.466442599999999</v>
      </c>
      <c r="Y550" s="12">
        <v>4.7937175</v>
      </c>
    </row>
    <row r="551" spans="1:25" ht="11.25">
      <c r="A551" s="11">
        <f t="shared" si="13"/>
        <v>41971</v>
      </c>
      <c r="B551" s="12">
        <v>5.0686019999999985</v>
      </c>
      <c r="C551" s="12">
        <v>5.8034152</v>
      </c>
      <c r="D551" s="12">
        <v>16.1632086</v>
      </c>
      <c r="E551" s="12">
        <v>17.323087099999995</v>
      </c>
      <c r="F551" s="12">
        <v>26.909181199999995</v>
      </c>
      <c r="G551" s="12">
        <v>4.1996988</v>
      </c>
      <c r="H551" s="12">
        <v>4.5014012999999995</v>
      </c>
      <c r="I551" s="12">
        <v>3.8363148999999996</v>
      </c>
      <c r="J551" s="12">
        <v>5.245600799999999</v>
      </c>
      <c r="K551" s="12">
        <v>4.69315</v>
      </c>
      <c r="L551" s="12">
        <v>4.8165128</v>
      </c>
      <c r="M551" s="12">
        <v>5.725643</v>
      </c>
      <c r="N551" s="12">
        <v>44.4146307</v>
      </c>
      <c r="O551" s="12">
        <v>44.4937438</v>
      </c>
      <c r="P551" s="12">
        <v>50.77720119999999</v>
      </c>
      <c r="Q551" s="12">
        <v>29.263801599999997</v>
      </c>
      <c r="R551" s="12">
        <v>5.8101196999999996</v>
      </c>
      <c r="S551" s="12">
        <v>6.538228399999999</v>
      </c>
      <c r="T551" s="12">
        <v>4.8326036</v>
      </c>
      <c r="U551" s="12">
        <v>18.094104599999998</v>
      </c>
      <c r="V551" s="12">
        <v>0.7938128</v>
      </c>
      <c r="W551" s="12">
        <v>0.26952089999999995</v>
      </c>
      <c r="X551" s="12">
        <v>0.4197016999999999</v>
      </c>
      <c r="Y551" s="12">
        <v>0.7294496</v>
      </c>
    </row>
    <row r="552" spans="1:25" ht="11.25">
      <c r="A552" s="11">
        <f t="shared" si="13"/>
        <v>41972</v>
      </c>
      <c r="B552" s="12">
        <v>0.9453345</v>
      </c>
      <c r="C552" s="12">
        <v>5.670666099999999</v>
      </c>
      <c r="D552" s="12">
        <v>12.144531299999999</v>
      </c>
      <c r="E552" s="12">
        <v>15.181669799999996</v>
      </c>
      <c r="F552" s="12">
        <v>15.9915734</v>
      </c>
      <c r="G552" s="12">
        <v>12.188780999999999</v>
      </c>
      <c r="H552" s="12">
        <v>13.665111899999998</v>
      </c>
      <c r="I552" s="12">
        <v>10.5716556</v>
      </c>
      <c r="J552" s="12">
        <v>20.030364199999998</v>
      </c>
      <c r="K552" s="12">
        <v>16.230253599999998</v>
      </c>
      <c r="L552" s="12">
        <v>17.760220499999996</v>
      </c>
      <c r="M552" s="12">
        <v>22.781890999999998</v>
      </c>
      <c r="N552" s="12">
        <v>46.68343349999999</v>
      </c>
      <c r="O552" s="12">
        <v>66.39064079999999</v>
      </c>
      <c r="P552" s="12">
        <v>59.721004199999996</v>
      </c>
      <c r="Q552" s="12">
        <v>27.996651099999994</v>
      </c>
      <c r="R552" s="12">
        <v>30.732087099999994</v>
      </c>
      <c r="S552" s="12">
        <v>11.400331799999998</v>
      </c>
      <c r="T552" s="12">
        <v>31.2188338</v>
      </c>
      <c r="U552" s="12">
        <v>32.94725389999999</v>
      </c>
      <c r="V552" s="12">
        <v>33.1443662</v>
      </c>
      <c r="W552" s="12">
        <v>6.315639</v>
      </c>
      <c r="X552" s="12">
        <v>4.556378199999998</v>
      </c>
      <c r="Y552" s="12">
        <v>13.567226199999999</v>
      </c>
    </row>
    <row r="553" spans="1:25" ht="11.25">
      <c r="A553" s="11">
        <f t="shared" si="13"/>
        <v>41973</v>
      </c>
      <c r="B553" s="12">
        <v>21.597876299999996</v>
      </c>
      <c r="C553" s="12">
        <v>12.849844699999998</v>
      </c>
      <c r="D553" s="12">
        <v>3.8912917999999994</v>
      </c>
      <c r="E553" s="12">
        <v>4.0991313</v>
      </c>
      <c r="F553" s="12">
        <v>27.251110699999995</v>
      </c>
      <c r="G553" s="12">
        <v>27.9564241</v>
      </c>
      <c r="H553" s="12">
        <v>25.376532499999996</v>
      </c>
      <c r="I553" s="12">
        <v>4.2426075999999995</v>
      </c>
      <c r="J553" s="12">
        <v>25.501236199999997</v>
      </c>
      <c r="K553" s="12">
        <v>25.226351699999995</v>
      </c>
      <c r="L553" s="12">
        <v>28.252762999999998</v>
      </c>
      <c r="M553" s="12">
        <v>27.062043799999994</v>
      </c>
      <c r="N553" s="12">
        <v>33.97706509999999</v>
      </c>
      <c r="O553" s="12">
        <v>36.13859589999999</v>
      </c>
      <c r="P553" s="12">
        <v>15.692552699999998</v>
      </c>
      <c r="Q553" s="12">
        <v>14.358357199999997</v>
      </c>
      <c r="R553" s="12">
        <v>54.6376523</v>
      </c>
      <c r="S553" s="12">
        <v>41.59069529999999</v>
      </c>
      <c r="T553" s="12">
        <v>3.1296606</v>
      </c>
      <c r="U553" s="12">
        <v>8.4905788</v>
      </c>
      <c r="V553" s="12">
        <v>0.9869024</v>
      </c>
      <c r="W553" s="12">
        <v>10.586405499999998</v>
      </c>
      <c r="X553" s="12">
        <v>0</v>
      </c>
      <c r="Y553" s="12">
        <v>0</v>
      </c>
    </row>
    <row r="554" spans="1:25" ht="11.25" hidden="1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1.25">
      <c r="A555" s="16"/>
      <c r="B555" s="17"/>
      <c r="C555" s="18"/>
      <c r="D555" s="18"/>
      <c r="E555" s="17"/>
      <c r="F555" s="17"/>
      <c r="G555" s="18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2.75">
      <c r="A556" s="54" t="s">
        <v>76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6"/>
    </row>
    <row r="557" spans="1:25" ht="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2.75">
      <c r="A558" s="54" t="s">
        <v>47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6"/>
    </row>
    <row r="559" spans="1:25" ht="11.25">
      <c r="A559" s="8"/>
      <c r="B559" s="7" t="s">
        <v>23</v>
      </c>
      <c r="C559" s="9" t="s">
        <v>24</v>
      </c>
      <c r="D559" s="10" t="s">
        <v>25</v>
      </c>
      <c r="E559" s="7" t="s">
        <v>26</v>
      </c>
      <c r="F559" s="7" t="s">
        <v>27</v>
      </c>
      <c r="G559" s="9" t="s">
        <v>28</v>
      </c>
      <c r="H559" s="10" t="s">
        <v>29</v>
      </c>
      <c r="I559" s="7" t="s">
        <v>30</v>
      </c>
      <c r="J559" s="7" t="s">
        <v>31</v>
      </c>
      <c r="K559" s="7" t="s">
        <v>32</v>
      </c>
      <c r="L559" s="7" t="s">
        <v>33</v>
      </c>
      <c r="M559" s="7" t="s">
        <v>34</v>
      </c>
      <c r="N559" s="7" t="s">
        <v>35</v>
      </c>
      <c r="O559" s="7" t="s">
        <v>36</v>
      </c>
      <c r="P559" s="7" t="s">
        <v>37</v>
      </c>
      <c r="Q559" s="7" t="s">
        <v>38</v>
      </c>
      <c r="R559" s="7" t="s">
        <v>39</v>
      </c>
      <c r="S559" s="7" t="s">
        <v>40</v>
      </c>
      <c r="T559" s="7" t="s">
        <v>41</v>
      </c>
      <c r="U559" s="7" t="s">
        <v>42</v>
      </c>
      <c r="V559" s="7" t="s">
        <v>43</v>
      </c>
      <c r="W559" s="7" t="s">
        <v>44</v>
      </c>
      <c r="X559" s="7" t="s">
        <v>45</v>
      </c>
      <c r="Y559" s="7" t="s">
        <v>64</v>
      </c>
    </row>
    <row r="560" spans="1:25" ht="11.25">
      <c r="A560" s="11">
        <f aca="true" t="shared" si="14" ref="A560:A589">A524</f>
        <v>41944</v>
      </c>
      <c r="B560" s="12">
        <v>0</v>
      </c>
      <c r="C560" s="12">
        <v>0</v>
      </c>
      <c r="D560" s="12">
        <v>0</v>
      </c>
      <c r="E560" s="12">
        <v>0</v>
      </c>
      <c r="F560" s="12">
        <v>2.3747339</v>
      </c>
      <c r="G560" s="12">
        <v>1.8423965999999998</v>
      </c>
      <c r="H560" s="12">
        <v>5.088715499999999</v>
      </c>
      <c r="I560" s="12">
        <v>18.292557799999997</v>
      </c>
      <c r="J560" s="12">
        <v>16.2771851</v>
      </c>
      <c r="K560" s="12">
        <v>3.7129521</v>
      </c>
      <c r="L560" s="12">
        <v>15.437781699999999</v>
      </c>
      <c r="M560" s="12">
        <v>15.744847799999999</v>
      </c>
      <c r="N560" s="12">
        <v>18.555374199999996</v>
      </c>
      <c r="O560" s="12">
        <v>17.859447099999997</v>
      </c>
      <c r="P560" s="12">
        <v>20.825517899999998</v>
      </c>
      <c r="Q560" s="12">
        <v>19.853365399999998</v>
      </c>
      <c r="R560" s="12">
        <v>21.036039199999998</v>
      </c>
      <c r="S560" s="12">
        <v>29.458232099999996</v>
      </c>
      <c r="T560" s="12">
        <v>32.2057362</v>
      </c>
      <c r="U560" s="12">
        <v>28.416352799999995</v>
      </c>
      <c r="V560" s="12">
        <v>17.7441297</v>
      </c>
      <c r="W560" s="12">
        <v>16.041186699999997</v>
      </c>
      <c r="X560" s="12">
        <v>6.2740711</v>
      </c>
      <c r="Y560" s="12">
        <v>4.737399699999999</v>
      </c>
    </row>
    <row r="561" spans="1:25" ht="11.25">
      <c r="A561" s="11">
        <f t="shared" si="14"/>
        <v>41945</v>
      </c>
      <c r="B561" s="12">
        <v>0</v>
      </c>
      <c r="C561" s="12">
        <v>0</v>
      </c>
      <c r="D561" s="12">
        <v>0</v>
      </c>
      <c r="E561" s="12">
        <v>2.6321866999999997</v>
      </c>
      <c r="F561" s="12">
        <v>0.31779329999999995</v>
      </c>
      <c r="G561" s="12">
        <v>0</v>
      </c>
      <c r="H561" s="12">
        <v>0.23868019999999995</v>
      </c>
      <c r="I561" s="12">
        <v>0.2896344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3.5131579999999993</v>
      </c>
      <c r="S561" s="12">
        <v>16.694204999999997</v>
      </c>
      <c r="T561" s="12">
        <v>0</v>
      </c>
      <c r="U561" s="12">
        <v>0</v>
      </c>
      <c r="V561" s="12">
        <v>1.5795801999999999</v>
      </c>
      <c r="W561" s="12">
        <v>0.6583819</v>
      </c>
      <c r="X561" s="12">
        <v>7.853651299999998</v>
      </c>
      <c r="Y561" s="12">
        <v>3.3696816999999992</v>
      </c>
    </row>
    <row r="562" spans="1:25" ht="11.25">
      <c r="A562" s="11">
        <f t="shared" si="14"/>
        <v>41946</v>
      </c>
      <c r="B562" s="12">
        <v>2.7488449999999998</v>
      </c>
      <c r="C562" s="12">
        <v>3.0800472999999995</v>
      </c>
      <c r="D562" s="12">
        <v>3.9543141</v>
      </c>
      <c r="E562" s="12">
        <v>3.2637505999999994</v>
      </c>
      <c r="F562" s="12">
        <v>4.2211532</v>
      </c>
      <c r="G562" s="12">
        <v>2.2540528999999996</v>
      </c>
      <c r="H562" s="12">
        <v>4.376697599999999</v>
      </c>
      <c r="I562" s="12">
        <v>6.598568899999999</v>
      </c>
      <c r="J562" s="12">
        <v>4.726672499999999</v>
      </c>
      <c r="K562" s="12">
        <v>2.2755072999999992</v>
      </c>
      <c r="L562" s="12">
        <v>1.4548765</v>
      </c>
      <c r="M562" s="12">
        <v>1.4495129</v>
      </c>
      <c r="N562" s="12">
        <v>0.09654479999999999</v>
      </c>
      <c r="O562" s="12">
        <v>7.594857599999999</v>
      </c>
      <c r="P562" s="12">
        <v>0</v>
      </c>
      <c r="Q562" s="12">
        <v>7.526471699999999</v>
      </c>
      <c r="R562" s="12">
        <v>8.540192099999999</v>
      </c>
      <c r="S562" s="12">
        <v>9.228073799999999</v>
      </c>
      <c r="T562" s="12">
        <v>8.5227604</v>
      </c>
      <c r="U562" s="12">
        <v>5.0323977</v>
      </c>
      <c r="V562" s="12">
        <v>7.059838499999999</v>
      </c>
      <c r="W562" s="12">
        <v>6.227139599999999</v>
      </c>
      <c r="X562" s="12">
        <v>9.2978006</v>
      </c>
      <c r="Y562" s="12">
        <v>45.5570775</v>
      </c>
    </row>
    <row r="563" spans="1:25" ht="11.25">
      <c r="A563" s="11">
        <f t="shared" si="14"/>
        <v>41947</v>
      </c>
      <c r="B563" s="12">
        <v>5.153078699999999</v>
      </c>
      <c r="C563" s="12">
        <v>5.4534403</v>
      </c>
      <c r="D563" s="12">
        <v>6.743386099999999</v>
      </c>
      <c r="E563" s="12">
        <v>4.7628768</v>
      </c>
      <c r="F563" s="12">
        <v>10.084908899999999</v>
      </c>
      <c r="G563" s="12">
        <v>2.8346625999999997</v>
      </c>
      <c r="H563" s="12">
        <v>0.0362043</v>
      </c>
      <c r="I563" s="12">
        <v>0</v>
      </c>
      <c r="J563" s="12">
        <v>0</v>
      </c>
      <c r="K563" s="12">
        <v>0</v>
      </c>
      <c r="L563" s="12">
        <v>3.8912917999999994</v>
      </c>
      <c r="M563" s="12">
        <v>3.6982021999999994</v>
      </c>
      <c r="N563" s="12">
        <v>3.8497239</v>
      </c>
      <c r="O563" s="12">
        <v>12.747936299999997</v>
      </c>
      <c r="P563" s="12">
        <v>0.14213539999999997</v>
      </c>
      <c r="Q563" s="12">
        <v>0</v>
      </c>
      <c r="R563" s="12">
        <v>0.5457463</v>
      </c>
      <c r="S563" s="12">
        <v>0.2172258</v>
      </c>
      <c r="T563" s="12">
        <v>1.1920601</v>
      </c>
      <c r="U563" s="12">
        <v>0.42104259999999993</v>
      </c>
      <c r="V563" s="12">
        <v>1.1558557999999999</v>
      </c>
      <c r="W563" s="12">
        <v>1.2912867</v>
      </c>
      <c r="X563" s="12">
        <v>3.973086699999999</v>
      </c>
      <c r="Y563" s="12">
        <v>2.6643683</v>
      </c>
    </row>
    <row r="564" spans="1:25" ht="11.25">
      <c r="A564" s="11">
        <f t="shared" si="14"/>
        <v>41948</v>
      </c>
      <c r="B564" s="12">
        <v>3.7424519</v>
      </c>
      <c r="C564" s="12">
        <v>17.284200999999996</v>
      </c>
      <c r="D564" s="12">
        <v>18.407875199999996</v>
      </c>
      <c r="E564" s="12">
        <v>8.1982626</v>
      </c>
      <c r="F564" s="12">
        <v>9.8891375</v>
      </c>
      <c r="G564" s="12">
        <v>3.2208417999999996</v>
      </c>
      <c r="H564" s="12">
        <v>4.131312899999999</v>
      </c>
      <c r="I564" s="12">
        <v>2.5946415</v>
      </c>
      <c r="J564" s="12">
        <v>0.0911812</v>
      </c>
      <c r="K564" s="12">
        <v>0.32047509999999996</v>
      </c>
      <c r="L564" s="12">
        <v>4.357925</v>
      </c>
      <c r="M564" s="12">
        <v>6.4685016</v>
      </c>
      <c r="N564" s="12">
        <v>21.866056299999997</v>
      </c>
      <c r="O564" s="12">
        <v>22.5043247</v>
      </c>
      <c r="P564" s="12">
        <v>20.383020899999995</v>
      </c>
      <c r="Q564" s="12">
        <v>15.447167999999998</v>
      </c>
      <c r="R564" s="12">
        <v>10.916266899999998</v>
      </c>
      <c r="S564" s="12">
        <v>7.5251307999999995</v>
      </c>
      <c r="T564" s="12">
        <v>14.883989999999999</v>
      </c>
      <c r="U564" s="12">
        <v>15.054284299999996</v>
      </c>
      <c r="V564" s="12">
        <v>15.803847399999999</v>
      </c>
      <c r="W564" s="12">
        <v>14.4964699</v>
      </c>
      <c r="X564" s="12">
        <v>50.99040429999999</v>
      </c>
      <c r="Y564" s="12">
        <v>46.79740999999999</v>
      </c>
    </row>
    <row r="565" spans="1:25" ht="11.25">
      <c r="A565" s="11">
        <f t="shared" si="14"/>
        <v>41949</v>
      </c>
      <c r="B565" s="12">
        <v>12.077486299999999</v>
      </c>
      <c r="C565" s="12">
        <v>10.914926</v>
      </c>
      <c r="D565" s="12">
        <v>11.735556799999998</v>
      </c>
      <c r="E565" s="12">
        <v>13.691929899999998</v>
      </c>
      <c r="F565" s="12">
        <v>10.703063799999999</v>
      </c>
      <c r="G565" s="12">
        <v>2.6187777</v>
      </c>
      <c r="H565" s="12">
        <v>4.7896947999999995</v>
      </c>
      <c r="I565" s="12">
        <v>3.1900010999999995</v>
      </c>
      <c r="J565" s="12">
        <v>3.8269285999999996</v>
      </c>
      <c r="K565" s="12">
        <v>3.8430193999999993</v>
      </c>
      <c r="L565" s="12">
        <v>7.999809399999999</v>
      </c>
      <c r="M565" s="12">
        <v>10.577019199999999</v>
      </c>
      <c r="N565" s="12">
        <v>7.6793343</v>
      </c>
      <c r="O565" s="12">
        <v>8.6193052</v>
      </c>
      <c r="P565" s="12">
        <v>8.8110539</v>
      </c>
      <c r="Q565" s="12">
        <v>8.978666399999998</v>
      </c>
      <c r="R565" s="12">
        <v>0.0026818</v>
      </c>
      <c r="S565" s="12">
        <v>2.3264615</v>
      </c>
      <c r="T565" s="12">
        <v>2.8279580999999996</v>
      </c>
      <c r="U565" s="12">
        <v>4.046836199999999</v>
      </c>
      <c r="V565" s="12">
        <v>1.8289875999999998</v>
      </c>
      <c r="W565" s="12">
        <v>7.547926099999999</v>
      </c>
      <c r="X565" s="12">
        <v>3.4729309999999995</v>
      </c>
      <c r="Y565" s="12">
        <v>4.7937175</v>
      </c>
    </row>
    <row r="566" spans="1:25" ht="11.25">
      <c r="A566" s="11">
        <f t="shared" si="14"/>
        <v>41950</v>
      </c>
      <c r="B566" s="12">
        <v>3.8899508999999997</v>
      </c>
      <c r="C566" s="12">
        <v>13.0697523</v>
      </c>
      <c r="D566" s="12">
        <v>9.453344999999999</v>
      </c>
      <c r="E566" s="12">
        <v>3.3777270999999995</v>
      </c>
      <c r="F566" s="12">
        <v>3.0720018999999996</v>
      </c>
      <c r="G566" s="12">
        <v>3.4809764</v>
      </c>
      <c r="H566" s="12">
        <v>3.6405434999999993</v>
      </c>
      <c r="I566" s="12">
        <v>3.1310015</v>
      </c>
      <c r="J566" s="12">
        <v>3.6432252999999997</v>
      </c>
      <c r="K566" s="12">
        <v>3.7746334999999993</v>
      </c>
      <c r="L566" s="12">
        <v>3.6217708999999996</v>
      </c>
      <c r="M566" s="12">
        <v>0.0858176</v>
      </c>
      <c r="N566" s="12">
        <v>0.0107272</v>
      </c>
      <c r="O566" s="12">
        <v>4.1956761</v>
      </c>
      <c r="P566" s="12">
        <v>0.3432704</v>
      </c>
      <c r="Q566" s="12">
        <v>0.24538469999999996</v>
      </c>
      <c r="R566" s="12">
        <v>3.9583368</v>
      </c>
      <c r="S566" s="12">
        <v>3.7049066999999996</v>
      </c>
      <c r="T566" s="12">
        <v>0.07777219999999999</v>
      </c>
      <c r="U566" s="12">
        <v>0.8259943999999999</v>
      </c>
      <c r="V566" s="12">
        <v>1.0110385999999998</v>
      </c>
      <c r="W566" s="12">
        <v>1.6881930999999997</v>
      </c>
      <c r="X566" s="12">
        <v>11.821374399999998</v>
      </c>
      <c r="Y566" s="12">
        <v>10.554223899999997</v>
      </c>
    </row>
    <row r="567" spans="1:25" ht="11.25">
      <c r="A567" s="11">
        <f t="shared" si="14"/>
        <v>41951</v>
      </c>
      <c r="B567" s="12">
        <v>2.9419345999999997</v>
      </c>
      <c r="C567" s="12">
        <v>1.2389915999999999</v>
      </c>
      <c r="D567" s="12">
        <v>3.1323423999999997</v>
      </c>
      <c r="E567" s="12">
        <v>3.2195009</v>
      </c>
      <c r="F567" s="12">
        <v>2.8614805999999997</v>
      </c>
      <c r="G567" s="12">
        <v>2.8655033</v>
      </c>
      <c r="H567" s="12">
        <v>3.2208417999999996</v>
      </c>
      <c r="I567" s="12">
        <v>2.8360034999999995</v>
      </c>
      <c r="J567" s="12">
        <v>2.829299</v>
      </c>
      <c r="K567" s="12">
        <v>2.8373443999999997</v>
      </c>
      <c r="L567" s="12">
        <v>2.8239353999999994</v>
      </c>
      <c r="M567" s="12">
        <v>2.8279580999999996</v>
      </c>
      <c r="N567" s="12">
        <v>2.8695259999999996</v>
      </c>
      <c r="O567" s="12">
        <v>0.15152169999999998</v>
      </c>
      <c r="P567" s="12">
        <v>0.147499</v>
      </c>
      <c r="Q567" s="12">
        <v>0.14347629999999997</v>
      </c>
      <c r="R567" s="12">
        <v>2.8520942999999996</v>
      </c>
      <c r="S567" s="12">
        <v>2.8413671</v>
      </c>
      <c r="T567" s="12">
        <v>0</v>
      </c>
      <c r="U567" s="12">
        <v>0.0147499</v>
      </c>
      <c r="V567" s="12">
        <v>0.0415679</v>
      </c>
      <c r="W567" s="12">
        <v>5.2134192</v>
      </c>
      <c r="X567" s="12">
        <v>10.1385449</v>
      </c>
      <c r="Y567" s="12">
        <v>7.8898556</v>
      </c>
    </row>
    <row r="568" spans="1:25" ht="11.25">
      <c r="A568" s="11">
        <f t="shared" si="14"/>
        <v>41952</v>
      </c>
      <c r="B568" s="12">
        <v>0.012068099999999998</v>
      </c>
      <c r="C568" s="12">
        <v>0.18504419999999996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6.756795099999999</v>
      </c>
      <c r="J568" s="12">
        <v>6.2633439</v>
      </c>
      <c r="K568" s="12">
        <v>5.552666899999998</v>
      </c>
      <c r="L568" s="12">
        <v>5.3381229</v>
      </c>
      <c r="M568" s="12">
        <v>5.383713499999999</v>
      </c>
      <c r="N568" s="12">
        <v>1.4253767</v>
      </c>
      <c r="O568" s="12">
        <v>0</v>
      </c>
      <c r="P568" s="12">
        <v>0</v>
      </c>
      <c r="Q568" s="12">
        <v>0</v>
      </c>
      <c r="R568" s="12">
        <v>7.149678799999999</v>
      </c>
      <c r="S568" s="12">
        <v>5.052511199999999</v>
      </c>
      <c r="T568" s="12">
        <v>0</v>
      </c>
      <c r="U568" s="12">
        <v>0</v>
      </c>
      <c r="V568" s="12">
        <v>0</v>
      </c>
      <c r="W568" s="12">
        <v>0</v>
      </c>
      <c r="X568" s="12">
        <v>1.8222830999999997</v>
      </c>
      <c r="Y568" s="12">
        <v>1.2979912</v>
      </c>
    </row>
    <row r="569" spans="1:25" ht="11.25">
      <c r="A569" s="11">
        <f t="shared" si="14"/>
        <v>41953</v>
      </c>
      <c r="B569" s="12">
        <v>0.40226999999999996</v>
      </c>
      <c r="C569" s="12">
        <v>0.6758135999999999</v>
      </c>
      <c r="D569" s="12">
        <v>0.6664273</v>
      </c>
      <c r="E569" s="12">
        <v>0.025477099999999996</v>
      </c>
      <c r="F569" s="12">
        <v>0.024136199999999997</v>
      </c>
      <c r="G569" s="12">
        <v>0.020113499999999996</v>
      </c>
      <c r="H569" s="12">
        <v>0.7227450999999999</v>
      </c>
      <c r="I569" s="12">
        <v>0.0335225</v>
      </c>
      <c r="J569" s="12">
        <v>0.013408999999999999</v>
      </c>
      <c r="K569" s="12">
        <v>0.012068099999999998</v>
      </c>
      <c r="L569" s="12">
        <v>0.4183607999999999</v>
      </c>
      <c r="M569" s="12">
        <v>0.1716352</v>
      </c>
      <c r="N569" s="12">
        <v>0</v>
      </c>
      <c r="O569" s="12">
        <v>0.0013409</v>
      </c>
      <c r="P569" s="12">
        <v>0.0013409</v>
      </c>
      <c r="Q569" s="12">
        <v>0</v>
      </c>
      <c r="R569" s="12">
        <v>0.23063479999999997</v>
      </c>
      <c r="S569" s="12">
        <v>2.0167135999999997</v>
      </c>
      <c r="T569" s="12">
        <v>1.4588992</v>
      </c>
      <c r="U569" s="12">
        <v>1.8128967999999996</v>
      </c>
      <c r="V569" s="12">
        <v>1.4495129</v>
      </c>
      <c r="W569" s="12">
        <v>1.5339895999999997</v>
      </c>
      <c r="X569" s="12">
        <v>4.498719499999999</v>
      </c>
      <c r="Y569" s="12">
        <v>1.2135145</v>
      </c>
    </row>
    <row r="570" spans="1:25" ht="11.25">
      <c r="A570" s="11">
        <f t="shared" si="14"/>
        <v>41954</v>
      </c>
      <c r="B570" s="12">
        <v>7.467472099999999</v>
      </c>
      <c r="C570" s="12">
        <v>6.8412718</v>
      </c>
      <c r="D570" s="12">
        <v>18.531238</v>
      </c>
      <c r="E570" s="12">
        <v>1.6707614</v>
      </c>
      <c r="F570" s="12">
        <v>0.044249699999999996</v>
      </c>
      <c r="G570" s="12">
        <v>0.0080454</v>
      </c>
      <c r="H570" s="12">
        <v>1.2698322999999998</v>
      </c>
      <c r="I570" s="12">
        <v>0.8528124</v>
      </c>
      <c r="J570" s="12">
        <v>1.2296052999999998</v>
      </c>
      <c r="K570" s="12">
        <v>1.4441492999999999</v>
      </c>
      <c r="L570" s="12">
        <v>1.9054189</v>
      </c>
      <c r="M570" s="12">
        <v>0.6583819</v>
      </c>
      <c r="N570" s="12">
        <v>0.0067044999999999995</v>
      </c>
      <c r="O570" s="12">
        <v>0.0080454</v>
      </c>
      <c r="P570" s="12">
        <v>6.9565892</v>
      </c>
      <c r="Q570" s="12">
        <v>1.9188278999999997</v>
      </c>
      <c r="R570" s="12">
        <v>2.8494124999999997</v>
      </c>
      <c r="S570" s="12">
        <v>1.3998995999999997</v>
      </c>
      <c r="T570" s="12">
        <v>3.9060416999999994</v>
      </c>
      <c r="U570" s="12">
        <v>3.6566342999999994</v>
      </c>
      <c r="V570" s="12">
        <v>5.8007333999999995</v>
      </c>
      <c r="W570" s="12">
        <v>7.399086199999999</v>
      </c>
      <c r="X570" s="12">
        <v>12.6902776</v>
      </c>
      <c r="Y570" s="12">
        <v>11.567944299999997</v>
      </c>
    </row>
    <row r="571" spans="1:25" ht="11.25">
      <c r="A571" s="11">
        <f t="shared" si="14"/>
        <v>41955</v>
      </c>
      <c r="B571" s="12">
        <v>0</v>
      </c>
      <c r="C571" s="12">
        <v>4.3941292999999995</v>
      </c>
      <c r="D571" s="12">
        <v>5.0538520999999985</v>
      </c>
      <c r="E571" s="12">
        <v>0.23465749999999996</v>
      </c>
      <c r="F571" s="12">
        <v>0.0375452</v>
      </c>
      <c r="G571" s="12">
        <v>0.012068099999999998</v>
      </c>
      <c r="H571" s="12">
        <v>0.0026818</v>
      </c>
      <c r="I571" s="12">
        <v>0</v>
      </c>
      <c r="J571" s="12">
        <v>0</v>
      </c>
      <c r="K571" s="12">
        <v>0</v>
      </c>
      <c r="L571" s="12">
        <v>0.12068099999999998</v>
      </c>
      <c r="M571" s="12">
        <v>0.30840699999999993</v>
      </c>
      <c r="N571" s="12">
        <v>0.8943802999999999</v>
      </c>
      <c r="O571" s="12">
        <v>6.650863999999999</v>
      </c>
      <c r="P571" s="12">
        <v>3.1484332</v>
      </c>
      <c r="Q571" s="12">
        <v>1.9536912999999996</v>
      </c>
      <c r="R571" s="12">
        <v>0.29633889999999996</v>
      </c>
      <c r="S571" s="12">
        <v>0.0496133</v>
      </c>
      <c r="T571" s="12">
        <v>2.3371887</v>
      </c>
      <c r="U571" s="12">
        <v>4.583196199999999</v>
      </c>
      <c r="V571" s="12">
        <v>5.6880977999999995</v>
      </c>
      <c r="W571" s="12">
        <v>5.1919648</v>
      </c>
      <c r="X571" s="12">
        <v>5.528530699999998</v>
      </c>
      <c r="Y571" s="12">
        <v>7.795992599999998</v>
      </c>
    </row>
    <row r="572" spans="1:25" ht="11.25">
      <c r="A572" s="11">
        <f t="shared" si="14"/>
        <v>41956</v>
      </c>
      <c r="B572" s="12">
        <v>3.1283196999999996</v>
      </c>
      <c r="C572" s="12">
        <v>3.2570460999999993</v>
      </c>
      <c r="D572" s="12">
        <v>0.5001556999999999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0.16895339999999998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0.1448172</v>
      </c>
      <c r="V572" s="12">
        <v>0.0013409</v>
      </c>
      <c r="W572" s="12">
        <v>1.3114001999999998</v>
      </c>
      <c r="X572" s="12">
        <v>71.6965821</v>
      </c>
      <c r="Y572" s="12">
        <v>4.014654599999999</v>
      </c>
    </row>
    <row r="573" spans="1:25" ht="11.25">
      <c r="A573" s="11">
        <f t="shared" si="14"/>
        <v>41957</v>
      </c>
      <c r="B573" s="12">
        <v>0</v>
      </c>
      <c r="C573" s="12">
        <v>1.0271294</v>
      </c>
      <c r="D573" s="12">
        <v>5.080670099999999</v>
      </c>
      <c r="E573" s="12">
        <v>5.2576689</v>
      </c>
      <c r="F573" s="12">
        <v>0.5926777999999999</v>
      </c>
      <c r="G573" s="12">
        <v>0</v>
      </c>
      <c r="H573" s="12">
        <v>0</v>
      </c>
      <c r="I573" s="12">
        <v>0</v>
      </c>
      <c r="J573" s="12">
        <v>0.2748844999999999</v>
      </c>
      <c r="K573" s="12">
        <v>0.6047459</v>
      </c>
      <c r="L573" s="12">
        <v>0.7871083</v>
      </c>
      <c r="M573" s="12">
        <v>0.013408999999999999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0.0013409</v>
      </c>
      <c r="T573" s="12">
        <v>2.4753013999999998</v>
      </c>
      <c r="U573" s="12">
        <v>3.0840699999999996</v>
      </c>
      <c r="V573" s="12">
        <v>2.9432754999999995</v>
      </c>
      <c r="W573" s="12">
        <v>2.7930946999999993</v>
      </c>
      <c r="X573" s="12">
        <v>3.5936119999999994</v>
      </c>
      <c r="Y573" s="12">
        <v>2.1467809</v>
      </c>
    </row>
    <row r="574" spans="1:25" ht="11.25">
      <c r="A574" s="11">
        <f t="shared" si="14"/>
        <v>41958</v>
      </c>
      <c r="B574" s="12">
        <v>0</v>
      </c>
      <c r="C574" s="12">
        <v>0</v>
      </c>
      <c r="D574" s="12">
        <v>2.1601898999999998</v>
      </c>
      <c r="E574" s="12">
        <v>0</v>
      </c>
      <c r="F574" s="12">
        <v>0.0040227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0.0013409</v>
      </c>
      <c r="O574" s="12">
        <v>0</v>
      </c>
      <c r="P574" s="12">
        <v>0</v>
      </c>
      <c r="Q574" s="12">
        <v>0</v>
      </c>
      <c r="R574" s="12">
        <v>0</v>
      </c>
      <c r="S574" s="12">
        <v>0.0013409</v>
      </c>
      <c r="T574" s="12">
        <v>0.0093863</v>
      </c>
      <c r="U574" s="12">
        <v>0</v>
      </c>
      <c r="V574" s="12">
        <v>0</v>
      </c>
      <c r="W574" s="12">
        <v>5.9173917</v>
      </c>
      <c r="X574" s="12">
        <v>2.5879369999999997</v>
      </c>
      <c r="Y574" s="12">
        <v>3.5279078999999993</v>
      </c>
    </row>
    <row r="575" spans="1:25" ht="11.25">
      <c r="A575" s="11">
        <f t="shared" si="14"/>
        <v>41959</v>
      </c>
      <c r="B575" s="12">
        <v>0.20113499999999998</v>
      </c>
      <c r="C575" s="12">
        <v>0</v>
      </c>
      <c r="D575" s="12">
        <v>0.0080454</v>
      </c>
      <c r="E575" s="12">
        <v>0</v>
      </c>
      <c r="F575" s="12">
        <v>0</v>
      </c>
      <c r="G575" s="12">
        <v>0</v>
      </c>
      <c r="H575" s="12">
        <v>3.6673614999999997</v>
      </c>
      <c r="I575" s="12">
        <v>2.9982523999999997</v>
      </c>
      <c r="J575" s="12">
        <v>0.0013409</v>
      </c>
      <c r="K575" s="12">
        <v>1.9215096999999997</v>
      </c>
      <c r="L575" s="12">
        <v>0.0026818</v>
      </c>
      <c r="M575" s="12">
        <v>0</v>
      </c>
      <c r="N575" s="12">
        <v>0</v>
      </c>
      <c r="O575" s="12">
        <v>0</v>
      </c>
      <c r="P575" s="12">
        <v>0</v>
      </c>
      <c r="Q575" s="12">
        <v>0.0013409</v>
      </c>
      <c r="R575" s="12">
        <v>0.0040227</v>
      </c>
      <c r="S575" s="12">
        <v>0</v>
      </c>
      <c r="T575" s="12">
        <v>0.0067044999999999995</v>
      </c>
      <c r="U575" s="12">
        <v>1.0150612999999997</v>
      </c>
      <c r="V575" s="12">
        <v>0</v>
      </c>
      <c r="W575" s="12">
        <v>1.4428083999999999</v>
      </c>
      <c r="X575" s="12">
        <v>2.6563228999999997</v>
      </c>
      <c r="Y575" s="12">
        <v>3.0009341999999997</v>
      </c>
    </row>
    <row r="576" spans="1:25" ht="11.25">
      <c r="A576" s="11">
        <f t="shared" si="14"/>
        <v>41960</v>
      </c>
      <c r="B576" s="12">
        <v>0</v>
      </c>
      <c r="C576" s="12">
        <v>0</v>
      </c>
      <c r="D576" s="12">
        <v>0</v>
      </c>
      <c r="E576" s="12">
        <v>0.0160908</v>
      </c>
      <c r="F576" s="12">
        <v>0.0429088</v>
      </c>
      <c r="G576" s="12">
        <v>0.0335225</v>
      </c>
      <c r="H576" s="12">
        <v>0.044249699999999996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3.8470420999999995</v>
      </c>
      <c r="R576" s="12">
        <v>1.4039222999999998</v>
      </c>
      <c r="S576" s="12">
        <v>1.7176928999999999</v>
      </c>
      <c r="T576" s="12">
        <v>0.034863399999999996</v>
      </c>
      <c r="U576" s="12">
        <v>0.0308407</v>
      </c>
      <c r="V576" s="12">
        <v>0.0214544</v>
      </c>
      <c r="W576" s="12">
        <v>0.0496133</v>
      </c>
      <c r="X576" s="12">
        <v>0.05095419999999999</v>
      </c>
      <c r="Y576" s="12">
        <v>0</v>
      </c>
    </row>
    <row r="577" spans="1:25" ht="11.25">
      <c r="A577" s="11">
        <f t="shared" si="14"/>
        <v>41961</v>
      </c>
      <c r="B577" s="12">
        <v>0.0026818</v>
      </c>
      <c r="C577" s="12">
        <v>0</v>
      </c>
      <c r="D577" s="12">
        <v>0</v>
      </c>
      <c r="E577" s="12">
        <v>0.11665829999999999</v>
      </c>
      <c r="F577" s="12">
        <v>0.12068099999999998</v>
      </c>
      <c r="G577" s="12">
        <v>0.1233628</v>
      </c>
      <c r="H577" s="12">
        <v>0</v>
      </c>
      <c r="I577" s="12">
        <v>0.1314082</v>
      </c>
      <c r="J577" s="12">
        <v>0.013408999999999999</v>
      </c>
      <c r="K577" s="12">
        <v>0.1354309</v>
      </c>
      <c r="L577" s="12">
        <v>0</v>
      </c>
      <c r="M577" s="12">
        <v>0.0080454</v>
      </c>
      <c r="N577" s="12">
        <v>0.0026818</v>
      </c>
      <c r="O577" s="12">
        <v>0</v>
      </c>
      <c r="P577" s="12">
        <v>0.024136199999999997</v>
      </c>
      <c r="Q577" s="12">
        <v>0</v>
      </c>
      <c r="R577" s="12">
        <v>0.16493069999999999</v>
      </c>
      <c r="S577" s="12">
        <v>0.6503364999999999</v>
      </c>
      <c r="T577" s="12">
        <v>8.608578</v>
      </c>
      <c r="U577" s="12">
        <v>11.6819208</v>
      </c>
      <c r="V577" s="12">
        <v>11.5223537</v>
      </c>
      <c r="W577" s="12">
        <v>11.435195199999999</v>
      </c>
      <c r="X577" s="12">
        <v>11.866964999999999</v>
      </c>
      <c r="Y577" s="12">
        <v>10.000432199999999</v>
      </c>
    </row>
    <row r="578" spans="1:25" ht="11.25">
      <c r="A578" s="11">
        <f t="shared" si="14"/>
        <v>41962</v>
      </c>
      <c r="B578" s="12">
        <v>0.053635999999999996</v>
      </c>
      <c r="C578" s="12">
        <v>0.0107272</v>
      </c>
      <c r="D578" s="12">
        <v>0.2628164</v>
      </c>
      <c r="E578" s="12">
        <v>0.0040227</v>
      </c>
      <c r="F578" s="12">
        <v>1.3046957</v>
      </c>
      <c r="G578" s="12">
        <v>4.388765699999999</v>
      </c>
      <c r="H578" s="12">
        <v>4.718627099999999</v>
      </c>
      <c r="I578" s="12">
        <v>3.4058859999999997</v>
      </c>
      <c r="J578" s="12">
        <v>0.12470369999999999</v>
      </c>
      <c r="K578" s="12">
        <v>0.21052129999999997</v>
      </c>
      <c r="L578" s="12">
        <v>0.0026818</v>
      </c>
      <c r="M578" s="12">
        <v>0.013408999999999999</v>
      </c>
      <c r="N578" s="12">
        <v>0.07106769999999998</v>
      </c>
      <c r="O578" s="12">
        <v>0.04827239999999999</v>
      </c>
      <c r="P578" s="12">
        <v>0.012068099999999998</v>
      </c>
      <c r="Q578" s="12">
        <v>0</v>
      </c>
      <c r="R578" s="12">
        <v>4.2305395</v>
      </c>
      <c r="S578" s="12">
        <v>3.4970671999999996</v>
      </c>
      <c r="T578" s="12">
        <v>44.346244799999994</v>
      </c>
      <c r="U578" s="12">
        <v>2.1159402</v>
      </c>
      <c r="V578" s="12">
        <v>15.291623599999998</v>
      </c>
      <c r="W578" s="12">
        <v>55.432805999999985</v>
      </c>
      <c r="X578" s="12">
        <v>29.6660716</v>
      </c>
      <c r="Y578" s="12">
        <v>24.506288399999995</v>
      </c>
    </row>
    <row r="579" spans="1:25" ht="11.25">
      <c r="A579" s="11">
        <f t="shared" si="14"/>
        <v>41963</v>
      </c>
      <c r="B579" s="12">
        <v>0.15688529999999998</v>
      </c>
      <c r="C579" s="12">
        <v>0.0107272</v>
      </c>
      <c r="D579" s="12">
        <v>0</v>
      </c>
      <c r="E579" s="12">
        <v>0</v>
      </c>
      <c r="F579" s="12">
        <v>0.0013409</v>
      </c>
      <c r="G579" s="12">
        <v>0</v>
      </c>
      <c r="H579" s="12">
        <v>3.5372941999999994</v>
      </c>
      <c r="I579" s="12">
        <v>4.056222499999999</v>
      </c>
      <c r="J579" s="12">
        <v>3.7437927999999996</v>
      </c>
      <c r="K579" s="12">
        <v>3.2530234</v>
      </c>
      <c r="L579" s="12">
        <v>3.9797911999999998</v>
      </c>
      <c r="M579" s="12">
        <v>3.104183499999999</v>
      </c>
      <c r="N579" s="12">
        <v>3.9838139</v>
      </c>
      <c r="O579" s="12">
        <v>4.005268299999999</v>
      </c>
      <c r="P579" s="12">
        <v>4.2131078</v>
      </c>
      <c r="Q579" s="12">
        <v>4.414242799999999</v>
      </c>
      <c r="R579" s="12">
        <v>4.218471399999999</v>
      </c>
      <c r="S579" s="12">
        <v>2.6697319</v>
      </c>
      <c r="T579" s="12">
        <v>3.4648855999999997</v>
      </c>
      <c r="U579" s="12">
        <v>2.3398705</v>
      </c>
      <c r="V579" s="12">
        <v>10.850562799999999</v>
      </c>
      <c r="W579" s="12">
        <v>11.424468</v>
      </c>
      <c r="X579" s="12">
        <v>59.9543208</v>
      </c>
      <c r="Y579" s="12">
        <v>10.869335399999999</v>
      </c>
    </row>
    <row r="580" spans="1:25" ht="11.25">
      <c r="A580" s="11">
        <f t="shared" si="14"/>
        <v>41964</v>
      </c>
      <c r="B580" s="12">
        <v>0.0375452</v>
      </c>
      <c r="C580" s="12">
        <v>0.0147499</v>
      </c>
      <c r="D580" s="12">
        <v>0.19308959999999997</v>
      </c>
      <c r="E580" s="12">
        <v>0.19577139999999998</v>
      </c>
      <c r="F580" s="12">
        <v>0.19308959999999997</v>
      </c>
      <c r="G580" s="12">
        <v>0.1984532</v>
      </c>
      <c r="H580" s="12">
        <v>3.2932503999999994</v>
      </c>
      <c r="I580" s="12">
        <v>0.1233628</v>
      </c>
      <c r="J580" s="12">
        <v>0.1300673</v>
      </c>
      <c r="K580" s="12">
        <v>0.1407945</v>
      </c>
      <c r="L580" s="12">
        <v>0.0053636</v>
      </c>
      <c r="M580" s="12">
        <v>0</v>
      </c>
      <c r="N580" s="12">
        <v>0.0013409</v>
      </c>
      <c r="O580" s="12">
        <v>0.053635999999999996</v>
      </c>
      <c r="P580" s="12">
        <v>0.09386299999999999</v>
      </c>
      <c r="Q580" s="12">
        <v>3.7652471999999992</v>
      </c>
      <c r="R580" s="12">
        <v>3.7451336999999993</v>
      </c>
      <c r="S580" s="12">
        <v>1.0391975</v>
      </c>
      <c r="T580" s="12">
        <v>0.3312023</v>
      </c>
      <c r="U580" s="12">
        <v>0</v>
      </c>
      <c r="V580" s="12">
        <v>0.4733377</v>
      </c>
      <c r="W580" s="12">
        <v>5.1503969</v>
      </c>
      <c r="X580" s="12">
        <v>1.2456960999999998</v>
      </c>
      <c r="Y580" s="12">
        <v>1.0016522999999997</v>
      </c>
    </row>
    <row r="581" spans="1:25" ht="11.25">
      <c r="A581" s="11">
        <f t="shared" si="14"/>
        <v>41965</v>
      </c>
      <c r="B581" s="12">
        <v>0.6315638999999998</v>
      </c>
      <c r="C581" s="12">
        <v>0</v>
      </c>
      <c r="D581" s="12">
        <v>0.0067044999999999995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0.0067044999999999995</v>
      </c>
      <c r="K581" s="12">
        <v>2.3210979</v>
      </c>
      <c r="L581" s="12">
        <v>0.0093863</v>
      </c>
      <c r="M581" s="12">
        <v>0</v>
      </c>
      <c r="N581" s="12">
        <v>4.2090851</v>
      </c>
      <c r="O581" s="12">
        <v>0.012068099999999998</v>
      </c>
      <c r="P581" s="12">
        <v>0</v>
      </c>
      <c r="Q581" s="12">
        <v>0.0026818</v>
      </c>
      <c r="R581" s="12">
        <v>3.3951587999999995</v>
      </c>
      <c r="S581" s="12">
        <v>0</v>
      </c>
      <c r="T581" s="12">
        <v>2.0958267</v>
      </c>
      <c r="U581" s="12">
        <v>1.8209421999999997</v>
      </c>
      <c r="V581" s="12">
        <v>0</v>
      </c>
      <c r="W581" s="12">
        <v>0.0053636</v>
      </c>
      <c r="X581" s="12">
        <v>5.028375</v>
      </c>
      <c r="Y581" s="12">
        <v>0.0013409</v>
      </c>
    </row>
    <row r="582" spans="1:25" ht="11.25">
      <c r="A582" s="11">
        <f t="shared" si="14"/>
        <v>41966</v>
      </c>
      <c r="B582" s="12">
        <v>0.0040227</v>
      </c>
      <c r="C582" s="12">
        <v>0.0040227</v>
      </c>
      <c r="D582" s="12">
        <v>0.7951536999999999</v>
      </c>
      <c r="E582" s="12">
        <v>0</v>
      </c>
      <c r="F582" s="12">
        <v>0</v>
      </c>
      <c r="G582" s="12">
        <v>3.360295399999999</v>
      </c>
      <c r="H582" s="12">
        <v>0</v>
      </c>
      <c r="I582" s="12">
        <v>0</v>
      </c>
      <c r="J582" s="12">
        <v>0.0067044999999999995</v>
      </c>
      <c r="K582" s="12">
        <v>0.0093863</v>
      </c>
      <c r="L582" s="12">
        <v>1.5232623999999997</v>
      </c>
      <c r="M582" s="12">
        <v>1.4709672999999999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0.0093863</v>
      </c>
      <c r="T582" s="12">
        <v>1.0660155</v>
      </c>
      <c r="U582" s="12">
        <v>0</v>
      </c>
      <c r="V582" s="12">
        <v>0</v>
      </c>
      <c r="W582" s="12">
        <v>0</v>
      </c>
      <c r="X582" s="12">
        <v>1.6224889999999998</v>
      </c>
      <c r="Y582" s="12">
        <v>1.2939684999999999</v>
      </c>
    </row>
    <row r="583" spans="1:25" ht="11.25">
      <c r="A583" s="11">
        <f t="shared" si="14"/>
        <v>41967</v>
      </c>
      <c r="B583" s="12">
        <v>0.0080454</v>
      </c>
      <c r="C583" s="12">
        <v>0.8286761999999999</v>
      </c>
      <c r="D583" s="12">
        <v>0.0053636</v>
      </c>
      <c r="E583" s="12">
        <v>0</v>
      </c>
      <c r="F583" s="12">
        <v>0</v>
      </c>
      <c r="G583" s="12">
        <v>0</v>
      </c>
      <c r="H583" s="12">
        <v>0</v>
      </c>
      <c r="I583" s="12">
        <v>7.873764799999999</v>
      </c>
      <c r="J583" s="12">
        <v>1.0686973</v>
      </c>
      <c r="K583" s="12">
        <v>1.0888107999999999</v>
      </c>
      <c r="L583" s="12">
        <v>0.0053636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1.1116060999999997</v>
      </c>
      <c r="T583" s="12">
        <v>0.8890166999999999</v>
      </c>
      <c r="U583" s="12">
        <v>22.638414700000002</v>
      </c>
      <c r="V583" s="12">
        <v>0</v>
      </c>
      <c r="W583" s="12">
        <v>0</v>
      </c>
      <c r="X583" s="12">
        <v>0</v>
      </c>
      <c r="Y583" s="12">
        <v>0</v>
      </c>
    </row>
    <row r="584" spans="1:25" ht="11.25">
      <c r="A584" s="11">
        <f t="shared" si="14"/>
        <v>41968</v>
      </c>
      <c r="B584" s="12">
        <v>99.04826029999998</v>
      </c>
      <c r="C584" s="12">
        <v>0</v>
      </c>
      <c r="D584" s="12">
        <v>0</v>
      </c>
      <c r="E584" s="12">
        <v>0</v>
      </c>
      <c r="F584" s="12">
        <v>0</v>
      </c>
      <c r="G584" s="12">
        <v>20.220771999999997</v>
      </c>
      <c r="H584" s="12">
        <v>0</v>
      </c>
      <c r="I584" s="12">
        <v>0.0362043</v>
      </c>
      <c r="J584" s="12">
        <v>0</v>
      </c>
      <c r="K584" s="12">
        <v>0</v>
      </c>
      <c r="L584" s="12">
        <v>0.0040227</v>
      </c>
      <c r="M584" s="12">
        <v>0.06838589999999999</v>
      </c>
      <c r="N584" s="12">
        <v>0.6784953999999999</v>
      </c>
      <c r="O584" s="12">
        <v>0</v>
      </c>
      <c r="P584" s="12">
        <v>0</v>
      </c>
      <c r="Q584" s="12">
        <v>0</v>
      </c>
      <c r="R584" s="12">
        <v>1.5715348</v>
      </c>
      <c r="S584" s="12">
        <v>1.3650361999999998</v>
      </c>
      <c r="T584" s="12">
        <v>1.2456960999999998</v>
      </c>
      <c r="U584" s="12">
        <v>0.0013409</v>
      </c>
      <c r="V584" s="12">
        <v>20.940835299999993</v>
      </c>
      <c r="W584" s="12">
        <v>99.7240739</v>
      </c>
      <c r="X584" s="12">
        <v>99.5899839</v>
      </c>
      <c r="Y584" s="12">
        <v>98.1793571</v>
      </c>
    </row>
    <row r="585" spans="1:25" ht="11.25">
      <c r="A585" s="11">
        <f t="shared" si="14"/>
        <v>41969</v>
      </c>
      <c r="B585" s="12">
        <v>0.053635999999999996</v>
      </c>
      <c r="C585" s="12">
        <v>0</v>
      </c>
      <c r="D585" s="12">
        <v>2.5262555999999994</v>
      </c>
      <c r="E585" s="12">
        <v>0</v>
      </c>
      <c r="F585" s="12">
        <v>0</v>
      </c>
      <c r="G585" s="12">
        <v>0</v>
      </c>
      <c r="H585" s="12">
        <v>0.0080454</v>
      </c>
      <c r="I585" s="12">
        <v>0.0013409</v>
      </c>
      <c r="J585" s="12">
        <v>0</v>
      </c>
      <c r="K585" s="12">
        <v>0</v>
      </c>
      <c r="L585" s="12">
        <v>0.053635999999999996</v>
      </c>
      <c r="M585" s="12">
        <v>0</v>
      </c>
      <c r="N585" s="12">
        <v>0</v>
      </c>
      <c r="O585" s="12">
        <v>0</v>
      </c>
      <c r="P585" s="12">
        <v>0.4787012999999999</v>
      </c>
      <c r="Q585" s="12">
        <v>0</v>
      </c>
      <c r="R585" s="12">
        <v>0.1179992</v>
      </c>
      <c r="S585" s="12">
        <v>1.8718963999999998</v>
      </c>
      <c r="T585" s="12">
        <v>55.110989999999994</v>
      </c>
      <c r="U585" s="12">
        <v>110.78649889999998</v>
      </c>
      <c r="V585" s="12">
        <v>8.8325083</v>
      </c>
      <c r="W585" s="12">
        <v>104.59690449999998</v>
      </c>
      <c r="X585" s="12">
        <v>103.6287747</v>
      </c>
      <c r="Y585" s="12">
        <v>19.2968919</v>
      </c>
    </row>
    <row r="586" spans="1:25" ht="11.25">
      <c r="A586" s="11">
        <f t="shared" si="14"/>
        <v>41970</v>
      </c>
      <c r="B586" s="12">
        <v>1.8705554999999996</v>
      </c>
      <c r="C586" s="12">
        <v>0</v>
      </c>
      <c r="D586" s="12">
        <v>0</v>
      </c>
      <c r="E586" s="12">
        <v>0</v>
      </c>
      <c r="F586" s="12">
        <v>1.0459019999999999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0.013408999999999999</v>
      </c>
      <c r="R586" s="12">
        <v>0</v>
      </c>
      <c r="S586" s="12">
        <v>0</v>
      </c>
      <c r="T586" s="12">
        <v>0.9842205999999999</v>
      </c>
      <c r="U586" s="12">
        <v>0.20783949999999998</v>
      </c>
      <c r="V586" s="12">
        <v>2.1306901</v>
      </c>
      <c r="W586" s="12">
        <v>2.1655534999999997</v>
      </c>
      <c r="X586" s="12">
        <v>0.22258939999999997</v>
      </c>
      <c r="Y586" s="12">
        <v>1.0365157</v>
      </c>
    </row>
    <row r="587" spans="1:25" ht="11.25">
      <c r="A587" s="11">
        <f t="shared" si="14"/>
        <v>41971</v>
      </c>
      <c r="B587" s="12">
        <v>0.6060867999999999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0.024136199999999997</v>
      </c>
      <c r="I587" s="12">
        <v>0.012068099999999998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2.0985085</v>
      </c>
      <c r="W587" s="12">
        <v>2.1239855999999997</v>
      </c>
      <c r="X587" s="12">
        <v>2.4095972999999997</v>
      </c>
      <c r="Y587" s="12">
        <v>1.3248092</v>
      </c>
    </row>
    <row r="588" spans="1:25" ht="11.25">
      <c r="A588" s="11">
        <f t="shared" si="14"/>
        <v>41972</v>
      </c>
      <c r="B588" s="12">
        <v>0.7897900999999999</v>
      </c>
      <c r="C588" s="12">
        <v>1.0123794999999998</v>
      </c>
      <c r="D588" s="12">
        <v>0</v>
      </c>
      <c r="E588" s="12">
        <v>0</v>
      </c>
      <c r="F588" s="12">
        <v>0.0026818</v>
      </c>
      <c r="G588" s="12">
        <v>0.0040227</v>
      </c>
      <c r="H588" s="12">
        <v>0.0187726</v>
      </c>
      <c r="I588" s="12">
        <v>0</v>
      </c>
      <c r="J588" s="12">
        <v>0</v>
      </c>
      <c r="K588" s="12">
        <v>0</v>
      </c>
      <c r="L588" s="12">
        <v>0</v>
      </c>
      <c r="M588" s="12">
        <v>0.0067044999999999995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0.31377059999999996</v>
      </c>
      <c r="X588" s="12">
        <v>2.7367768999999997</v>
      </c>
      <c r="Y588" s="12">
        <v>0.2601346</v>
      </c>
    </row>
    <row r="589" spans="1:25" ht="11.25">
      <c r="A589" s="11">
        <f t="shared" si="14"/>
        <v>41973</v>
      </c>
      <c r="B589" s="12">
        <v>0</v>
      </c>
      <c r="C589" s="12">
        <v>0.35399759999999997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0.0160908</v>
      </c>
      <c r="U589" s="12">
        <v>0</v>
      </c>
      <c r="V589" s="12">
        <v>0.0026818</v>
      </c>
      <c r="W589" s="12">
        <v>0.6758135999999999</v>
      </c>
      <c r="X589" s="12">
        <v>20.909994599999997</v>
      </c>
      <c r="Y589" s="12">
        <v>19.5530038</v>
      </c>
    </row>
    <row r="590" spans="1:25" ht="11.25" hidden="1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2.75">
      <c r="A592" s="54" t="s">
        <v>71</v>
      </c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6"/>
    </row>
    <row r="593" spans="1:25" ht="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2.75">
      <c r="A594" s="54" t="s">
        <v>72</v>
      </c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6"/>
    </row>
    <row r="595" spans="1:25" ht="11.25">
      <c r="A595" s="8"/>
      <c r="B595" s="7" t="s">
        <v>23</v>
      </c>
      <c r="C595" s="9" t="s">
        <v>24</v>
      </c>
      <c r="D595" s="10" t="s">
        <v>25</v>
      </c>
      <c r="E595" s="7" t="s">
        <v>26</v>
      </c>
      <c r="F595" s="7" t="s">
        <v>27</v>
      </c>
      <c r="G595" s="9" t="s">
        <v>28</v>
      </c>
      <c r="H595" s="10" t="s">
        <v>29</v>
      </c>
      <c r="I595" s="7" t="s">
        <v>30</v>
      </c>
      <c r="J595" s="7" t="s">
        <v>31</v>
      </c>
      <c r="K595" s="7" t="s">
        <v>32</v>
      </c>
      <c r="L595" s="7" t="s">
        <v>33</v>
      </c>
      <c r="M595" s="7" t="s">
        <v>34</v>
      </c>
      <c r="N595" s="7" t="s">
        <v>35</v>
      </c>
      <c r="O595" s="7" t="s">
        <v>36</v>
      </c>
      <c r="P595" s="7" t="s">
        <v>37</v>
      </c>
      <c r="Q595" s="7" t="s">
        <v>38</v>
      </c>
      <c r="R595" s="7" t="s">
        <v>39</v>
      </c>
      <c r="S595" s="7" t="s">
        <v>40</v>
      </c>
      <c r="T595" s="7" t="s">
        <v>41</v>
      </c>
      <c r="U595" s="7" t="s">
        <v>42</v>
      </c>
      <c r="V595" s="7" t="s">
        <v>43</v>
      </c>
      <c r="W595" s="7" t="s">
        <v>44</v>
      </c>
      <c r="X595" s="7" t="s">
        <v>45</v>
      </c>
      <c r="Y595" s="7" t="s">
        <v>64</v>
      </c>
    </row>
    <row r="596" spans="1:25" ht="11.25">
      <c r="A596" s="11">
        <f aca="true" t="shared" si="15" ref="A596:A626">A560</f>
        <v>41944</v>
      </c>
      <c r="B596" s="12">
        <v>59.53998269999999</v>
      </c>
      <c r="C596" s="12">
        <v>62.3277138</v>
      </c>
      <c r="D596" s="12">
        <v>106.14698489999999</v>
      </c>
      <c r="E596" s="12">
        <v>110.50490989999999</v>
      </c>
      <c r="F596" s="12">
        <v>110.68861319999999</v>
      </c>
      <c r="G596" s="12">
        <v>123.30782309999998</v>
      </c>
      <c r="H596" s="12">
        <v>125.57394409999998</v>
      </c>
      <c r="I596" s="12">
        <v>136.4312114</v>
      </c>
      <c r="J596" s="12">
        <v>133.9009331</v>
      </c>
      <c r="K596" s="12">
        <v>134.6478144</v>
      </c>
      <c r="L596" s="12">
        <v>132.63914619999997</v>
      </c>
      <c r="M596" s="12">
        <v>133.8459562</v>
      </c>
      <c r="N596" s="12">
        <v>138.49217469999996</v>
      </c>
      <c r="O596" s="12">
        <v>139.88939249999999</v>
      </c>
      <c r="P596" s="12">
        <v>139.8813471</v>
      </c>
      <c r="Q596" s="12">
        <v>138.8756721</v>
      </c>
      <c r="R596" s="12">
        <v>135.7098072</v>
      </c>
      <c r="S596" s="12">
        <v>132.45007929999997</v>
      </c>
      <c r="T596" s="12">
        <v>130.09679979999999</v>
      </c>
      <c r="U596" s="12">
        <v>91.32065359999999</v>
      </c>
      <c r="V596" s="12">
        <v>78.791284</v>
      </c>
      <c r="W596" s="12">
        <v>74.67472099999999</v>
      </c>
      <c r="X596" s="12">
        <v>65.0349909</v>
      </c>
      <c r="Y596" s="12">
        <v>57.370406499999994</v>
      </c>
    </row>
    <row r="597" spans="1:25" ht="11.25">
      <c r="A597" s="11">
        <f t="shared" si="15"/>
        <v>41945</v>
      </c>
      <c r="B597" s="12">
        <v>62.687075</v>
      </c>
      <c r="C597" s="12">
        <v>64.6126074</v>
      </c>
      <c r="D597" s="12">
        <v>98.94635189999998</v>
      </c>
      <c r="E597" s="12">
        <v>107.65415649999998</v>
      </c>
      <c r="F597" s="12">
        <v>107.99474509999999</v>
      </c>
      <c r="G597" s="12">
        <v>108.75905809999999</v>
      </c>
      <c r="H597" s="12">
        <v>118.06490409999999</v>
      </c>
      <c r="I597" s="12">
        <v>118.09842659999998</v>
      </c>
      <c r="J597" s="12">
        <v>116.43839239999998</v>
      </c>
      <c r="K597" s="12">
        <v>114.81724429999998</v>
      </c>
      <c r="L597" s="12">
        <v>116.13400809999999</v>
      </c>
      <c r="M597" s="12">
        <v>115.59898899999999</v>
      </c>
      <c r="N597" s="12">
        <v>122.88543959999998</v>
      </c>
      <c r="O597" s="12">
        <v>124.57497359999999</v>
      </c>
      <c r="P597" s="12">
        <v>124.79890389999998</v>
      </c>
      <c r="Q597" s="12">
        <v>121.78858339999996</v>
      </c>
      <c r="R597" s="12">
        <v>120.01457269999999</v>
      </c>
      <c r="S597" s="12">
        <v>117.20136449999998</v>
      </c>
      <c r="T597" s="12">
        <v>111.68624279999997</v>
      </c>
      <c r="U597" s="12">
        <v>91.0444282</v>
      </c>
      <c r="V597" s="12">
        <v>90.79770259999998</v>
      </c>
      <c r="W597" s="12">
        <v>89.2543267</v>
      </c>
      <c r="X597" s="12">
        <v>87.9429265</v>
      </c>
      <c r="Y597" s="12">
        <v>84.41233679999999</v>
      </c>
    </row>
    <row r="598" spans="1:25" ht="11.25">
      <c r="A598" s="11">
        <f t="shared" si="15"/>
        <v>41946</v>
      </c>
      <c r="B598" s="12">
        <v>89.32003079999998</v>
      </c>
      <c r="C598" s="12">
        <v>109.67221099999999</v>
      </c>
      <c r="D598" s="12">
        <v>110.17370759999999</v>
      </c>
      <c r="E598" s="12">
        <v>110.74761279999998</v>
      </c>
      <c r="F598" s="12">
        <v>111.19815519999999</v>
      </c>
      <c r="G598" s="12">
        <v>111.50119859999998</v>
      </c>
      <c r="H598" s="12">
        <v>113.051279</v>
      </c>
      <c r="I598" s="12">
        <v>114.38681539999999</v>
      </c>
      <c r="J598" s="12">
        <v>115.65932949999998</v>
      </c>
      <c r="K598" s="12">
        <v>115.59630719999998</v>
      </c>
      <c r="L598" s="12">
        <v>115.7116246</v>
      </c>
      <c r="M598" s="12">
        <v>116.1152355</v>
      </c>
      <c r="N598" s="12">
        <v>117.17454649999998</v>
      </c>
      <c r="O598" s="12">
        <v>125.27090069999998</v>
      </c>
      <c r="P598" s="12">
        <v>139.93364219999995</v>
      </c>
      <c r="Q598" s="12">
        <v>123.08389279999999</v>
      </c>
      <c r="R598" s="12">
        <v>122.75269049999999</v>
      </c>
      <c r="S598" s="12">
        <v>121.60085739999998</v>
      </c>
      <c r="T598" s="12">
        <v>98.28796999999999</v>
      </c>
      <c r="U598" s="12">
        <v>94.0252489</v>
      </c>
      <c r="V598" s="12">
        <v>91.79130949999998</v>
      </c>
      <c r="W598" s="12">
        <v>90.95056519999999</v>
      </c>
      <c r="X598" s="12">
        <v>88.05556209999999</v>
      </c>
      <c r="Y598" s="12">
        <v>83.94436269999999</v>
      </c>
    </row>
    <row r="599" spans="1:25" ht="11.25">
      <c r="A599" s="11">
        <f t="shared" si="15"/>
        <v>41947</v>
      </c>
      <c r="B599" s="12">
        <v>85.19139969999999</v>
      </c>
      <c r="C599" s="12">
        <v>85.16592259999999</v>
      </c>
      <c r="D599" s="12">
        <v>88.95664689999998</v>
      </c>
      <c r="E599" s="12">
        <v>89.2328723</v>
      </c>
      <c r="F599" s="12">
        <v>114.23797549999999</v>
      </c>
      <c r="G599" s="12">
        <v>114.33720209999998</v>
      </c>
      <c r="H599" s="12">
        <v>114.36804279999997</v>
      </c>
      <c r="I599" s="12">
        <v>113.99259079999999</v>
      </c>
      <c r="J599" s="12">
        <v>89.80409569999999</v>
      </c>
      <c r="K599" s="12">
        <v>89.61502879999999</v>
      </c>
      <c r="L599" s="12">
        <v>90.65154449999999</v>
      </c>
      <c r="M599" s="12">
        <v>114.42301969999998</v>
      </c>
      <c r="N599" s="12">
        <v>115.40589939999998</v>
      </c>
      <c r="O599" s="12">
        <v>134.65720069999998</v>
      </c>
      <c r="P599" s="12">
        <v>134.9146535</v>
      </c>
      <c r="Q599" s="12">
        <v>117.43065839999998</v>
      </c>
      <c r="R599" s="12">
        <v>116.33782489999999</v>
      </c>
      <c r="S599" s="12">
        <v>114.9486525</v>
      </c>
      <c r="T599" s="12">
        <v>89.4138938</v>
      </c>
      <c r="U599" s="12">
        <v>87.63451949999998</v>
      </c>
      <c r="V599" s="12">
        <v>87.54467919999999</v>
      </c>
      <c r="W599" s="12">
        <v>86.6744351</v>
      </c>
      <c r="X599" s="12">
        <v>84.1227024</v>
      </c>
      <c r="Y599" s="12">
        <v>82.21862439999998</v>
      </c>
    </row>
    <row r="600" spans="1:25" ht="11.25">
      <c r="A600" s="11">
        <f t="shared" si="15"/>
        <v>41948</v>
      </c>
      <c r="B600" s="12">
        <v>83.2189358</v>
      </c>
      <c r="C600" s="12">
        <v>105.36524019999999</v>
      </c>
      <c r="D600" s="12">
        <v>108.62362719999999</v>
      </c>
      <c r="E600" s="12">
        <v>109.52605289999998</v>
      </c>
      <c r="F600" s="12">
        <v>111.90749129999999</v>
      </c>
      <c r="G600" s="12">
        <v>117.10347879999999</v>
      </c>
      <c r="H600" s="12">
        <v>118.7138997</v>
      </c>
      <c r="I600" s="12">
        <v>117.24159149999998</v>
      </c>
      <c r="J600" s="12">
        <v>116.06428129999999</v>
      </c>
      <c r="K600" s="12">
        <v>115.61373889999999</v>
      </c>
      <c r="L600" s="12">
        <v>116.09512199999998</v>
      </c>
      <c r="M600" s="12">
        <v>116.89161659999999</v>
      </c>
      <c r="N600" s="12">
        <v>119.6873931</v>
      </c>
      <c r="O600" s="12">
        <v>119.84293749999999</v>
      </c>
      <c r="P600" s="12">
        <v>121.71483389999997</v>
      </c>
      <c r="Q600" s="12">
        <v>119.25428239999998</v>
      </c>
      <c r="R600" s="12">
        <v>118.47253769999998</v>
      </c>
      <c r="S600" s="12">
        <v>115.62312519999998</v>
      </c>
      <c r="T600" s="12">
        <v>113.14648289999998</v>
      </c>
      <c r="U600" s="12">
        <v>111.11770119999998</v>
      </c>
      <c r="V600" s="12">
        <v>73.5952965</v>
      </c>
      <c r="W600" s="12">
        <v>65.516374</v>
      </c>
      <c r="X600" s="12">
        <v>93.39234409999999</v>
      </c>
      <c r="Y600" s="12">
        <v>90.58181769999999</v>
      </c>
    </row>
    <row r="601" spans="1:25" ht="11.25">
      <c r="A601" s="11">
        <f t="shared" si="15"/>
        <v>41949</v>
      </c>
      <c r="B601" s="12">
        <v>97.03020579999999</v>
      </c>
      <c r="C601" s="12">
        <v>107.90624569999999</v>
      </c>
      <c r="D601" s="12">
        <v>109.17205529999998</v>
      </c>
      <c r="E601" s="12">
        <v>110.98763389999999</v>
      </c>
      <c r="F601" s="12">
        <v>111.56690269999999</v>
      </c>
      <c r="G601" s="12">
        <v>111.03054269999998</v>
      </c>
      <c r="H601" s="12">
        <v>111.49717589999997</v>
      </c>
      <c r="I601" s="12">
        <v>110.44188759999999</v>
      </c>
      <c r="J601" s="12">
        <v>110.00341329999999</v>
      </c>
      <c r="K601" s="12">
        <v>110.04364029999998</v>
      </c>
      <c r="L601" s="12">
        <v>110.4070242</v>
      </c>
      <c r="M601" s="12">
        <v>111.35906319999998</v>
      </c>
      <c r="N601" s="12">
        <v>113.93225029999998</v>
      </c>
      <c r="O601" s="12">
        <v>116.2345756</v>
      </c>
      <c r="P601" s="12">
        <v>116.32173409999999</v>
      </c>
      <c r="Q601" s="12">
        <v>114.83601689999998</v>
      </c>
      <c r="R601" s="12">
        <v>112.69191779999997</v>
      </c>
      <c r="S601" s="12">
        <v>109.2806682</v>
      </c>
      <c r="T601" s="12">
        <v>106.82548029999998</v>
      </c>
      <c r="U601" s="12">
        <v>105.12253729999999</v>
      </c>
      <c r="V601" s="12">
        <v>64.36319999999999</v>
      </c>
      <c r="W601" s="12">
        <v>104.42258749999998</v>
      </c>
      <c r="X601" s="12">
        <v>100.2416613</v>
      </c>
      <c r="Y601" s="12">
        <v>97.4271122</v>
      </c>
    </row>
    <row r="602" spans="1:25" ht="11.25">
      <c r="A602" s="11">
        <f t="shared" si="15"/>
        <v>41950</v>
      </c>
      <c r="B602" s="12">
        <v>97.07847819999999</v>
      </c>
      <c r="C602" s="12">
        <v>106.19793909999999</v>
      </c>
      <c r="D602" s="12">
        <v>106.70211749999999</v>
      </c>
      <c r="E602" s="12">
        <v>108.93873869999997</v>
      </c>
      <c r="F602" s="12">
        <v>113.87593249999999</v>
      </c>
      <c r="G602" s="12">
        <v>104.16915739999999</v>
      </c>
      <c r="H602" s="12">
        <v>115.01972019999998</v>
      </c>
      <c r="I602" s="12">
        <v>103.82320519999999</v>
      </c>
      <c r="J602" s="12">
        <v>103.47323029999998</v>
      </c>
      <c r="K602" s="12">
        <v>103.6207293</v>
      </c>
      <c r="L602" s="12">
        <v>103.6944788</v>
      </c>
      <c r="M602" s="12">
        <v>114.98351589999999</v>
      </c>
      <c r="N602" s="12">
        <v>117.8235421</v>
      </c>
      <c r="O602" s="12">
        <v>123.11339259999998</v>
      </c>
      <c r="P602" s="12">
        <v>121.25222339999998</v>
      </c>
      <c r="Q602" s="12">
        <v>120.89420309999998</v>
      </c>
      <c r="R602" s="12">
        <v>118.14267629999999</v>
      </c>
      <c r="S602" s="12">
        <v>103.43434419999998</v>
      </c>
      <c r="T602" s="12">
        <v>102.10953499999998</v>
      </c>
      <c r="U602" s="12">
        <v>66.04468859999999</v>
      </c>
      <c r="V602" s="12">
        <v>65.8690307</v>
      </c>
      <c r="W602" s="12">
        <v>65.7255544</v>
      </c>
      <c r="X602" s="12">
        <v>64.90626449999999</v>
      </c>
      <c r="Y602" s="12">
        <v>63.67800009999999</v>
      </c>
    </row>
    <row r="603" spans="1:25" ht="11.25">
      <c r="A603" s="11">
        <f t="shared" si="15"/>
        <v>41951</v>
      </c>
      <c r="B603" s="12">
        <v>65.01890009999998</v>
      </c>
      <c r="C603" s="12">
        <v>64.77887899999999</v>
      </c>
      <c r="D603" s="12">
        <v>98.97451079999999</v>
      </c>
      <c r="E603" s="12">
        <v>101.6174247</v>
      </c>
      <c r="F603" s="12">
        <v>101.01267879999999</v>
      </c>
      <c r="G603" s="12">
        <v>101.75419649999999</v>
      </c>
      <c r="H603" s="12">
        <v>118.58115059999999</v>
      </c>
      <c r="I603" s="12">
        <v>116.70523149999998</v>
      </c>
      <c r="J603" s="12">
        <v>117.2737731</v>
      </c>
      <c r="K603" s="12">
        <v>116.86345769999998</v>
      </c>
      <c r="L603" s="12">
        <v>116.34318849999998</v>
      </c>
      <c r="M603" s="12">
        <v>117.53658949999999</v>
      </c>
      <c r="N603" s="12">
        <v>119.8469602</v>
      </c>
      <c r="O603" s="12">
        <v>120.68636359999998</v>
      </c>
      <c r="P603" s="12">
        <v>118.88821669999999</v>
      </c>
      <c r="Q603" s="12">
        <v>120.0695496</v>
      </c>
      <c r="R603" s="12">
        <v>118.42426529999997</v>
      </c>
      <c r="S603" s="12">
        <v>116.09646289999999</v>
      </c>
      <c r="T603" s="12">
        <v>113.47500339999999</v>
      </c>
      <c r="U603" s="12">
        <v>76.39777749999999</v>
      </c>
      <c r="V603" s="12">
        <v>75.21376279999998</v>
      </c>
      <c r="W603" s="12">
        <v>74.80612919999999</v>
      </c>
      <c r="X603" s="12">
        <v>71.0650182</v>
      </c>
      <c r="Y603" s="12">
        <v>69.43448380000001</v>
      </c>
    </row>
    <row r="604" spans="1:25" ht="11.25">
      <c r="A604" s="11">
        <f t="shared" si="15"/>
        <v>41952</v>
      </c>
      <c r="B604" s="12">
        <v>61.88387589999999</v>
      </c>
      <c r="C604" s="12">
        <v>98.4824005</v>
      </c>
      <c r="D604" s="12">
        <v>99.42237139999999</v>
      </c>
      <c r="E604" s="12">
        <v>102.5372821</v>
      </c>
      <c r="F604" s="12">
        <v>100.56213639999999</v>
      </c>
      <c r="G604" s="12">
        <v>105.31562689999998</v>
      </c>
      <c r="H604" s="12">
        <v>106.3789606</v>
      </c>
      <c r="I604" s="12">
        <v>105.42289889999999</v>
      </c>
      <c r="J604" s="12">
        <v>104.6384724</v>
      </c>
      <c r="K604" s="12">
        <v>103.6542518</v>
      </c>
      <c r="L604" s="12">
        <v>103.3941172</v>
      </c>
      <c r="M604" s="12">
        <v>103.46652579999999</v>
      </c>
      <c r="N604" s="12">
        <v>107.51202109999998</v>
      </c>
      <c r="O604" s="12">
        <v>109.19619149999998</v>
      </c>
      <c r="P604" s="12">
        <v>107.52945279999997</v>
      </c>
      <c r="Q604" s="12">
        <v>106.72625369999997</v>
      </c>
      <c r="R604" s="12">
        <v>106.05982639999999</v>
      </c>
      <c r="S604" s="12">
        <v>102.7236672</v>
      </c>
      <c r="T604" s="12">
        <v>86.4840273</v>
      </c>
      <c r="U604" s="12">
        <v>85.73044149999998</v>
      </c>
      <c r="V604" s="12">
        <v>84.53033599999999</v>
      </c>
      <c r="W604" s="12">
        <v>85.4099664</v>
      </c>
      <c r="X604" s="12">
        <v>84.16427029999998</v>
      </c>
      <c r="Y604" s="12">
        <v>83.64936469999999</v>
      </c>
    </row>
    <row r="605" spans="1:25" ht="11.25">
      <c r="A605" s="11">
        <f t="shared" si="15"/>
        <v>41953</v>
      </c>
      <c r="B605" s="12">
        <v>87.3422033</v>
      </c>
      <c r="C605" s="12">
        <v>88.94055609999998</v>
      </c>
      <c r="D605" s="12">
        <v>113.54473019999999</v>
      </c>
      <c r="E605" s="12">
        <v>114.94328889999998</v>
      </c>
      <c r="F605" s="12">
        <v>115.34555889999999</v>
      </c>
      <c r="G605" s="12">
        <v>117.43736289999998</v>
      </c>
      <c r="H605" s="12">
        <v>117.47758989999998</v>
      </c>
      <c r="I605" s="12">
        <v>115.85778269999999</v>
      </c>
      <c r="J605" s="12">
        <v>115.69419289999998</v>
      </c>
      <c r="K605" s="12">
        <v>115.4836716</v>
      </c>
      <c r="L605" s="12">
        <v>115.65932949999998</v>
      </c>
      <c r="M605" s="12">
        <v>116.28552979999999</v>
      </c>
      <c r="N605" s="12">
        <v>118.08635849999999</v>
      </c>
      <c r="O605" s="12">
        <v>159.50005499999997</v>
      </c>
      <c r="P605" s="12">
        <v>160.3609128</v>
      </c>
      <c r="Q605" s="12">
        <v>118.13865359999998</v>
      </c>
      <c r="R605" s="12">
        <v>117.4293175</v>
      </c>
      <c r="S605" s="12">
        <v>116.58320959999999</v>
      </c>
      <c r="T605" s="12">
        <v>115.11224229999999</v>
      </c>
      <c r="U605" s="12">
        <v>91.0256556</v>
      </c>
      <c r="V605" s="12">
        <v>89.52116579999999</v>
      </c>
      <c r="W605" s="12">
        <v>89.06391889999999</v>
      </c>
      <c r="X605" s="12">
        <v>88.58924029999999</v>
      </c>
      <c r="Y605" s="12">
        <v>85.2503993</v>
      </c>
    </row>
    <row r="606" spans="1:25" ht="11.25">
      <c r="A606" s="11">
        <f t="shared" si="15"/>
        <v>41954</v>
      </c>
      <c r="B606" s="12">
        <v>94.81906169999999</v>
      </c>
      <c r="C606" s="12">
        <v>95.43989839999999</v>
      </c>
      <c r="D606" s="12">
        <v>112.67046339999997</v>
      </c>
      <c r="E606" s="12">
        <v>114.6268365</v>
      </c>
      <c r="F606" s="12">
        <v>115.25169589999999</v>
      </c>
      <c r="G606" s="12">
        <v>118.36660659999998</v>
      </c>
      <c r="H606" s="12">
        <v>118.95928439999999</v>
      </c>
      <c r="I606" s="12">
        <v>117.28450029999998</v>
      </c>
      <c r="J606" s="12">
        <v>117.54195309999999</v>
      </c>
      <c r="K606" s="12">
        <v>118.18960779999999</v>
      </c>
      <c r="L606" s="12">
        <v>118.18558509999998</v>
      </c>
      <c r="M606" s="12">
        <v>118.66562729999998</v>
      </c>
      <c r="N606" s="12">
        <v>135.52610389999998</v>
      </c>
      <c r="O606" s="12">
        <v>161.8359028</v>
      </c>
      <c r="P606" s="12">
        <v>160.70552409999996</v>
      </c>
      <c r="Q606" s="12">
        <v>137.14725199999998</v>
      </c>
      <c r="R606" s="12">
        <v>119.29182759999998</v>
      </c>
      <c r="S606" s="12">
        <v>118.21910759999997</v>
      </c>
      <c r="T606" s="12">
        <v>115.8483964</v>
      </c>
      <c r="U606" s="12">
        <v>96.17471159999998</v>
      </c>
      <c r="V606" s="12">
        <v>95.95614489999998</v>
      </c>
      <c r="W606" s="12">
        <v>96.09962119999999</v>
      </c>
      <c r="X606" s="12">
        <v>95.87166819999999</v>
      </c>
      <c r="Y606" s="12">
        <v>96.32221059999999</v>
      </c>
    </row>
    <row r="607" spans="1:25" ht="11.25">
      <c r="A607" s="11">
        <f t="shared" si="15"/>
        <v>41955</v>
      </c>
      <c r="B607" s="12">
        <v>86.73209379999999</v>
      </c>
      <c r="C607" s="12">
        <v>109.53812099999999</v>
      </c>
      <c r="D607" s="12">
        <v>110.2340481</v>
      </c>
      <c r="E607" s="12">
        <v>110.06107199999998</v>
      </c>
      <c r="F607" s="12">
        <v>111.19547339999998</v>
      </c>
      <c r="G607" s="12">
        <v>113.02714279999998</v>
      </c>
      <c r="H607" s="12">
        <v>114.95401609999999</v>
      </c>
      <c r="I607" s="12">
        <v>114.00197709999999</v>
      </c>
      <c r="J607" s="12">
        <v>113.86252349999998</v>
      </c>
      <c r="K607" s="12">
        <v>113.9402957</v>
      </c>
      <c r="L607" s="12">
        <v>114.01136339999998</v>
      </c>
      <c r="M607" s="12">
        <v>114.28088429999998</v>
      </c>
      <c r="N607" s="12">
        <v>115.35360429999999</v>
      </c>
      <c r="O607" s="12">
        <v>154.07209179999998</v>
      </c>
      <c r="P607" s="12">
        <v>154.86724549999997</v>
      </c>
      <c r="Q607" s="12">
        <v>147.6934305</v>
      </c>
      <c r="R607" s="12">
        <v>114.95669789999998</v>
      </c>
      <c r="S607" s="12">
        <v>113.64395679999998</v>
      </c>
      <c r="T607" s="12">
        <v>112.46530569999999</v>
      </c>
      <c r="U607" s="12">
        <v>88.46587749999999</v>
      </c>
      <c r="V607" s="12">
        <v>88.30631039999997</v>
      </c>
      <c r="W607" s="12">
        <v>86.22791539999999</v>
      </c>
      <c r="X607" s="12">
        <v>86.2654606</v>
      </c>
      <c r="Y607" s="12">
        <v>87.28186279999998</v>
      </c>
    </row>
    <row r="608" spans="1:25" ht="11.25">
      <c r="A608" s="11">
        <f t="shared" si="15"/>
        <v>41956</v>
      </c>
      <c r="B608" s="12">
        <v>88.73137569999999</v>
      </c>
      <c r="C608" s="12">
        <v>112.31646579999999</v>
      </c>
      <c r="D608" s="12">
        <v>114.30770229999999</v>
      </c>
      <c r="E608" s="12">
        <v>114.74617659999998</v>
      </c>
      <c r="F608" s="12">
        <v>115.85778269999999</v>
      </c>
      <c r="G608" s="12">
        <v>116.2868707</v>
      </c>
      <c r="H608" s="12">
        <v>116.22921199999998</v>
      </c>
      <c r="I608" s="12">
        <v>116.12998539999998</v>
      </c>
      <c r="J608" s="12">
        <v>115.64055689999998</v>
      </c>
      <c r="K608" s="12">
        <v>115.73039719999998</v>
      </c>
      <c r="L608" s="12">
        <v>115.01569749999999</v>
      </c>
      <c r="M608" s="12">
        <v>115.03581099999998</v>
      </c>
      <c r="N608" s="12">
        <v>143.23627889999997</v>
      </c>
      <c r="O608" s="12">
        <v>151.038976</v>
      </c>
      <c r="P608" s="12">
        <v>145.7169439</v>
      </c>
      <c r="Q608" s="12">
        <v>143.4038914</v>
      </c>
      <c r="R608" s="12">
        <v>142.0321507</v>
      </c>
      <c r="S608" s="12">
        <v>115.71832909999999</v>
      </c>
      <c r="T608" s="12">
        <v>112.97484769999998</v>
      </c>
      <c r="U608" s="12">
        <v>112.10058089999998</v>
      </c>
      <c r="V608" s="12">
        <v>89.129623</v>
      </c>
      <c r="W608" s="12">
        <v>88.60801289999999</v>
      </c>
      <c r="X608" s="12">
        <v>87.93890379999999</v>
      </c>
      <c r="Y608" s="12">
        <v>85.9342583</v>
      </c>
    </row>
    <row r="609" spans="1:25" ht="11.25">
      <c r="A609" s="11">
        <f t="shared" si="15"/>
        <v>41957</v>
      </c>
      <c r="B609" s="12">
        <v>87.64792849999998</v>
      </c>
      <c r="C609" s="12">
        <v>112.65839529999998</v>
      </c>
      <c r="D609" s="12">
        <v>114.57722319999999</v>
      </c>
      <c r="E609" s="12">
        <v>116.06428129999999</v>
      </c>
      <c r="F609" s="12">
        <v>116.82993519999998</v>
      </c>
      <c r="G609" s="12">
        <v>119.0102386</v>
      </c>
      <c r="H609" s="12">
        <v>119.28378219999999</v>
      </c>
      <c r="I609" s="12">
        <v>118.70719519999999</v>
      </c>
      <c r="J609" s="12">
        <v>118.2781072</v>
      </c>
      <c r="K609" s="12">
        <v>118.48862849999998</v>
      </c>
      <c r="L609" s="12">
        <v>116.4531423</v>
      </c>
      <c r="M609" s="12">
        <v>117.3260682</v>
      </c>
      <c r="N609" s="12">
        <v>153.34130129999997</v>
      </c>
      <c r="O609" s="12">
        <v>160.3971171</v>
      </c>
      <c r="P609" s="12">
        <v>163.78825319999999</v>
      </c>
      <c r="Q609" s="12">
        <v>158.84435489999998</v>
      </c>
      <c r="R609" s="12">
        <v>118.50069659999998</v>
      </c>
      <c r="S609" s="12">
        <v>117.27779579999998</v>
      </c>
      <c r="T609" s="12">
        <v>115.66603399999998</v>
      </c>
      <c r="U609" s="12">
        <v>92.26062449999999</v>
      </c>
      <c r="V609" s="12">
        <v>91.40244849999999</v>
      </c>
      <c r="W609" s="12">
        <v>91.63040149999999</v>
      </c>
      <c r="X609" s="12">
        <v>89.5493247</v>
      </c>
      <c r="Y609" s="12">
        <v>87.6211105</v>
      </c>
    </row>
    <row r="610" spans="1:25" ht="11.25">
      <c r="A610" s="11">
        <f t="shared" si="15"/>
        <v>41958</v>
      </c>
      <c r="B610" s="12">
        <v>91.23617689999998</v>
      </c>
      <c r="C610" s="12">
        <v>109.46571239999999</v>
      </c>
      <c r="D610" s="12">
        <v>108.63033169999999</v>
      </c>
      <c r="E610" s="12">
        <v>113.34091339999998</v>
      </c>
      <c r="F610" s="12">
        <v>139.5917127</v>
      </c>
      <c r="G610" s="12">
        <v>143.12632509999997</v>
      </c>
      <c r="H610" s="12">
        <v>143.6117309</v>
      </c>
      <c r="I610" s="12">
        <v>151.6396992</v>
      </c>
      <c r="J610" s="12">
        <v>115.8390101</v>
      </c>
      <c r="K610" s="12">
        <v>149.3735782</v>
      </c>
      <c r="L610" s="12">
        <v>114.61745019999998</v>
      </c>
      <c r="M610" s="12">
        <v>147.33406929999998</v>
      </c>
      <c r="N610" s="12">
        <v>156.64796069999997</v>
      </c>
      <c r="O610" s="12">
        <v>166.8133236</v>
      </c>
      <c r="P610" s="12">
        <v>166.3279178</v>
      </c>
      <c r="Q610" s="12">
        <v>158.06261019999997</v>
      </c>
      <c r="R610" s="12">
        <v>115.14442389999999</v>
      </c>
      <c r="S610" s="12">
        <v>114.84540319999999</v>
      </c>
      <c r="T610" s="12">
        <v>114.4069289</v>
      </c>
      <c r="U610" s="12">
        <v>96.14387089999998</v>
      </c>
      <c r="V610" s="12">
        <v>95.61957899999999</v>
      </c>
      <c r="W610" s="12">
        <v>92.62400839999998</v>
      </c>
      <c r="X610" s="12">
        <v>91.1691319</v>
      </c>
      <c r="Y610" s="12">
        <v>89.4755752</v>
      </c>
    </row>
    <row r="611" spans="1:25" ht="11.25">
      <c r="A611" s="11">
        <f t="shared" si="15"/>
        <v>41959</v>
      </c>
      <c r="B611" s="12">
        <v>89.89527689999998</v>
      </c>
      <c r="C611" s="12">
        <v>107.47313499999998</v>
      </c>
      <c r="D611" s="12">
        <v>105.26333179999999</v>
      </c>
      <c r="E611" s="12">
        <v>117.15175119999998</v>
      </c>
      <c r="F611" s="12">
        <v>120.9250438</v>
      </c>
      <c r="G611" s="12">
        <v>137.16200189999998</v>
      </c>
      <c r="H611" s="12">
        <v>141.97315109999997</v>
      </c>
      <c r="I611" s="12">
        <v>133.95322819999998</v>
      </c>
      <c r="J611" s="12">
        <v>134.88247189999998</v>
      </c>
      <c r="K611" s="12">
        <v>139.53673579999997</v>
      </c>
      <c r="L611" s="12">
        <v>135.88412419999997</v>
      </c>
      <c r="M611" s="12">
        <v>136.34003019999997</v>
      </c>
      <c r="N611" s="12">
        <v>140.69929609999997</v>
      </c>
      <c r="O611" s="12">
        <v>140.7596366</v>
      </c>
      <c r="P611" s="12">
        <v>139.8813471</v>
      </c>
      <c r="Q611" s="12">
        <v>138.51631089999998</v>
      </c>
      <c r="R611" s="12">
        <v>111.2249732</v>
      </c>
      <c r="S611" s="12">
        <v>110.11202619999997</v>
      </c>
      <c r="T611" s="12">
        <v>108.52842329999999</v>
      </c>
      <c r="U611" s="12">
        <v>91.98842179999998</v>
      </c>
      <c r="V611" s="12">
        <v>91.3756305</v>
      </c>
      <c r="W611" s="12">
        <v>90.69847599999999</v>
      </c>
      <c r="X611" s="12">
        <v>88.95664689999998</v>
      </c>
      <c r="Y611" s="12">
        <v>88.7608755</v>
      </c>
    </row>
    <row r="612" spans="1:25" ht="11.25">
      <c r="A612" s="11">
        <f t="shared" si="15"/>
        <v>41960</v>
      </c>
      <c r="B612" s="12">
        <v>88.56376319999998</v>
      </c>
      <c r="C612" s="12">
        <v>105.79700999999999</v>
      </c>
      <c r="D612" s="12">
        <v>107.40072639999998</v>
      </c>
      <c r="E612" s="12">
        <v>128.52928769999997</v>
      </c>
      <c r="F612" s="12">
        <v>130.7069093</v>
      </c>
      <c r="G612" s="12">
        <v>130.89865799999998</v>
      </c>
      <c r="H612" s="12">
        <v>130.9576576</v>
      </c>
      <c r="I612" s="12">
        <v>129.4571905</v>
      </c>
      <c r="J612" s="12">
        <v>128.5574466</v>
      </c>
      <c r="K612" s="12">
        <v>128.26647129999998</v>
      </c>
      <c r="L612" s="12">
        <v>128.88328529999998</v>
      </c>
      <c r="M612" s="12">
        <v>129.3753956</v>
      </c>
      <c r="N612" s="12">
        <v>133.08700679999998</v>
      </c>
      <c r="O612" s="12">
        <v>138.91992179999997</v>
      </c>
      <c r="P612" s="12">
        <v>141.2222471</v>
      </c>
      <c r="Q612" s="12">
        <v>134.5526105</v>
      </c>
      <c r="R612" s="12">
        <v>125.35940009999999</v>
      </c>
      <c r="S612" s="12">
        <v>109.5957797</v>
      </c>
      <c r="T612" s="12">
        <v>105.8573505</v>
      </c>
      <c r="U612" s="12">
        <v>88.06360749999999</v>
      </c>
      <c r="V612" s="12">
        <v>87.2322495</v>
      </c>
      <c r="W612" s="12">
        <v>87.41729369999999</v>
      </c>
      <c r="X612" s="12">
        <v>87.2872264</v>
      </c>
      <c r="Y612" s="12">
        <v>87.02440999999999</v>
      </c>
    </row>
    <row r="613" spans="1:25" ht="11.25">
      <c r="A613" s="11">
        <f t="shared" si="15"/>
        <v>41961</v>
      </c>
      <c r="B613" s="12">
        <v>92.32096499999999</v>
      </c>
      <c r="C613" s="12">
        <v>95.06846909999999</v>
      </c>
      <c r="D613" s="12">
        <v>98.73851239999999</v>
      </c>
      <c r="E613" s="12">
        <v>98.88601139999999</v>
      </c>
      <c r="F613" s="12">
        <v>99.29766769999999</v>
      </c>
      <c r="G613" s="12">
        <v>99.51757529999998</v>
      </c>
      <c r="H613" s="12">
        <v>99.50148449999998</v>
      </c>
      <c r="I613" s="12">
        <v>99.21587279999999</v>
      </c>
      <c r="J613" s="12">
        <v>99.04423759999999</v>
      </c>
      <c r="K613" s="12">
        <v>99.25609979999999</v>
      </c>
      <c r="L613" s="12">
        <v>100.4655916</v>
      </c>
      <c r="M613" s="12">
        <v>100.916134</v>
      </c>
      <c r="N613" s="12">
        <v>101.8199006</v>
      </c>
      <c r="O613" s="12">
        <v>104.1798846</v>
      </c>
      <c r="P613" s="12">
        <v>102.6740539</v>
      </c>
      <c r="Q613" s="12">
        <v>100.75656689999998</v>
      </c>
      <c r="R613" s="12">
        <v>101.05692849999998</v>
      </c>
      <c r="S613" s="12">
        <v>99.13005519999999</v>
      </c>
      <c r="T613" s="12">
        <v>98.28796999999999</v>
      </c>
      <c r="U613" s="12">
        <v>96.772753</v>
      </c>
      <c r="V613" s="12">
        <v>96.16532529999998</v>
      </c>
      <c r="W613" s="12">
        <v>95.87971359999999</v>
      </c>
      <c r="X613" s="12">
        <v>93.47145719999999</v>
      </c>
      <c r="Y613" s="12">
        <v>91.79533219999999</v>
      </c>
    </row>
    <row r="614" spans="1:25" ht="11.25">
      <c r="A614" s="11">
        <f t="shared" si="15"/>
        <v>41962</v>
      </c>
      <c r="B614" s="12">
        <v>93.84825009999999</v>
      </c>
      <c r="C614" s="12">
        <v>98.58564979999998</v>
      </c>
      <c r="D614" s="12">
        <v>100.07270789999998</v>
      </c>
      <c r="E614" s="12">
        <v>100.84640719999999</v>
      </c>
      <c r="F614" s="12">
        <v>101.91644539999997</v>
      </c>
      <c r="G614" s="12">
        <v>102.6096907</v>
      </c>
      <c r="H614" s="12">
        <v>102.5895772</v>
      </c>
      <c r="I614" s="12">
        <v>101.39483529999998</v>
      </c>
      <c r="J614" s="12">
        <v>100.00432199999997</v>
      </c>
      <c r="K614" s="12">
        <v>101.7005605</v>
      </c>
      <c r="L614" s="12">
        <v>101.5745159</v>
      </c>
      <c r="M614" s="12">
        <v>101.36131279999998</v>
      </c>
      <c r="N614" s="12">
        <v>104.71892639999999</v>
      </c>
      <c r="O614" s="12">
        <v>106.82413939999998</v>
      </c>
      <c r="P614" s="12">
        <v>105.13192359999998</v>
      </c>
      <c r="Q614" s="12">
        <v>101.6724016</v>
      </c>
      <c r="R614" s="12">
        <v>101.17358679999998</v>
      </c>
      <c r="S614" s="12">
        <v>101.63083369999998</v>
      </c>
      <c r="T614" s="12">
        <v>99.47600739999999</v>
      </c>
      <c r="U614" s="12">
        <v>98.72242159999999</v>
      </c>
      <c r="V614" s="12">
        <v>98.32953789999999</v>
      </c>
      <c r="W614" s="12">
        <v>98.8752842</v>
      </c>
      <c r="X614" s="12">
        <v>98.28528819999998</v>
      </c>
      <c r="Y614" s="12">
        <v>95.32860369999997</v>
      </c>
    </row>
    <row r="615" spans="1:25" ht="11.25">
      <c r="A615" s="11">
        <f t="shared" si="15"/>
        <v>41963</v>
      </c>
      <c r="B615" s="12">
        <v>94.14592989999998</v>
      </c>
      <c r="C615" s="12">
        <v>97.82133679999998</v>
      </c>
      <c r="D615" s="12">
        <v>99.52293889999999</v>
      </c>
      <c r="E615" s="12">
        <v>101.30231319999999</v>
      </c>
      <c r="F615" s="12">
        <v>101.94728609999997</v>
      </c>
      <c r="G615" s="12">
        <v>101.94996789999998</v>
      </c>
      <c r="H615" s="12">
        <v>102.19937529999999</v>
      </c>
      <c r="I615" s="12">
        <v>101.6697198</v>
      </c>
      <c r="J615" s="12">
        <v>101.01267879999999</v>
      </c>
      <c r="K615" s="12">
        <v>101.26342709999999</v>
      </c>
      <c r="L615" s="12">
        <v>101.4498122</v>
      </c>
      <c r="M615" s="12">
        <v>102.05455809999998</v>
      </c>
      <c r="N615" s="12">
        <v>105.67096539999999</v>
      </c>
      <c r="O615" s="12">
        <v>106.36823339999998</v>
      </c>
      <c r="P615" s="12">
        <v>105.71923779999999</v>
      </c>
      <c r="Q615" s="12">
        <v>102.87250709999999</v>
      </c>
      <c r="R615" s="12">
        <v>101.78101449999998</v>
      </c>
      <c r="S615" s="12">
        <v>99.72273299999999</v>
      </c>
      <c r="T615" s="12">
        <v>99.12469159999999</v>
      </c>
      <c r="U615" s="12">
        <v>98.5226275</v>
      </c>
      <c r="V615" s="12">
        <v>98.381833</v>
      </c>
      <c r="W615" s="12">
        <v>98.39926469999999</v>
      </c>
      <c r="X615" s="12">
        <v>97.55717949999999</v>
      </c>
      <c r="Y615" s="12">
        <v>93.9796583</v>
      </c>
    </row>
    <row r="616" spans="1:25" ht="11.25">
      <c r="A616" s="11">
        <f t="shared" si="15"/>
        <v>41964</v>
      </c>
      <c r="B616" s="12">
        <v>98.16326629999999</v>
      </c>
      <c r="C616" s="12">
        <v>99.20916829999999</v>
      </c>
      <c r="D616" s="12">
        <v>102.37905589999998</v>
      </c>
      <c r="E616" s="12">
        <v>103.82588699999998</v>
      </c>
      <c r="F616" s="12">
        <v>103.97874959999999</v>
      </c>
      <c r="G616" s="12">
        <v>104.60763169999998</v>
      </c>
      <c r="H616" s="12">
        <v>104.4319738</v>
      </c>
      <c r="I616" s="12">
        <v>102.80412119999998</v>
      </c>
      <c r="J616" s="12">
        <v>102.5587365</v>
      </c>
      <c r="K616" s="12">
        <v>103.0065971</v>
      </c>
      <c r="L616" s="12">
        <v>104.20267989999999</v>
      </c>
      <c r="M616" s="12">
        <v>107.49861209999999</v>
      </c>
      <c r="N616" s="12">
        <v>112.13410339999999</v>
      </c>
      <c r="O616" s="12">
        <v>114.25942989999999</v>
      </c>
      <c r="P616" s="12">
        <v>108.80598959999999</v>
      </c>
      <c r="Q616" s="12">
        <v>109.86932329999999</v>
      </c>
      <c r="R616" s="12">
        <v>103.81918249999998</v>
      </c>
      <c r="S616" s="12">
        <v>116.79641269999998</v>
      </c>
      <c r="T616" s="12">
        <v>114.46726939999998</v>
      </c>
      <c r="U616" s="12">
        <v>93.0571191</v>
      </c>
      <c r="V616" s="12">
        <v>92.22576109999997</v>
      </c>
      <c r="W616" s="12">
        <v>93.2622768</v>
      </c>
      <c r="X616" s="12">
        <v>91.3970849</v>
      </c>
      <c r="Y616" s="12">
        <v>89.33209889999999</v>
      </c>
    </row>
    <row r="617" spans="1:25" ht="11.25">
      <c r="A617" s="11">
        <f t="shared" si="15"/>
        <v>41965</v>
      </c>
      <c r="B617" s="12">
        <v>90.7896572</v>
      </c>
      <c r="C617" s="12">
        <v>112.0952173</v>
      </c>
      <c r="D617" s="12">
        <v>100.86383889999999</v>
      </c>
      <c r="E617" s="12">
        <v>102.64187229999999</v>
      </c>
      <c r="F617" s="12">
        <v>102.95564289999999</v>
      </c>
      <c r="G617" s="12">
        <v>104.4494055</v>
      </c>
      <c r="H617" s="12">
        <v>104.45879179999999</v>
      </c>
      <c r="I617" s="12">
        <v>103.08571019999998</v>
      </c>
      <c r="J617" s="12">
        <v>102.76657599999999</v>
      </c>
      <c r="K617" s="12">
        <v>102.8912797</v>
      </c>
      <c r="L617" s="12">
        <v>102.68880379999999</v>
      </c>
      <c r="M617" s="12">
        <v>104.2348615</v>
      </c>
      <c r="N617" s="12">
        <v>114.86551669999999</v>
      </c>
      <c r="O617" s="12">
        <v>116.24932549999998</v>
      </c>
      <c r="P617" s="12">
        <v>115.72503359999997</v>
      </c>
      <c r="Q617" s="12">
        <v>112.03755859999998</v>
      </c>
      <c r="R617" s="12">
        <v>104.33945169999998</v>
      </c>
      <c r="S617" s="12">
        <v>102.68209929999998</v>
      </c>
      <c r="T617" s="12">
        <v>102.2208297</v>
      </c>
      <c r="U617" s="12">
        <v>100.66806749999999</v>
      </c>
      <c r="V617" s="12">
        <v>100.65868119999999</v>
      </c>
      <c r="W617" s="12">
        <v>100.19338889999999</v>
      </c>
      <c r="X617" s="12">
        <v>100.53129569999999</v>
      </c>
      <c r="Y617" s="12">
        <v>97.19513649999999</v>
      </c>
    </row>
    <row r="618" spans="1:25" ht="11.25">
      <c r="A618" s="11">
        <f t="shared" si="15"/>
        <v>41966</v>
      </c>
      <c r="B618" s="12">
        <v>97.18709109999999</v>
      </c>
      <c r="C618" s="12">
        <v>98.10963029999998</v>
      </c>
      <c r="D618" s="12">
        <v>98.31210619999999</v>
      </c>
      <c r="E618" s="12">
        <v>98.810921</v>
      </c>
      <c r="F618" s="12">
        <v>100.60638609999998</v>
      </c>
      <c r="G618" s="12">
        <v>101.15347329999999</v>
      </c>
      <c r="H618" s="12">
        <v>101.69921959999999</v>
      </c>
      <c r="I618" s="12">
        <v>101.40019889999999</v>
      </c>
      <c r="J618" s="12">
        <v>100.87590699999998</v>
      </c>
      <c r="K618" s="12">
        <v>100.46961429999999</v>
      </c>
      <c r="L618" s="12">
        <v>100.08075329999998</v>
      </c>
      <c r="M618" s="12">
        <v>99.13407789999998</v>
      </c>
      <c r="N618" s="12">
        <v>107.66220189999999</v>
      </c>
      <c r="O618" s="12">
        <v>108.27231139999999</v>
      </c>
      <c r="P618" s="12">
        <v>108.38896969999999</v>
      </c>
      <c r="Q618" s="12">
        <v>105.98875869999999</v>
      </c>
      <c r="R618" s="12">
        <v>106.6323907</v>
      </c>
      <c r="S618" s="12">
        <v>100.23629769999998</v>
      </c>
      <c r="T618" s="12">
        <v>112.1475124</v>
      </c>
      <c r="U618" s="12">
        <v>91.2241088</v>
      </c>
      <c r="V618" s="12">
        <v>90.5228181</v>
      </c>
      <c r="W618" s="12">
        <v>91.0269965</v>
      </c>
      <c r="X618" s="12">
        <v>90.88083839999999</v>
      </c>
      <c r="Y618" s="12">
        <v>89.48898419999999</v>
      </c>
    </row>
    <row r="619" spans="1:25" ht="11.25">
      <c r="A619" s="11">
        <f t="shared" si="15"/>
        <v>41967</v>
      </c>
      <c r="B619" s="12">
        <v>104.17586189999999</v>
      </c>
      <c r="C619" s="12">
        <v>106.68334489999998</v>
      </c>
      <c r="D619" s="12">
        <v>117.24829599999998</v>
      </c>
      <c r="E619" s="12">
        <v>117.6653159</v>
      </c>
      <c r="F619" s="12">
        <v>118.57310519999999</v>
      </c>
      <c r="G619" s="12">
        <v>117.95629119999998</v>
      </c>
      <c r="H619" s="12">
        <v>116.48934659999999</v>
      </c>
      <c r="I619" s="12">
        <v>113.85045539999999</v>
      </c>
      <c r="J619" s="12">
        <v>112.75225829999998</v>
      </c>
      <c r="K619" s="12">
        <v>113.28459559999999</v>
      </c>
      <c r="L619" s="12">
        <v>112.66107709999999</v>
      </c>
      <c r="M619" s="12">
        <v>112.27757969999999</v>
      </c>
      <c r="N619" s="12">
        <v>121.22942809999998</v>
      </c>
      <c r="O619" s="12">
        <v>126.1424857</v>
      </c>
      <c r="P619" s="12">
        <v>124.82840369999998</v>
      </c>
      <c r="Q619" s="12">
        <v>119.83355119999999</v>
      </c>
      <c r="R619" s="12">
        <v>113.74452429999998</v>
      </c>
      <c r="S619" s="12">
        <v>113.61177519999998</v>
      </c>
      <c r="T619" s="12">
        <v>106.3440972</v>
      </c>
      <c r="U619" s="12">
        <v>101.27549519999998</v>
      </c>
      <c r="V619" s="12">
        <v>97.41638499999999</v>
      </c>
      <c r="W619" s="12">
        <v>98.62587679999999</v>
      </c>
      <c r="X619" s="12">
        <v>98.14047099999999</v>
      </c>
      <c r="Y619" s="12">
        <v>90.7065214</v>
      </c>
    </row>
    <row r="620" spans="1:25" ht="11.25">
      <c r="A620" s="11">
        <f t="shared" si="15"/>
        <v>41968</v>
      </c>
      <c r="B620" s="12">
        <v>98.22092499999998</v>
      </c>
      <c r="C620" s="12">
        <v>109.71646069999998</v>
      </c>
      <c r="D620" s="12">
        <v>125.3392866</v>
      </c>
      <c r="E620" s="12">
        <v>127.8347015</v>
      </c>
      <c r="F620" s="12">
        <v>129.597985</v>
      </c>
      <c r="G620" s="12">
        <v>130.94558949999998</v>
      </c>
      <c r="H620" s="12">
        <v>131.2017014</v>
      </c>
      <c r="I620" s="12">
        <v>127.63624829999999</v>
      </c>
      <c r="J620" s="12">
        <v>126.72577719999998</v>
      </c>
      <c r="K620" s="12">
        <v>128.58426459999998</v>
      </c>
      <c r="L620" s="12">
        <v>129.4209862</v>
      </c>
      <c r="M620" s="12">
        <v>133.1674608</v>
      </c>
      <c r="N620" s="12">
        <v>136.46875659999998</v>
      </c>
      <c r="O620" s="12">
        <v>139.82234749999998</v>
      </c>
      <c r="P620" s="12">
        <v>137.09093419999996</v>
      </c>
      <c r="Q620" s="12">
        <v>129.58993959999998</v>
      </c>
      <c r="R620" s="12">
        <v>132.1470359</v>
      </c>
      <c r="S620" s="12">
        <v>125.1891058</v>
      </c>
      <c r="T620" s="12">
        <v>110.46870559999999</v>
      </c>
      <c r="U620" s="12">
        <v>102.83630279999998</v>
      </c>
      <c r="V620" s="12">
        <v>100.8611571</v>
      </c>
      <c r="W620" s="12">
        <v>99.0402149</v>
      </c>
      <c r="X620" s="12">
        <v>98.50653669999998</v>
      </c>
      <c r="Y620" s="12">
        <v>97.21659089999999</v>
      </c>
    </row>
    <row r="621" spans="1:25" ht="11.25">
      <c r="A621" s="11">
        <f t="shared" si="15"/>
        <v>41969</v>
      </c>
      <c r="B621" s="12">
        <v>98.59637699999999</v>
      </c>
      <c r="C621" s="12">
        <v>115.25303679999998</v>
      </c>
      <c r="D621" s="12">
        <v>126.5085514</v>
      </c>
      <c r="E621" s="12">
        <v>130.85172649999998</v>
      </c>
      <c r="F621" s="12">
        <v>132.42460219999998</v>
      </c>
      <c r="G621" s="12">
        <v>135.97396449999997</v>
      </c>
      <c r="H621" s="12">
        <v>145.4447412</v>
      </c>
      <c r="I621" s="12">
        <v>140.97418059999995</v>
      </c>
      <c r="J621" s="12">
        <v>139.7646888</v>
      </c>
      <c r="K621" s="12">
        <v>139.78614319999997</v>
      </c>
      <c r="L621" s="12">
        <v>139.61987159999998</v>
      </c>
      <c r="M621" s="12">
        <v>138.9494216</v>
      </c>
      <c r="N621" s="12">
        <v>150.8002958</v>
      </c>
      <c r="O621" s="12">
        <v>165.08088079999996</v>
      </c>
      <c r="P621" s="12">
        <v>163.52409589999996</v>
      </c>
      <c r="Q621" s="12">
        <v>141.53735859999998</v>
      </c>
      <c r="R621" s="12">
        <v>137.12982029999998</v>
      </c>
      <c r="S621" s="12">
        <v>141.16592929999996</v>
      </c>
      <c r="T621" s="12">
        <v>134.1074317</v>
      </c>
      <c r="U621" s="12">
        <v>109.70171079999999</v>
      </c>
      <c r="V621" s="12">
        <v>102.16317099999999</v>
      </c>
      <c r="W621" s="12">
        <v>103.71727409999998</v>
      </c>
      <c r="X621" s="12">
        <v>102.2235115</v>
      </c>
      <c r="Y621" s="12">
        <v>99.1689413</v>
      </c>
    </row>
    <row r="622" spans="1:25" ht="11.25">
      <c r="A622" s="11">
        <f t="shared" si="15"/>
        <v>41970</v>
      </c>
      <c r="B622" s="12">
        <v>87.6707238</v>
      </c>
      <c r="C622" s="12">
        <v>107.95988169999998</v>
      </c>
      <c r="D622" s="12">
        <v>108.6048546</v>
      </c>
      <c r="E622" s="12">
        <v>109.67757459999999</v>
      </c>
      <c r="F622" s="12">
        <v>110.24075259999998</v>
      </c>
      <c r="G622" s="12">
        <v>112.79918979999998</v>
      </c>
      <c r="H622" s="12">
        <v>112.85416669999998</v>
      </c>
      <c r="I622" s="12">
        <v>112.41971509999999</v>
      </c>
      <c r="J622" s="12">
        <v>112.25076169999998</v>
      </c>
      <c r="K622" s="12">
        <v>112.29367049999999</v>
      </c>
      <c r="L622" s="12">
        <v>111.47974419999998</v>
      </c>
      <c r="M622" s="12">
        <v>126.6278915</v>
      </c>
      <c r="N622" s="12">
        <v>135.2847419</v>
      </c>
      <c r="O622" s="12">
        <v>136.14157699999998</v>
      </c>
      <c r="P622" s="12">
        <v>137.58706719999995</v>
      </c>
      <c r="Q622" s="12">
        <v>124.84315359999998</v>
      </c>
      <c r="R622" s="12">
        <v>112.26551159999998</v>
      </c>
      <c r="S622" s="12">
        <v>112.00403609999998</v>
      </c>
      <c r="T622" s="12">
        <v>108.73224009999998</v>
      </c>
      <c r="U622" s="12">
        <v>88.81987509999999</v>
      </c>
      <c r="V622" s="12">
        <v>87.96303999999999</v>
      </c>
      <c r="W622" s="12">
        <v>87.91476759999998</v>
      </c>
      <c r="X622" s="12">
        <v>88.03678949999998</v>
      </c>
      <c r="Y622" s="12">
        <v>87.5554064</v>
      </c>
    </row>
    <row r="623" spans="1:25" ht="11.25">
      <c r="A623" s="11">
        <f t="shared" si="15"/>
        <v>41971</v>
      </c>
      <c r="B623" s="12">
        <v>90.39811439999998</v>
      </c>
      <c r="C623" s="12">
        <v>103.27343619999998</v>
      </c>
      <c r="D623" s="12">
        <v>110.1160489</v>
      </c>
      <c r="E623" s="12">
        <v>110.9179071</v>
      </c>
      <c r="F623" s="12">
        <v>111.41269919999999</v>
      </c>
      <c r="G623" s="12">
        <v>114.66840439999997</v>
      </c>
      <c r="H623" s="12">
        <v>114.7595856</v>
      </c>
      <c r="I623" s="12">
        <v>114.37072459999999</v>
      </c>
      <c r="J623" s="12">
        <v>114.31172499999998</v>
      </c>
      <c r="K623" s="12">
        <v>114.76360829999999</v>
      </c>
      <c r="L623" s="12">
        <v>115.20744619999998</v>
      </c>
      <c r="M623" s="12">
        <v>116.081713</v>
      </c>
      <c r="N623" s="12">
        <v>136.7972771</v>
      </c>
      <c r="O623" s="12">
        <v>149.5304635</v>
      </c>
      <c r="P623" s="12">
        <v>139.6118262</v>
      </c>
      <c r="Q623" s="12">
        <v>117.18929639999999</v>
      </c>
      <c r="R623" s="12">
        <v>116.13400809999999</v>
      </c>
      <c r="S623" s="12">
        <v>114.4605649</v>
      </c>
      <c r="T623" s="12">
        <v>111.5575164</v>
      </c>
      <c r="U623" s="12">
        <v>91.8945588</v>
      </c>
      <c r="V623" s="12">
        <v>90.13261619999997</v>
      </c>
      <c r="W623" s="12">
        <v>90.31497859999999</v>
      </c>
      <c r="X623" s="12">
        <v>90.09641189999998</v>
      </c>
      <c r="Y623" s="12">
        <v>89.263713</v>
      </c>
    </row>
    <row r="624" spans="1:25" ht="11.25">
      <c r="A624" s="11">
        <f t="shared" si="15"/>
        <v>41972</v>
      </c>
      <c r="B624" s="12">
        <v>88.88960189999999</v>
      </c>
      <c r="C624" s="12">
        <v>89.53591569999999</v>
      </c>
      <c r="D624" s="12">
        <v>99.16223679999997</v>
      </c>
      <c r="E624" s="12">
        <v>99.7428465</v>
      </c>
      <c r="F624" s="12">
        <v>101.51685719999999</v>
      </c>
      <c r="G624" s="12">
        <v>100.5661591</v>
      </c>
      <c r="H624" s="12">
        <v>100.4253646</v>
      </c>
      <c r="I624" s="12">
        <v>100.1129349</v>
      </c>
      <c r="J624" s="12">
        <v>99.9962766</v>
      </c>
      <c r="K624" s="12">
        <v>99.92789069999999</v>
      </c>
      <c r="L624" s="12">
        <v>99.90375449999998</v>
      </c>
      <c r="M624" s="12">
        <v>100.27920649999999</v>
      </c>
      <c r="N624" s="12">
        <v>112.16762589999998</v>
      </c>
      <c r="O624" s="12">
        <v>118.85737599999999</v>
      </c>
      <c r="P624" s="12">
        <v>116.1702124</v>
      </c>
      <c r="Q624" s="12">
        <v>113.34359519999998</v>
      </c>
      <c r="R624" s="12">
        <v>113.3368907</v>
      </c>
      <c r="S624" s="12">
        <v>112.2641707</v>
      </c>
      <c r="T624" s="12">
        <v>92.2391701</v>
      </c>
      <c r="U624" s="12">
        <v>91.4614481</v>
      </c>
      <c r="V624" s="12">
        <v>90.67702159999999</v>
      </c>
      <c r="W624" s="12">
        <v>90.08836649999999</v>
      </c>
      <c r="X624" s="12">
        <v>90.4906365</v>
      </c>
      <c r="Y624" s="12">
        <v>89.60027889999999</v>
      </c>
    </row>
    <row r="625" spans="1:25" ht="11.25">
      <c r="A625" s="11">
        <f t="shared" si="15"/>
        <v>41973</v>
      </c>
      <c r="B625" s="12">
        <v>89.59357439999998</v>
      </c>
      <c r="C625" s="12">
        <v>90.34716019999998</v>
      </c>
      <c r="D625" s="12">
        <v>88.28887869999998</v>
      </c>
      <c r="E625" s="12">
        <v>88.85205669999999</v>
      </c>
      <c r="F625" s="12">
        <v>89.4366891</v>
      </c>
      <c r="G625" s="12">
        <v>91.54056119999998</v>
      </c>
      <c r="H625" s="12">
        <v>93.2850721</v>
      </c>
      <c r="I625" s="12">
        <v>93.32395819999999</v>
      </c>
      <c r="J625" s="12">
        <v>93.5197296</v>
      </c>
      <c r="K625" s="12">
        <v>93.54252489999999</v>
      </c>
      <c r="L625" s="12">
        <v>93.3574807</v>
      </c>
      <c r="M625" s="12">
        <v>93.88713619999999</v>
      </c>
      <c r="N625" s="12">
        <v>129.4893721</v>
      </c>
      <c r="O625" s="12">
        <v>127.8320197</v>
      </c>
      <c r="P625" s="12">
        <v>134.2669988</v>
      </c>
      <c r="Q625" s="12">
        <v>131.52619919999998</v>
      </c>
      <c r="R625" s="12">
        <v>127.7649747</v>
      </c>
      <c r="S625" s="12">
        <v>122.4161246</v>
      </c>
      <c r="T625" s="12">
        <v>113.5353439</v>
      </c>
      <c r="U625" s="12">
        <v>109.08891949999997</v>
      </c>
      <c r="V625" s="12">
        <v>100.09952589999999</v>
      </c>
      <c r="W625" s="12">
        <v>99.92118619999998</v>
      </c>
      <c r="X625" s="12">
        <v>97.7274738</v>
      </c>
      <c r="Y625" s="12">
        <v>97.7972006</v>
      </c>
    </row>
    <row r="626" spans="1:25" ht="11.25" hidden="1">
      <c r="A626" s="11">
        <f t="shared" si="15"/>
        <v>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8" spans="1:25" ht="12.75">
      <c r="A628" s="54" t="s">
        <v>73</v>
      </c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6"/>
    </row>
    <row r="629" spans="1:25" ht="1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2.75">
      <c r="A630" s="54" t="s">
        <v>46</v>
      </c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6"/>
    </row>
    <row r="631" spans="1:25" ht="11.25">
      <c r="A631" s="8"/>
      <c r="B631" s="7" t="s">
        <v>23</v>
      </c>
      <c r="C631" s="9" t="s">
        <v>24</v>
      </c>
      <c r="D631" s="10" t="s">
        <v>25</v>
      </c>
      <c r="E631" s="7" t="s">
        <v>26</v>
      </c>
      <c r="F631" s="7" t="s">
        <v>27</v>
      </c>
      <c r="G631" s="9" t="s">
        <v>28</v>
      </c>
      <c r="H631" s="10" t="s">
        <v>29</v>
      </c>
      <c r="I631" s="7" t="s">
        <v>30</v>
      </c>
      <c r="J631" s="7" t="s">
        <v>31</v>
      </c>
      <c r="K631" s="7" t="s">
        <v>32</v>
      </c>
      <c r="L631" s="7" t="s">
        <v>33</v>
      </c>
      <c r="M631" s="7" t="s">
        <v>34</v>
      </c>
      <c r="N631" s="7" t="s">
        <v>35</v>
      </c>
      <c r="O631" s="7" t="s">
        <v>36</v>
      </c>
      <c r="P631" s="7" t="s">
        <v>37</v>
      </c>
      <c r="Q631" s="7" t="s">
        <v>38</v>
      </c>
      <c r="R631" s="7" t="s">
        <v>39</v>
      </c>
      <c r="S631" s="7" t="s">
        <v>40</v>
      </c>
      <c r="T631" s="7" t="s">
        <v>41</v>
      </c>
      <c r="U631" s="7" t="s">
        <v>42</v>
      </c>
      <c r="V631" s="7" t="s">
        <v>43</v>
      </c>
      <c r="W631" s="7" t="s">
        <v>44</v>
      </c>
      <c r="X631" s="7" t="s">
        <v>45</v>
      </c>
      <c r="Y631" s="7" t="s">
        <v>64</v>
      </c>
    </row>
    <row r="632" spans="1:25" ht="11.25">
      <c r="A632" s="11">
        <f aca="true" t="shared" si="16" ref="A632:A661">A596</f>
        <v>41944</v>
      </c>
      <c r="B632" s="12">
        <v>21.645525399999997</v>
      </c>
      <c r="C632" s="12">
        <v>24.804394849999998</v>
      </c>
      <c r="D632" s="12">
        <v>1.0394539499999997</v>
      </c>
      <c r="E632" s="12">
        <v>1.2282482999999997</v>
      </c>
      <c r="F632" s="12">
        <v>0.17794409999999997</v>
      </c>
      <c r="G632" s="12">
        <v>0.12947965</v>
      </c>
      <c r="H632" s="12">
        <v>0.013020299999999999</v>
      </c>
      <c r="I632" s="12">
        <v>0.07450504999999999</v>
      </c>
      <c r="J632" s="12">
        <v>0.05135784999999999</v>
      </c>
      <c r="K632" s="12">
        <v>0.02387055</v>
      </c>
      <c r="L632" s="12">
        <v>0.039060899999999996</v>
      </c>
      <c r="M632" s="12">
        <v>0.05135784999999999</v>
      </c>
      <c r="N632" s="12">
        <v>0.12224614999999998</v>
      </c>
      <c r="O632" s="12">
        <v>21.16739105</v>
      </c>
      <c r="P632" s="12">
        <v>19.457391649999998</v>
      </c>
      <c r="Q632" s="12">
        <v>19.206389199999997</v>
      </c>
      <c r="R632" s="12">
        <v>17.64033645</v>
      </c>
      <c r="S632" s="12">
        <v>7.248690349999999</v>
      </c>
      <c r="T632" s="12">
        <v>7.745631799999998</v>
      </c>
      <c r="U632" s="12">
        <v>26.808797699999996</v>
      </c>
      <c r="V632" s="12">
        <v>26.750929699999997</v>
      </c>
      <c r="W632" s="12">
        <v>26.697401799999994</v>
      </c>
      <c r="X632" s="12">
        <v>26.631576949999996</v>
      </c>
      <c r="Y632" s="12">
        <v>24.550498999999995</v>
      </c>
    </row>
    <row r="633" spans="1:25" ht="11.25">
      <c r="A633" s="11">
        <f t="shared" si="16"/>
        <v>41945</v>
      </c>
      <c r="B633" s="12">
        <v>22.48533475</v>
      </c>
      <c r="C633" s="12">
        <v>22.073748600000002</v>
      </c>
      <c r="D633" s="12">
        <v>1.5298852499999998</v>
      </c>
      <c r="E633" s="12">
        <v>0.23364204999999996</v>
      </c>
      <c r="F633" s="12">
        <v>0.26040599999999997</v>
      </c>
      <c r="G633" s="12">
        <v>1.9696820499999999</v>
      </c>
      <c r="H633" s="12">
        <v>0.4217130499999999</v>
      </c>
      <c r="I633" s="12">
        <v>0.4007359</v>
      </c>
      <c r="J633" s="12">
        <v>1.8662429999999999</v>
      </c>
      <c r="K633" s="12">
        <v>2.8702528</v>
      </c>
      <c r="L633" s="12">
        <v>2.7979178</v>
      </c>
      <c r="M633" s="12">
        <v>3.42506225</v>
      </c>
      <c r="N633" s="12">
        <v>1.3584513</v>
      </c>
      <c r="O633" s="12">
        <v>1.6311542499999998</v>
      </c>
      <c r="P633" s="12">
        <v>31.811486299999995</v>
      </c>
      <c r="Q633" s="12">
        <v>25.765726999999995</v>
      </c>
      <c r="R633" s="12">
        <v>17.897125699999997</v>
      </c>
      <c r="S633" s="12">
        <v>7.132230999999999</v>
      </c>
      <c r="T633" s="12">
        <v>0.23291869999999998</v>
      </c>
      <c r="U633" s="12">
        <v>11.694399449999999</v>
      </c>
      <c r="V633" s="12">
        <v>11.147546850000001</v>
      </c>
      <c r="W633" s="12">
        <v>11.108485949999999</v>
      </c>
      <c r="X633" s="12">
        <v>0</v>
      </c>
      <c r="Y633" s="12">
        <v>0.07450504999999999</v>
      </c>
    </row>
    <row r="634" spans="1:25" ht="11.25">
      <c r="A634" s="11">
        <f t="shared" si="16"/>
        <v>41946</v>
      </c>
      <c r="B634" s="12">
        <v>11.195287949999999</v>
      </c>
      <c r="C634" s="12">
        <v>0</v>
      </c>
      <c r="D634" s="12">
        <v>0</v>
      </c>
      <c r="E634" s="12">
        <v>0</v>
      </c>
      <c r="F634" s="12">
        <v>0.21121819999999997</v>
      </c>
      <c r="G634" s="12">
        <v>8.65632945</v>
      </c>
      <c r="H634" s="12">
        <v>7.124997499999999</v>
      </c>
      <c r="I634" s="12">
        <v>0.21338825</v>
      </c>
      <c r="J634" s="12">
        <v>0.15841365</v>
      </c>
      <c r="K634" s="12">
        <v>0.10850249999999999</v>
      </c>
      <c r="L634" s="12">
        <v>0.06944159999999999</v>
      </c>
      <c r="M634" s="12">
        <v>0.21989839999999997</v>
      </c>
      <c r="N634" s="12">
        <v>26.855092099999997</v>
      </c>
      <c r="O634" s="12">
        <v>27.832337949999996</v>
      </c>
      <c r="P634" s="12">
        <v>18.105450499999996</v>
      </c>
      <c r="Q634" s="12">
        <v>0.09186544999999999</v>
      </c>
      <c r="R634" s="12">
        <v>0.10199234999999998</v>
      </c>
      <c r="S634" s="12">
        <v>0.08029185</v>
      </c>
      <c r="T634" s="12">
        <v>0.055697949999999996</v>
      </c>
      <c r="U634" s="12">
        <v>0.1273096</v>
      </c>
      <c r="V634" s="12">
        <v>0.5092384</v>
      </c>
      <c r="W634" s="12">
        <v>0.11790604999999998</v>
      </c>
      <c r="X634" s="12">
        <v>0.37975875</v>
      </c>
      <c r="Y634" s="12">
        <v>0</v>
      </c>
    </row>
    <row r="635" spans="1:25" ht="11.25">
      <c r="A635" s="11">
        <f t="shared" si="16"/>
        <v>41947</v>
      </c>
      <c r="B635" s="12">
        <v>0.57868</v>
      </c>
      <c r="C635" s="12">
        <v>0.2705329</v>
      </c>
      <c r="D635" s="12">
        <v>5.9502771</v>
      </c>
      <c r="E635" s="12">
        <v>10.65277545</v>
      </c>
      <c r="F635" s="12">
        <v>0</v>
      </c>
      <c r="G635" s="12">
        <v>0.28572325</v>
      </c>
      <c r="H635" s="12">
        <v>0.2748729999999999</v>
      </c>
      <c r="I635" s="12">
        <v>1.5501390499999999</v>
      </c>
      <c r="J635" s="12">
        <v>13.818155049999998</v>
      </c>
      <c r="K635" s="12">
        <v>14.13208895</v>
      </c>
      <c r="L635" s="12">
        <v>13.632977449999997</v>
      </c>
      <c r="M635" s="12">
        <v>0.1258629</v>
      </c>
      <c r="N635" s="12">
        <v>0.7508372999999999</v>
      </c>
      <c r="O635" s="12">
        <v>0</v>
      </c>
      <c r="P635" s="12">
        <v>4.4948969</v>
      </c>
      <c r="Q635" s="12">
        <v>15.613509749999997</v>
      </c>
      <c r="R635" s="12">
        <v>0.28644659999999994</v>
      </c>
      <c r="S635" s="12">
        <v>0.28789329999999996</v>
      </c>
      <c r="T635" s="12">
        <v>13.774030699999997</v>
      </c>
      <c r="U635" s="12">
        <v>0.57072315</v>
      </c>
      <c r="V635" s="12">
        <v>0.48247444999999994</v>
      </c>
      <c r="W635" s="12">
        <v>0.09041874999999999</v>
      </c>
      <c r="X635" s="12">
        <v>0.5005582</v>
      </c>
      <c r="Y635" s="12">
        <v>0.5613195999999999</v>
      </c>
    </row>
    <row r="636" spans="1:25" ht="11.25">
      <c r="A636" s="11">
        <f t="shared" si="16"/>
        <v>41948</v>
      </c>
      <c r="B636" s="12">
        <v>0.376142</v>
      </c>
      <c r="C636" s="12">
        <v>0.7942383</v>
      </c>
      <c r="D636" s="12">
        <v>0.043400999999999995</v>
      </c>
      <c r="E636" s="12">
        <v>0.11356594999999998</v>
      </c>
      <c r="F636" s="12">
        <v>0.08897204999999998</v>
      </c>
      <c r="G636" s="12">
        <v>0.10922584999999999</v>
      </c>
      <c r="H636" s="12">
        <v>0.0665482</v>
      </c>
      <c r="I636" s="12">
        <v>0.08897204999999998</v>
      </c>
      <c r="J636" s="12">
        <v>0.3414211999999999</v>
      </c>
      <c r="K636" s="12">
        <v>0.6365479999999999</v>
      </c>
      <c r="L636" s="12">
        <v>0.15552024999999997</v>
      </c>
      <c r="M636" s="12">
        <v>0.4217130499999999</v>
      </c>
      <c r="N636" s="12">
        <v>0.4954947499999999</v>
      </c>
      <c r="O636" s="12">
        <v>0.29512679999999997</v>
      </c>
      <c r="P636" s="12">
        <v>0.32478415</v>
      </c>
      <c r="Q636" s="12">
        <v>0.303807</v>
      </c>
      <c r="R636" s="12">
        <v>0.16709385</v>
      </c>
      <c r="S636" s="12">
        <v>0.18156084999999997</v>
      </c>
      <c r="T636" s="12">
        <v>0.06293145</v>
      </c>
      <c r="U636" s="12">
        <v>0.11067254999999998</v>
      </c>
      <c r="V636" s="12">
        <v>27.452579199999995</v>
      </c>
      <c r="W636" s="12">
        <v>24.26622245</v>
      </c>
      <c r="X636" s="12">
        <v>0</v>
      </c>
      <c r="Y636" s="12">
        <v>0</v>
      </c>
    </row>
    <row r="637" spans="1:25" ht="11.25">
      <c r="A637" s="11">
        <f t="shared" si="16"/>
        <v>41949</v>
      </c>
      <c r="B637" s="12">
        <v>2.9982857499999995</v>
      </c>
      <c r="C637" s="12">
        <v>8.667179699999998</v>
      </c>
      <c r="D637" s="12">
        <v>8.808232949999999</v>
      </c>
      <c r="E637" s="12">
        <v>0.12224614999999998</v>
      </c>
      <c r="F637" s="12">
        <v>0.07595175</v>
      </c>
      <c r="G637" s="12">
        <v>0.10633245</v>
      </c>
      <c r="H637" s="12">
        <v>0.053527899999999996</v>
      </c>
      <c r="I637" s="12">
        <v>0.059314699999999984</v>
      </c>
      <c r="J637" s="12">
        <v>0.11645934999999999</v>
      </c>
      <c r="K637" s="12">
        <v>0.10416239999999999</v>
      </c>
      <c r="L637" s="12">
        <v>0.11067254999999998</v>
      </c>
      <c r="M637" s="12">
        <v>0.35444149999999996</v>
      </c>
      <c r="N637" s="12">
        <v>0.3153806</v>
      </c>
      <c r="O637" s="12">
        <v>0.34359124999999996</v>
      </c>
      <c r="P637" s="12">
        <v>0.38120544999999995</v>
      </c>
      <c r="Q637" s="12">
        <v>0.32840089999999994</v>
      </c>
      <c r="R637" s="12">
        <v>1.07996155</v>
      </c>
      <c r="S637" s="12">
        <v>0.11790604999999998</v>
      </c>
      <c r="T637" s="12">
        <v>0.054251249999999994</v>
      </c>
      <c r="U637" s="12">
        <v>0.0983756</v>
      </c>
      <c r="V637" s="12">
        <v>28.672147299999995</v>
      </c>
      <c r="W637" s="12">
        <v>8.400986899999998</v>
      </c>
      <c r="X637" s="12">
        <v>8.276570699999999</v>
      </c>
      <c r="Y637" s="12">
        <v>6.420454599999999</v>
      </c>
    </row>
    <row r="638" spans="1:25" ht="11.25">
      <c r="A638" s="11">
        <f t="shared" si="16"/>
        <v>41950</v>
      </c>
      <c r="B638" s="12">
        <v>0.15841365</v>
      </c>
      <c r="C638" s="12">
        <v>0.16420044999999997</v>
      </c>
      <c r="D638" s="12">
        <v>0.3869922499999999</v>
      </c>
      <c r="E638" s="12">
        <v>0.41230949999999994</v>
      </c>
      <c r="F638" s="12">
        <v>2.1772835</v>
      </c>
      <c r="G638" s="12">
        <v>8.158664649999999</v>
      </c>
      <c r="H638" s="12">
        <v>1.2289716499999996</v>
      </c>
      <c r="I638" s="12">
        <v>10.335224799999999</v>
      </c>
      <c r="J638" s="12">
        <v>5.816457349999999</v>
      </c>
      <c r="K638" s="12">
        <v>6.165835399999999</v>
      </c>
      <c r="L638" s="12">
        <v>5.6732340500000005</v>
      </c>
      <c r="M638" s="12">
        <v>0.9729057499999998</v>
      </c>
      <c r="N638" s="12">
        <v>3.8988564999999995</v>
      </c>
      <c r="O638" s="12">
        <v>0.08029185</v>
      </c>
      <c r="P638" s="12">
        <v>0.07595175</v>
      </c>
      <c r="Q638" s="12">
        <v>6.8371042</v>
      </c>
      <c r="R638" s="12">
        <v>0.2784897499999999</v>
      </c>
      <c r="S638" s="12">
        <v>6.3018252</v>
      </c>
      <c r="T638" s="12">
        <v>0.10994919999999998</v>
      </c>
      <c r="U638" s="12">
        <v>19.695373799999995</v>
      </c>
      <c r="V638" s="12">
        <v>19.689586999999996</v>
      </c>
      <c r="W638" s="12">
        <v>23.189877649999996</v>
      </c>
      <c r="X638" s="12">
        <v>17.980310949999996</v>
      </c>
      <c r="Y638" s="12">
        <v>17.97163075</v>
      </c>
    </row>
    <row r="639" spans="1:25" ht="11.25">
      <c r="A639" s="11">
        <f t="shared" si="16"/>
        <v>41951</v>
      </c>
      <c r="B639" s="12">
        <v>19.946376249999997</v>
      </c>
      <c r="C639" s="12">
        <v>22.873050349999996</v>
      </c>
      <c r="D639" s="12">
        <v>4.312612699999999</v>
      </c>
      <c r="E639" s="12">
        <v>6.037079099999999</v>
      </c>
      <c r="F639" s="12">
        <v>5.577751849999999</v>
      </c>
      <c r="G639" s="12">
        <v>7.318131949999999</v>
      </c>
      <c r="H639" s="12">
        <v>0.14032989999999998</v>
      </c>
      <c r="I639" s="12">
        <v>9.035364849999999</v>
      </c>
      <c r="J639" s="12">
        <v>7.624108999999999</v>
      </c>
      <c r="K639" s="12">
        <v>7.672573449999998</v>
      </c>
      <c r="L639" s="12">
        <v>9.524349449999997</v>
      </c>
      <c r="M639" s="12">
        <v>10.576823699999998</v>
      </c>
      <c r="N639" s="12">
        <v>9.554730149999997</v>
      </c>
      <c r="O639" s="12">
        <v>10.665072399999998</v>
      </c>
      <c r="P639" s="12">
        <v>11.351531549999999</v>
      </c>
      <c r="Q639" s="12">
        <v>9.8274331</v>
      </c>
      <c r="R639" s="12">
        <v>8.549997</v>
      </c>
      <c r="S639" s="12">
        <v>5.7195284499999985</v>
      </c>
      <c r="T639" s="12">
        <v>2.8492756499999996</v>
      </c>
      <c r="U639" s="12">
        <v>24.143976299999995</v>
      </c>
      <c r="V639" s="12">
        <v>20.187251799999995</v>
      </c>
      <c r="W639" s="12">
        <v>19.865361049999997</v>
      </c>
      <c r="X639" s="12">
        <v>19.87259455</v>
      </c>
      <c r="Y639" s="12">
        <v>19.858127549999995</v>
      </c>
    </row>
    <row r="640" spans="1:25" ht="11.25">
      <c r="A640" s="11">
        <f t="shared" si="16"/>
        <v>41952</v>
      </c>
      <c r="B640" s="12">
        <v>21.001020549999996</v>
      </c>
      <c r="C640" s="12">
        <v>1.0517508999999998</v>
      </c>
      <c r="D640" s="12">
        <v>4.1708361</v>
      </c>
      <c r="E640" s="12">
        <v>2.8268517999999996</v>
      </c>
      <c r="F640" s="12">
        <v>3.93140725</v>
      </c>
      <c r="G640" s="12">
        <v>6.4421551</v>
      </c>
      <c r="H640" s="12">
        <v>16.337583099999996</v>
      </c>
      <c r="I640" s="12">
        <v>8.380733099999999</v>
      </c>
      <c r="J640" s="12">
        <v>7.705124199999999</v>
      </c>
      <c r="K640" s="12">
        <v>8.560123899999999</v>
      </c>
      <c r="L640" s="12">
        <v>8.426304149999998</v>
      </c>
      <c r="M640" s="12">
        <v>8.621608649999999</v>
      </c>
      <c r="N640" s="12">
        <v>12.717939699999999</v>
      </c>
      <c r="O640" s="12">
        <v>15.422545349999998</v>
      </c>
      <c r="P640" s="12">
        <v>15.396504749999998</v>
      </c>
      <c r="Q640" s="12">
        <v>15.891999499999997</v>
      </c>
      <c r="R640" s="12">
        <v>8.428474199999998</v>
      </c>
      <c r="S640" s="12">
        <v>8.487065549999999</v>
      </c>
      <c r="T640" s="12">
        <v>13.641657649999997</v>
      </c>
      <c r="U640" s="12">
        <v>13.877469749999998</v>
      </c>
      <c r="V640" s="12">
        <v>14.295566049999998</v>
      </c>
      <c r="W640" s="12">
        <v>14.148725999999998</v>
      </c>
      <c r="X640" s="12">
        <v>0.44052014999999994</v>
      </c>
      <c r="Y640" s="12">
        <v>0.4817511</v>
      </c>
    </row>
    <row r="641" spans="1:25" ht="11.25">
      <c r="A641" s="11">
        <f t="shared" si="16"/>
        <v>41953</v>
      </c>
      <c r="B641" s="12">
        <v>0.6047205999999999</v>
      </c>
      <c r="C641" s="12">
        <v>12.940731499999998</v>
      </c>
      <c r="D641" s="12">
        <v>0.05135784999999999</v>
      </c>
      <c r="E641" s="12">
        <v>1.0741747499999998</v>
      </c>
      <c r="F641" s="12">
        <v>1.0965985999999999</v>
      </c>
      <c r="G641" s="12">
        <v>0.5924236499999999</v>
      </c>
      <c r="H641" s="12">
        <v>0.2719796</v>
      </c>
      <c r="I641" s="12">
        <v>0.26691615</v>
      </c>
      <c r="J641" s="12">
        <v>0.45788054999999994</v>
      </c>
      <c r="K641" s="12">
        <v>0.47596429999999995</v>
      </c>
      <c r="L641" s="12">
        <v>0.5077916999999998</v>
      </c>
      <c r="M641" s="12">
        <v>14.939347549999997</v>
      </c>
      <c r="N641" s="12">
        <v>19.281617599999997</v>
      </c>
      <c r="O641" s="12">
        <v>3.7071687499999992</v>
      </c>
      <c r="P641" s="12">
        <v>3.3809378999999997</v>
      </c>
      <c r="Q641" s="12">
        <v>25.799001099999998</v>
      </c>
      <c r="R641" s="12">
        <v>19.09716335</v>
      </c>
      <c r="S641" s="12">
        <v>0.5649363499999999</v>
      </c>
      <c r="T641" s="12">
        <v>0.26402275</v>
      </c>
      <c r="U641" s="12">
        <v>13.181607049999998</v>
      </c>
      <c r="V641" s="12">
        <v>0.49694144999999995</v>
      </c>
      <c r="W641" s="12">
        <v>0.08680199999999999</v>
      </c>
      <c r="X641" s="12">
        <v>0.1258629</v>
      </c>
      <c r="Y641" s="12">
        <v>0.63293125</v>
      </c>
    </row>
    <row r="642" spans="1:25" ht="11.25">
      <c r="A642" s="11">
        <f t="shared" si="16"/>
        <v>41954</v>
      </c>
      <c r="B642" s="12">
        <v>0.31176384999999995</v>
      </c>
      <c r="C642" s="12">
        <v>1.95810845</v>
      </c>
      <c r="D642" s="12">
        <v>0</v>
      </c>
      <c r="E642" s="12">
        <v>0.11139589999999999</v>
      </c>
      <c r="F642" s="12">
        <v>0.50706835</v>
      </c>
      <c r="G642" s="12">
        <v>0.32261409999999996</v>
      </c>
      <c r="H642" s="12">
        <v>0.07595175</v>
      </c>
      <c r="I642" s="12">
        <v>0.1273096</v>
      </c>
      <c r="J642" s="12">
        <v>0.303807</v>
      </c>
      <c r="K642" s="12">
        <v>0.3153806</v>
      </c>
      <c r="L642" s="12">
        <v>8.567357399999999</v>
      </c>
      <c r="M642" s="12">
        <v>16.713001749999997</v>
      </c>
      <c r="N642" s="12">
        <v>16.434511999999998</v>
      </c>
      <c r="O642" s="12">
        <v>2.7762173</v>
      </c>
      <c r="P642" s="12">
        <v>0.026763949999999998</v>
      </c>
      <c r="Q642" s="12">
        <v>7.535136949999999</v>
      </c>
      <c r="R642" s="12">
        <v>12.815591949999996</v>
      </c>
      <c r="S642" s="12">
        <v>14.0026093</v>
      </c>
      <c r="T642" s="12">
        <v>0.2589593</v>
      </c>
      <c r="U642" s="12">
        <v>9.9315955</v>
      </c>
      <c r="V642" s="12">
        <v>5.1972697499999985</v>
      </c>
      <c r="W642" s="12">
        <v>1.5588192499999998</v>
      </c>
      <c r="X642" s="12">
        <v>0</v>
      </c>
      <c r="Y642" s="12">
        <v>0</v>
      </c>
    </row>
    <row r="643" spans="1:25" ht="11.25">
      <c r="A643" s="11">
        <f t="shared" si="16"/>
        <v>41955</v>
      </c>
      <c r="B643" s="12">
        <v>15.769753349999998</v>
      </c>
      <c r="C643" s="12">
        <v>0.2473857</v>
      </c>
      <c r="D643" s="12">
        <v>0.1273096</v>
      </c>
      <c r="E643" s="12">
        <v>8.8494639</v>
      </c>
      <c r="F643" s="12">
        <v>13.376911549999999</v>
      </c>
      <c r="G643" s="12">
        <v>21.193431649999997</v>
      </c>
      <c r="H643" s="12">
        <v>26.520181049999998</v>
      </c>
      <c r="I643" s="12">
        <v>27.863441999999996</v>
      </c>
      <c r="J643" s="12">
        <v>24.930257749999996</v>
      </c>
      <c r="K643" s="12">
        <v>24.765333949999995</v>
      </c>
      <c r="L643" s="12">
        <v>18.61975235</v>
      </c>
      <c r="M643" s="12">
        <v>18.626985849999997</v>
      </c>
      <c r="N643" s="12">
        <v>18.366579849999997</v>
      </c>
      <c r="O643" s="12">
        <v>0.26257604999999995</v>
      </c>
      <c r="P643" s="12">
        <v>0.5475759499999999</v>
      </c>
      <c r="Q643" s="12">
        <v>1.1747203999999998</v>
      </c>
      <c r="R643" s="12">
        <v>18.35500625</v>
      </c>
      <c r="S643" s="12">
        <v>0.3457613</v>
      </c>
      <c r="T643" s="12">
        <v>0.32767755</v>
      </c>
      <c r="U643" s="12">
        <v>12.943624899999998</v>
      </c>
      <c r="V643" s="12">
        <v>11.7356304</v>
      </c>
      <c r="W643" s="12">
        <v>8.406773699999999</v>
      </c>
      <c r="X643" s="12">
        <v>7.224819799999999</v>
      </c>
      <c r="Y643" s="12">
        <v>4.212067049999999</v>
      </c>
    </row>
    <row r="644" spans="1:25" ht="11.25">
      <c r="A644" s="11">
        <f t="shared" si="16"/>
        <v>41956</v>
      </c>
      <c r="B644" s="12">
        <v>13.679995199999999</v>
      </c>
      <c r="C644" s="12">
        <v>1.1486798</v>
      </c>
      <c r="D644" s="12">
        <v>8.032801749999999</v>
      </c>
      <c r="E644" s="12">
        <v>19.385779999999997</v>
      </c>
      <c r="F644" s="12">
        <v>24.40655235</v>
      </c>
      <c r="G644" s="12">
        <v>32.45888455</v>
      </c>
      <c r="H644" s="12">
        <v>40.64720654999999</v>
      </c>
      <c r="I644" s="12">
        <v>36.55666229999999</v>
      </c>
      <c r="J644" s="12">
        <v>34.940698399999995</v>
      </c>
      <c r="K644" s="12">
        <v>32.134100399999994</v>
      </c>
      <c r="L644" s="12">
        <v>34.1826276</v>
      </c>
      <c r="M644" s="12">
        <v>43.191228499999994</v>
      </c>
      <c r="N644" s="12">
        <v>35.60184029999999</v>
      </c>
      <c r="O644" s="12">
        <v>33.59237399999999</v>
      </c>
      <c r="P644" s="12">
        <v>31.094646449999995</v>
      </c>
      <c r="Q644" s="12">
        <v>24.794991299999996</v>
      </c>
      <c r="R644" s="12">
        <v>10.7750216</v>
      </c>
      <c r="S644" s="12">
        <v>1.7946313499999997</v>
      </c>
      <c r="T644" s="12">
        <v>2.2170677499999996</v>
      </c>
      <c r="U644" s="12">
        <v>0.14032989999999998</v>
      </c>
      <c r="V644" s="12">
        <v>12.667305199999998</v>
      </c>
      <c r="W644" s="12">
        <v>0.045571049999999995</v>
      </c>
      <c r="X644" s="12">
        <v>0</v>
      </c>
      <c r="Y644" s="12">
        <v>0.21338825</v>
      </c>
    </row>
    <row r="645" spans="1:25" ht="11.25">
      <c r="A645" s="11">
        <f t="shared" si="16"/>
        <v>41957</v>
      </c>
      <c r="B645" s="12">
        <v>15.119461699999999</v>
      </c>
      <c r="C645" s="12">
        <v>2.3537809</v>
      </c>
      <c r="D645" s="12">
        <v>1.0206468499999999</v>
      </c>
      <c r="E645" s="12">
        <v>4.552041549999999</v>
      </c>
      <c r="F645" s="12">
        <v>12.510338249999998</v>
      </c>
      <c r="G645" s="12">
        <v>14.247101599999999</v>
      </c>
      <c r="H645" s="12">
        <v>45.67955249999999</v>
      </c>
      <c r="I645" s="12">
        <v>43.79016229999999</v>
      </c>
      <c r="J645" s="12">
        <v>13.605490149999998</v>
      </c>
      <c r="K645" s="12">
        <v>1.7801643499999997</v>
      </c>
      <c r="L645" s="12">
        <v>19.09716335</v>
      </c>
      <c r="M645" s="12">
        <v>22.994573149999997</v>
      </c>
      <c r="N645" s="12">
        <v>33.631434899999995</v>
      </c>
      <c r="O645" s="12">
        <v>37.8181847</v>
      </c>
      <c r="P645" s="12">
        <v>37.85218214999999</v>
      </c>
      <c r="Q645" s="12">
        <v>23.020613749999995</v>
      </c>
      <c r="R645" s="12">
        <v>31.702983799999995</v>
      </c>
      <c r="S645" s="12">
        <v>0.4267765</v>
      </c>
      <c r="T645" s="12">
        <v>0.0462944</v>
      </c>
      <c r="U645" s="12">
        <v>12.8163153</v>
      </c>
      <c r="V645" s="12">
        <v>0.33635775</v>
      </c>
      <c r="W645" s="12">
        <v>0.24159889999999998</v>
      </c>
      <c r="X645" s="12">
        <v>0.15986034999999998</v>
      </c>
      <c r="Y645" s="12">
        <v>0.18879434999999997</v>
      </c>
    </row>
    <row r="646" spans="1:25" ht="11.25">
      <c r="A646" s="11">
        <f t="shared" si="16"/>
        <v>41958</v>
      </c>
      <c r="B646" s="12">
        <v>0.60110385</v>
      </c>
      <c r="C646" s="12">
        <v>0.9852026999999999</v>
      </c>
      <c r="D646" s="12">
        <v>0.10777914999999999</v>
      </c>
      <c r="E646" s="12">
        <v>19.440754599999998</v>
      </c>
      <c r="F646" s="12">
        <v>8.2780174</v>
      </c>
      <c r="G646" s="12">
        <v>11.222775249999998</v>
      </c>
      <c r="H646" s="12">
        <v>9.2516465</v>
      </c>
      <c r="I646" s="12">
        <v>14.459043149999998</v>
      </c>
      <c r="J646" s="12">
        <v>24.773290799999998</v>
      </c>
      <c r="K646" s="12">
        <v>7.176355349999999</v>
      </c>
      <c r="L646" s="12">
        <v>30.668593299999998</v>
      </c>
      <c r="M646" s="12">
        <v>18.2399936</v>
      </c>
      <c r="N646" s="12">
        <v>10.260719749999998</v>
      </c>
      <c r="O646" s="12">
        <v>22.58081695</v>
      </c>
      <c r="P646" s="12">
        <v>12.724449849999997</v>
      </c>
      <c r="Q646" s="12">
        <v>19.794472749999994</v>
      </c>
      <c r="R646" s="12">
        <v>30.76479885</v>
      </c>
      <c r="S646" s="12">
        <v>3.2702653499999994</v>
      </c>
      <c r="T646" s="12">
        <v>1.21016455</v>
      </c>
      <c r="U646" s="12">
        <v>10.703409949999998</v>
      </c>
      <c r="V646" s="12">
        <v>1.38810865</v>
      </c>
      <c r="W646" s="12">
        <v>1.0047331499999999</v>
      </c>
      <c r="X646" s="12">
        <v>8.502979249999997</v>
      </c>
      <c r="Y646" s="12">
        <v>3.1509126</v>
      </c>
    </row>
    <row r="647" spans="1:25" ht="11.25">
      <c r="A647" s="11">
        <f t="shared" si="16"/>
        <v>41959</v>
      </c>
      <c r="B647" s="12">
        <v>9.85564375</v>
      </c>
      <c r="C647" s="12">
        <v>9.3861896</v>
      </c>
      <c r="D647" s="12">
        <v>11.041937749999999</v>
      </c>
      <c r="E647" s="12">
        <v>20.475868449999997</v>
      </c>
      <c r="F647" s="12">
        <v>17.33074265</v>
      </c>
      <c r="G647" s="12">
        <v>8.3604793</v>
      </c>
      <c r="H647" s="12">
        <v>0.0021700499999999998</v>
      </c>
      <c r="I647" s="12">
        <v>3.4069784999999997</v>
      </c>
      <c r="J647" s="12">
        <v>5.560391449999999</v>
      </c>
      <c r="K647" s="12">
        <v>6.1094140999999995</v>
      </c>
      <c r="L647" s="12">
        <v>0.5678297499999999</v>
      </c>
      <c r="M647" s="12">
        <v>5.207396649999999</v>
      </c>
      <c r="N647" s="12">
        <v>11.10703925</v>
      </c>
      <c r="O647" s="12">
        <v>23.555892749999995</v>
      </c>
      <c r="P647" s="12">
        <v>9.135187149999998</v>
      </c>
      <c r="Q647" s="12">
        <v>0.9381849499999999</v>
      </c>
      <c r="R647" s="12">
        <v>0.43979679999999993</v>
      </c>
      <c r="S647" s="12">
        <v>0.0477411</v>
      </c>
      <c r="T647" s="12">
        <v>0.4860911999999999</v>
      </c>
      <c r="U647" s="12">
        <v>9.4151236</v>
      </c>
      <c r="V647" s="12">
        <v>9.5974078</v>
      </c>
      <c r="W647" s="12">
        <v>9.53592305</v>
      </c>
      <c r="X647" s="12">
        <v>4.94265055</v>
      </c>
      <c r="Y647" s="12">
        <v>3.3606840999999994</v>
      </c>
    </row>
    <row r="648" spans="1:25" ht="11.25">
      <c r="A648" s="11">
        <f t="shared" si="16"/>
        <v>41960</v>
      </c>
      <c r="B648" s="12">
        <v>9.912065049999999</v>
      </c>
      <c r="C648" s="12">
        <v>10.063968549999998</v>
      </c>
      <c r="D648" s="12">
        <v>17.583191799999998</v>
      </c>
      <c r="E648" s="12">
        <v>7.501862849999998</v>
      </c>
      <c r="F648" s="12">
        <v>3.04024005</v>
      </c>
      <c r="G648" s="12">
        <v>8.649819299999999</v>
      </c>
      <c r="H648" s="12">
        <v>2.6322706499999997</v>
      </c>
      <c r="I648" s="12">
        <v>5.7332721</v>
      </c>
      <c r="J648" s="12">
        <v>6.3553530999999985</v>
      </c>
      <c r="K648" s="12">
        <v>5.7332721</v>
      </c>
      <c r="L648" s="12">
        <v>3.03734665</v>
      </c>
      <c r="M648" s="12">
        <v>7.29643145</v>
      </c>
      <c r="N648" s="12">
        <v>10.174641099999999</v>
      </c>
      <c r="O648" s="12">
        <v>15.539004699999998</v>
      </c>
      <c r="P648" s="12">
        <v>10.3525852</v>
      </c>
      <c r="Q648" s="12">
        <v>0</v>
      </c>
      <c r="R648" s="12">
        <v>0.08680199999999999</v>
      </c>
      <c r="S648" s="12">
        <v>4.464516199999999</v>
      </c>
      <c r="T648" s="12">
        <v>0.781218</v>
      </c>
      <c r="U648" s="12">
        <v>9.82092295</v>
      </c>
      <c r="V648" s="12">
        <v>10.4075598</v>
      </c>
      <c r="W648" s="12">
        <v>0.49911149999999993</v>
      </c>
      <c r="X648" s="12">
        <v>1.1819538999999997</v>
      </c>
      <c r="Y648" s="12">
        <v>1.3410908999999998</v>
      </c>
    </row>
    <row r="649" spans="1:25" ht="11.25">
      <c r="A649" s="11">
        <f t="shared" si="16"/>
        <v>41961</v>
      </c>
      <c r="B649" s="12">
        <v>2.0470805</v>
      </c>
      <c r="C649" s="12">
        <v>2.8131081499999997</v>
      </c>
      <c r="D649" s="12">
        <v>7.737674949999999</v>
      </c>
      <c r="E649" s="12">
        <v>5.626216299999999</v>
      </c>
      <c r="F649" s="12">
        <v>6.1745155999999985</v>
      </c>
      <c r="G649" s="12">
        <v>2.5946564499999996</v>
      </c>
      <c r="H649" s="12">
        <v>6.1267745</v>
      </c>
      <c r="I649" s="12">
        <v>5.182079399999999</v>
      </c>
      <c r="J649" s="12">
        <v>4.469579649999999</v>
      </c>
      <c r="K649" s="12">
        <v>4.3957979499999995</v>
      </c>
      <c r="L649" s="12">
        <v>2.9534380499999995</v>
      </c>
      <c r="M649" s="12">
        <v>4.128881799999999</v>
      </c>
      <c r="N649" s="12">
        <v>9.499032199999998</v>
      </c>
      <c r="O649" s="12">
        <v>12.2853764</v>
      </c>
      <c r="P649" s="12">
        <v>23.180474099999994</v>
      </c>
      <c r="Q649" s="12">
        <v>4.838488149999999</v>
      </c>
      <c r="R649" s="12">
        <v>0</v>
      </c>
      <c r="S649" s="12">
        <v>0.70237285</v>
      </c>
      <c r="T649" s="12">
        <v>0.13960654999999997</v>
      </c>
      <c r="U649" s="12">
        <v>0.006510149999999999</v>
      </c>
      <c r="V649" s="12">
        <v>0.07667509999999998</v>
      </c>
      <c r="W649" s="12">
        <v>0.06727154999999999</v>
      </c>
      <c r="X649" s="12">
        <v>0.05859135</v>
      </c>
      <c r="Y649" s="12">
        <v>0.26836285</v>
      </c>
    </row>
    <row r="650" spans="1:25" ht="11.25">
      <c r="A650" s="11">
        <f t="shared" si="16"/>
        <v>41962</v>
      </c>
      <c r="B650" s="12">
        <v>0.38554554999999996</v>
      </c>
      <c r="C650" s="12">
        <v>0.1851776</v>
      </c>
      <c r="D650" s="12">
        <v>0.7566240999999999</v>
      </c>
      <c r="E650" s="12">
        <v>1.3721949499999997</v>
      </c>
      <c r="F650" s="12">
        <v>0.06510149999999999</v>
      </c>
      <c r="G650" s="12">
        <v>0.5388957499999999</v>
      </c>
      <c r="H650" s="12">
        <v>0.6481216</v>
      </c>
      <c r="I650" s="12">
        <v>1.7816110499999998</v>
      </c>
      <c r="J650" s="12">
        <v>2.69303205</v>
      </c>
      <c r="K650" s="12">
        <v>2.0355068999999997</v>
      </c>
      <c r="L650" s="12">
        <v>2.2033240999999997</v>
      </c>
      <c r="M650" s="12">
        <v>6.839997599999999</v>
      </c>
      <c r="N650" s="12">
        <v>6.933309749999999</v>
      </c>
      <c r="O650" s="12">
        <v>7.613982099999999</v>
      </c>
      <c r="P650" s="12">
        <v>4.390011149999999</v>
      </c>
      <c r="Q650" s="12">
        <v>3.9567245</v>
      </c>
      <c r="R650" s="12">
        <v>6.39224395</v>
      </c>
      <c r="S650" s="12">
        <v>2.4687935499999996</v>
      </c>
      <c r="T650" s="12">
        <v>0.0014467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6"/>
        <v>41963</v>
      </c>
      <c r="B651" s="12">
        <v>0.14973344999999996</v>
      </c>
      <c r="C651" s="12">
        <v>0.45426379999999994</v>
      </c>
      <c r="D651" s="12">
        <v>1.2376518499999998</v>
      </c>
      <c r="E651" s="12">
        <v>1.2108879</v>
      </c>
      <c r="F651" s="12">
        <v>0.04267764999999999</v>
      </c>
      <c r="G651" s="12">
        <v>0.8159387999999999</v>
      </c>
      <c r="H651" s="12">
        <v>0.69803275</v>
      </c>
      <c r="I651" s="12">
        <v>0.6293144999999999</v>
      </c>
      <c r="J651" s="12">
        <v>1.0633244999999998</v>
      </c>
      <c r="K651" s="12">
        <v>0.9475884999999998</v>
      </c>
      <c r="L651" s="12">
        <v>0</v>
      </c>
      <c r="M651" s="12">
        <v>0.33708109999999997</v>
      </c>
      <c r="N651" s="12">
        <v>4.50430045</v>
      </c>
      <c r="O651" s="12">
        <v>5.497459999999999</v>
      </c>
      <c r="P651" s="12">
        <v>3.5596053499999996</v>
      </c>
      <c r="Q651" s="12">
        <v>2.5201514</v>
      </c>
      <c r="R651" s="12">
        <v>1.9689586999999997</v>
      </c>
      <c r="S651" s="12">
        <v>1.1255325999999999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0.0101269</v>
      </c>
    </row>
    <row r="652" spans="1:25" ht="11.25">
      <c r="A652" s="11">
        <f t="shared" si="16"/>
        <v>41964</v>
      </c>
      <c r="B652" s="12">
        <v>0.06871824999999998</v>
      </c>
      <c r="C652" s="12">
        <v>0.30742374999999994</v>
      </c>
      <c r="D652" s="12">
        <v>0.8065352499999999</v>
      </c>
      <c r="E652" s="12">
        <v>0.9707356999999999</v>
      </c>
      <c r="F652" s="12">
        <v>2.5838061999999997</v>
      </c>
      <c r="G652" s="12">
        <v>2.1657099</v>
      </c>
      <c r="H652" s="12">
        <v>2.8507223499999994</v>
      </c>
      <c r="I652" s="12">
        <v>3.3180064499999995</v>
      </c>
      <c r="J652" s="12">
        <v>1.7895678999999998</v>
      </c>
      <c r="K652" s="12">
        <v>2.0940982499999996</v>
      </c>
      <c r="L652" s="12">
        <v>2.1136286999999996</v>
      </c>
      <c r="M652" s="12">
        <v>6.3148455</v>
      </c>
      <c r="N652" s="12">
        <v>9.801392499999999</v>
      </c>
      <c r="O652" s="12">
        <v>8.997750649999999</v>
      </c>
      <c r="P652" s="12">
        <v>9.313854599999999</v>
      </c>
      <c r="Q652" s="12">
        <v>7.526456749999999</v>
      </c>
      <c r="R652" s="12">
        <v>2.2091108999999998</v>
      </c>
      <c r="S652" s="12">
        <v>0.9801392499999999</v>
      </c>
      <c r="T652" s="12">
        <v>0.6105073999999999</v>
      </c>
      <c r="U652" s="12">
        <v>0.8275123999999999</v>
      </c>
      <c r="V652" s="12">
        <v>0.18011415</v>
      </c>
      <c r="W652" s="12">
        <v>0.1605837</v>
      </c>
      <c r="X652" s="12">
        <v>0.10416239999999999</v>
      </c>
      <c r="Y652" s="12">
        <v>0.26402275</v>
      </c>
    </row>
    <row r="653" spans="1:25" ht="11.25">
      <c r="A653" s="11">
        <f t="shared" si="16"/>
        <v>41965</v>
      </c>
      <c r="B653" s="12">
        <v>12.180490649999998</v>
      </c>
      <c r="C653" s="12">
        <v>0.7052662499999999</v>
      </c>
      <c r="D653" s="12">
        <v>1.4069157499999998</v>
      </c>
      <c r="E653" s="12">
        <v>2.5895929999999994</v>
      </c>
      <c r="F653" s="12">
        <v>2.5056844</v>
      </c>
      <c r="G653" s="12">
        <v>1.70782935</v>
      </c>
      <c r="H653" s="12">
        <v>0.39784249999999993</v>
      </c>
      <c r="I653" s="12">
        <v>1.2991366</v>
      </c>
      <c r="J653" s="12">
        <v>1.26079905</v>
      </c>
      <c r="K653" s="12">
        <v>1.0662179</v>
      </c>
      <c r="L653" s="12">
        <v>1.8857734499999999</v>
      </c>
      <c r="M653" s="12">
        <v>1.83513895</v>
      </c>
      <c r="N653" s="12">
        <v>7.849070849999999</v>
      </c>
      <c r="O653" s="12">
        <v>8.501532549999999</v>
      </c>
      <c r="P653" s="12">
        <v>9.467204799999998</v>
      </c>
      <c r="Q653" s="12">
        <v>9.042598349999999</v>
      </c>
      <c r="R653" s="12">
        <v>2.6055067</v>
      </c>
      <c r="S653" s="12">
        <v>3.6782347499999997</v>
      </c>
      <c r="T653" s="12">
        <v>2.4246692</v>
      </c>
      <c r="U653" s="12">
        <v>2.1360525499999996</v>
      </c>
      <c r="V653" s="12">
        <v>1.6145171999999999</v>
      </c>
      <c r="W653" s="12">
        <v>1.2130579499999998</v>
      </c>
      <c r="X653" s="12">
        <v>0</v>
      </c>
      <c r="Y653" s="12">
        <v>0.072335</v>
      </c>
    </row>
    <row r="654" spans="1:25" ht="11.25">
      <c r="A654" s="11">
        <f t="shared" si="16"/>
        <v>41966</v>
      </c>
      <c r="B654" s="12">
        <v>0.5034516</v>
      </c>
      <c r="C654" s="12">
        <v>0.5114084499999999</v>
      </c>
      <c r="D654" s="12">
        <v>0.8463194999999999</v>
      </c>
      <c r="E654" s="12">
        <v>1.6239207499999997</v>
      </c>
      <c r="F654" s="12">
        <v>1.4995045499999997</v>
      </c>
      <c r="G654" s="12">
        <v>1.7447202</v>
      </c>
      <c r="H654" s="12">
        <v>6.611419</v>
      </c>
      <c r="I654" s="12">
        <v>6.187535899999999</v>
      </c>
      <c r="J654" s="12">
        <v>1.2984132499999999</v>
      </c>
      <c r="K654" s="12">
        <v>0.8224489499999998</v>
      </c>
      <c r="L654" s="12">
        <v>0.11573599999999999</v>
      </c>
      <c r="M654" s="12">
        <v>1.2991366</v>
      </c>
      <c r="N654" s="12">
        <v>11.41663305</v>
      </c>
      <c r="O654" s="12">
        <v>13.451416599999998</v>
      </c>
      <c r="P654" s="12">
        <v>8.682370049999998</v>
      </c>
      <c r="Q654" s="12">
        <v>9.0910628</v>
      </c>
      <c r="R654" s="12">
        <v>8.030631699999999</v>
      </c>
      <c r="S654" s="12">
        <v>1.6716618499999996</v>
      </c>
      <c r="T654" s="12">
        <v>1.1660402</v>
      </c>
      <c r="U654" s="12">
        <v>11.96203895</v>
      </c>
      <c r="V654" s="12">
        <v>12.597863599999998</v>
      </c>
      <c r="W654" s="12">
        <v>1.2919030999999999</v>
      </c>
      <c r="X654" s="12">
        <v>0.1519035</v>
      </c>
      <c r="Y654" s="12">
        <v>6.295315049999999</v>
      </c>
    </row>
    <row r="655" spans="1:25" ht="11.25">
      <c r="A655" s="11">
        <f t="shared" si="16"/>
        <v>41967</v>
      </c>
      <c r="B655" s="12">
        <v>1.8626262499999997</v>
      </c>
      <c r="C655" s="12">
        <v>5.475036149999999</v>
      </c>
      <c r="D655" s="12">
        <v>3.4554429499999997</v>
      </c>
      <c r="E655" s="12">
        <v>8.2375098</v>
      </c>
      <c r="F655" s="12">
        <v>12.77074425</v>
      </c>
      <c r="G655" s="12">
        <v>22.7392306</v>
      </c>
      <c r="H655" s="12">
        <v>7.11125385</v>
      </c>
      <c r="I655" s="12">
        <v>0</v>
      </c>
      <c r="J655" s="12">
        <v>33.948985549999996</v>
      </c>
      <c r="K655" s="12">
        <v>30.707654199999993</v>
      </c>
      <c r="L655" s="12">
        <v>34.2998103</v>
      </c>
      <c r="M655" s="12">
        <v>33.21767869999999</v>
      </c>
      <c r="N655" s="12">
        <v>37.24529149999999</v>
      </c>
      <c r="O655" s="12">
        <v>33.46144765</v>
      </c>
      <c r="P655" s="12">
        <v>35.719023</v>
      </c>
      <c r="Q655" s="12">
        <v>33.335584749999995</v>
      </c>
      <c r="R655" s="12">
        <v>29.593695199999996</v>
      </c>
      <c r="S655" s="12">
        <v>29.239977049999997</v>
      </c>
      <c r="T655" s="12">
        <v>0.13526645</v>
      </c>
      <c r="U655" s="12">
        <v>0.03978424999999999</v>
      </c>
      <c r="V655" s="12">
        <v>2.5302782999999995</v>
      </c>
      <c r="W655" s="12">
        <v>1.9212175999999996</v>
      </c>
      <c r="X655" s="12">
        <v>0.5381723999999999</v>
      </c>
      <c r="Y655" s="12">
        <v>5.992954749999999</v>
      </c>
    </row>
    <row r="656" spans="1:25" ht="11.25">
      <c r="A656" s="11">
        <f t="shared" si="16"/>
        <v>41968</v>
      </c>
      <c r="B656" s="12">
        <v>0</v>
      </c>
      <c r="C656" s="12">
        <v>10.671582549999998</v>
      </c>
      <c r="D656" s="12">
        <v>18.9474299</v>
      </c>
      <c r="E656" s="12">
        <v>25.019229799999994</v>
      </c>
      <c r="F656" s="12">
        <v>22.579370249999997</v>
      </c>
      <c r="G656" s="12">
        <v>0</v>
      </c>
      <c r="H656" s="12">
        <v>26.073150749999993</v>
      </c>
      <c r="I656" s="12">
        <v>0.5844668</v>
      </c>
      <c r="J656" s="12">
        <v>31.927945649999995</v>
      </c>
      <c r="K656" s="12">
        <v>32.02053445</v>
      </c>
      <c r="L656" s="12">
        <v>29.62913935</v>
      </c>
      <c r="M656" s="12">
        <v>28.957870549999996</v>
      </c>
      <c r="N656" s="12">
        <v>28.986081199999997</v>
      </c>
      <c r="O656" s="12">
        <v>35.791357999999995</v>
      </c>
      <c r="P656" s="12">
        <v>36.266598949999995</v>
      </c>
      <c r="Q656" s="12">
        <v>31.635712249999997</v>
      </c>
      <c r="R656" s="12">
        <v>31.258123549999997</v>
      </c>
      <c r="S656" s="12">
        <v>29.284101399999994</v>
      </c>
      <c r="T656" s="12">
        <v>0.5114084499999999</v>
      </c>
      <c r="U656" s="12">
        <v>4.0377396999999995</v>
      </c>
      <c r="V656" s="12">
        <v>0.10994919999999998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6"/>
        <v>41969</v>
      </c>
      <c r="B657" s="12">
        <v>2.1367758999999995</v>
      </c>
      <c r="C657" s="12">
        <v>4.730708999999999</v>
      </c>
      <c r="D657" s="12">
        <v>0</v>
      </c>
      <c r="E657" s="12">
        <v>8.31635495</v>
      </c>
      <c r="F657" s="12">
        <v>7.762268849999999</v>
      </c>
      <c r="G657" s="12">
        <v>9.389083</v>
      </c>
      <c r="H657" s="12">
        <v>7.1257208499999996</v>
      </c>
      <c r="I657" s="12">
        <v>12.082838399999998</v>
      </c>
      <c r="J657" s="12">
        <v>11.513561949999998</v>
      </c>
      <c r="K657" s="12">
        <v>9.635745349999999</v>
      </c>
      <c r="L657" s="12">
        <v>6.369820099999999</v>
      </c>
      <c r="M657" s="12">
        <v>10.27808015</v>
      </c>
      <c r="N657" s="12">
        <v>22.570690049999996</v>
      </c>
      <c r="O657" s="12">
        <v>25.0496105</v>
      </c>
      <c r="P657" s="12">
        <v>11.187331099999998</v>
      </c>
      <c r="Q657" s="12">
        <v>15.519474249999998</v>
      </c>
      <c r="R657" s="12">
        <v>7.145974649999999</v>
      </c>
      <c r="S657" s="12">
        <v>1.5797964</v>
      </c>
      <c r="T657" s="12">
        <v>0</v>
      </c>
      <c r="U657" s="12">
        <v>0</v>
      </c>
      <c r="V657" s="12">
        <v>0.00072335</v>
      </c>
      <c r="W657" s="12">
        <v>0</v>
      </c>
      <c r="X657" s="12">
        <v>0</v>
      </c>
      <c r="Y657" s="12">
        <v>0.00072335</v>
      </c>
    </row>
    <row r="658" spans="1:25" ht="11.25">
      <c r="A658" s="11">
        <f t="shared" si="16"/>
        <v>41970</v>
      </c>
      <c r="B658" s="12">
        <v>0.3602283</v>
      </c>
      <c r="C658" s="12">
        <v>0.7920682499999998</v>
      </c>
      <c r="D658" s="12">
        <v>9.956189399999998</v>
      </c>
      <c r="E658" s="12">
        <v>20.203165499999997</v>
      </c>
      <c r="F658" s="12">
        <v>20.484548649999997</v>
      </c>
      <c r="G658" s="12">
        <v>24.9902958</v>
      </c>
      <c r="H658" s="12">
        <v>25.780193999999998</v>
      </c>
      <c r="I658" s="12">
        <v>25.399711899999996</v>
      </c>
      <c r="J658" s="12">
        <v>24.630790849999997</v>
      </c>
      <c r="K658" s="12">
        <v>23.697669349999998</v>
      </c>
      <c r="L658" s="12">
        <v>27.917693249999996</v>
      </c>
      <c r="M658" s="12">
        <v>24.84056235</v>
      </c>
      <c r="N658" s="12">
        <v>18.1025571</v>
      </c>
      <c r="O658" s="12">
        <v>23.5985704</v>
      </c>
      <c r="P658" s="12">
        <v>19.089206499999996</v>
      </c>
      <c r="Q658" s="12">
        <v>26.2706253</v>
      </c>
      <c r="R658" s="12">
        <v>29.665306849999997</v>
      </c>
      <c r="S658" s="12">
        <v>30.128250849999997</v>
      </c>
      <c r="T658" s="12">
        <v>1.3627913999999997</v>
      </c>
      <c r="U658" s="12">
        <v>10.359095349999999</v>
      </c>
      <c r="V658" s="12">
        <v>0.22351514999999997</v>
      </c>
      <c r="W658" s="12">
        <v>0.0810152</v>
      </c>
      <c r="X658" s="12">
        <v>4.5672318999999995</v>
      </c>
      <c r="Y658" s="12">
        <v>2.58597625</v>
      </c>
    </row>
    <row r="659" spans="1:25" ht="11.25">
      <c r="A659" s="11">
        <f t="shared" si="16"/>
        <v>41971</v>
      </c>
      <c r="B659" s="12">
        <v>2.7342629999999994</v>
      </c>
      <c r="C659" s="12">
        <v>3.1306588</v>
      </c>
      <c r="D659" s="12">
        <v>8.7192609</v>
      </c>
      <c r="E659" s="12">
        <v>9.344958649999997</v>
      </c>
      <c r="F659" s="12">
        <v>14.516187799999999</v>
      </c>
      <c r="G659" s="12">
        <v>2.2655322</v>
      </c>
      <c r="H659" s="12">
        <v>2.42828595</v>
      </c>
      <c r="I659" s="12">
        <v>2.06950435</v>
      </c>
      <c r="J659" s="12">
        <v>2.8297451999999996</v>
      </c>
      <c r="K659" s="12">
        <v>2.531725</v>
      </c>
      <c r="L659" s="12">
        <v>2.5982732</v>
      </c>
      <c r="M659" s="12">
        <v>3.0887044999999995</v>
      </c>
      <c r="N659" s="12">
        <v>23.959522049999997</v>
      </c>
      <c r="O659" s="12">
        <v>24.002199699999995</v>
      </c>
      <c r="P659" s="12">
        <v>27.3918178</v>
      </c>
      <c r="Q659" s="12">
        <v>15.7863904</v>
      </c>
      <c r="R659" s="12">
        <v>3.1342755499999995</v>
      </c>
      <c r="S659" s="12">
        <v>3.527054599999999</v>
      </c>
      <c r="T659" s="12">
        <v>2.6069533999999996</v>
      </c>
      <c r="U659" s="12">
        <v>9.760884899999999</v>
      </c>
      <c r="V659" s="12">
        <v>0.42822319999999997</v>
      </c>
      <c r="W659" s="12">
        <v>0.14539334999999998</v>
      </c>
      <c r="X659" s="12">
        <v>0.22640854999999996</v>
      </c>
      <c r="Y659" s="12">
        <v>0.3935024</v>
      </c>
    </row>
    <row r="660" spans="1:25" ht="11.25">
      <c r="A660" s="11">
        <f t="shared" si="16"/>
        <v>41972</v>
      </c>
      <c r="B660" s="12">
        <v>0.50996175</v>
      </c>
      <c r="C660" s="12">
        <v>3.0590471499999996</v>
      </c>
      <c r="D660" s="12">
        <v>6.551380949999999</v>
      </c>
      <c r="E660" s="12">
        <v>8.189768699999998</v>
      </c>
      <c r="F660" s="12">
        <v>8.6266721</v>
      </c>
      <c r="G660" s="12">
        <v>6.575251499999999</v>
      </c>
      <c r="H660" s="12">
        <v>7.371659849999999</v>
      </c>
      <c r="I660" s="12">
        <v>5.7028913999999995</v>
      </c>
      <c r="J660" s="12">
        <v>10.805402299999999</v>
      </c>
      <c r="K660" s="12">
        <v>8.7554284</v>
      </c>
      <c r="L660" s="12">
        <v>9.580770749999997</v>
      </c>
      <c r="M660" s="12">
        <v>12.289716499999999</v>
      </c>
      <c r="N660" s="12">
        <v>25.183430249999997</v>
      </c>
      <c r="O660" s="12">
        <v>35.81450519999999</v>
      </c>
      <c r="P660" s="12">
        <v>32.2165623</v>
      </c>
      <c r="Q660" s="12">
        <v>15.102824649999997</v>
      </c>
      <c r="R660" s="12">
        <v>16.578458649999998</v>
      </c>
      <c r="S660" s="12">
        <v>6.149921699999998</v>
      </c>
      <c r="T660" s="12">
        <v>16.841034699999998</v>
      </c>
      <c r="U660" s="12">
        <v>17.773432849999995</v>
      </c>
      <c r="V660" s="12">
        <v>17.8797653</v>
      </c>
      <c r="W660" s="12">
        <v>3.4069784999999997</v>
      </c>
      <c r="X660" s="12">
        <v>2.4579432999999993</v>
      </c>
      <c r="Y660" s="12">
        <v>7.3188553</v>
      </c>
    </row>
    <row r="661" spans="1:25" ht="11.25">
      <c r="A661" s="11">
        <f t="shared" si="16"/>
        <v>41973</v>
      </c>
      <c r="B661" s="12">
        <v>11.650998449999998</v>
      </c>
      <c r="C661" s="12">
        <v>6.93186305</v>
      </c>
      <c r="D661" s="12">
        <v>2.0991617</v>
      </c>
      <c r="E661" s="12">
        <v>2.2112809499999995</v>
      </c>
      <c r="F661" s="12">
        <v>14.700642049999997</v>
      </c>
      <c r="G661" s="12">
        <v>15.081124149999999</v>
      </c>
      <c r="H661" s="12">
        <v>13.689398749999999</v>
      </c>
      <c r="I661" s="12">
        <v>2.2886793999999995</v>
      </c>
      <c r="J661" s="12">
        <v>13.7566703</v>
      </c>
      <c r="K661" s="12">
        <v>13.608383549999997</v>
      </c>
      <c r="L661" s="12">
        <v>15.240984499999998</v>
      </c>
      <c r="M661" s="12">
        <v>14.598649699999998</v>
      </c>
      <c r="N661" s="12">
        <v>18.328965649999997</v>
      </c>
      <c r="O661" s="12">
        <v>19.49500585</v>
      </c>
      <c r="P661" s="12">
        <v>8.465365049999999</v>
      </c>
      <c r="Q661" s="12">
        <v>7.745631799999998</v>
      </c>
      <c r="R661" s="12">
        <v>29.47434245</v>
      </c>
      <c r="S661" s="12">
        <v>22.436146949999998</v>
      </c>
      <c r="T661" s="12">
        <v>1.6882988999999997</v>
      </c>
      <c r="U661" s="12">
        <v>4.580252199999999</v>
      </c>
      <c r="V661" s="12">
        <v>0.5323856</v>
      </c>
      <c r="W661" s="12">
        <v>5.710848249999999</v>
      </c>
      <c r="X661" s="12">
        <v>0</v>
      </c>
      <c r="Y661" s="12">
        <v>0</v>
      </c>
    </row>
    <row r="662" spans="1:25" ht="11.25" hidden="1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.75">
      <c r="A664" s="70" t="s">
        <v>77</v>
      </c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2"/>
    </row>
    <row r="665" spans="1:25" ht="1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2.75">
      <c r="A666" s="54" t="s">
        <v>47</v>
      </c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6"/>
    </row>
    <row r="667" spans="1:25" ht="11.25">
      <c r="A667" s="8"/>
      <c r="B667" s="7" t="s">
        <v>23</v>
      </c>
      <c r="C667" s="9" t="s">
        <v>24</v>
      </c>
      <c r="D667" s="10" t="s">
        <v>25</v>
      </c>
      <c r="E667" s="7" t="s">
        <v>26</v>
      </c>
      <c r="F667" s="7" t="s">
        <v>27</v>
      </c>
      <c r="G667" s="9" t="s">
        <v>28</v>
      </c>
      <c r="H667" s="10" t="s">
        <v>29</v>
      </c>
      <c r="I667" s="7" t="s">
        <v>30</v>
      </c>
      <c r="J667" s="7" t="s">
        <v>31</v>
      </c>
      <c r="K667" s="7" t="s">
        <v>32</v>
      </c>
      <c r="L667" s="7" t="s">
        <v>33</v>
      </c>
      <c r="M667" s="7" t="s">
        <v>34</v>
      </c>
      <c r="N667" s="7" t="s">
        <v>35</v>
      </c>
      <c r="O667" s="7" t="s">
        <v>36</v>
      </c>
      <c r="P667" s="7" t="s">
        <v>37</v>
      </c>
      <c r="Q667" s="7" t="s">
        <v>38</v>
      </c>
      <c r="R667" s="7" t="s">
        <v>39</v>
      </c>
      <c r="S667" s="7" t="s">
        <v>40</v>
      </c>
      <c r="T667" s="7" t="s">
        <v>41</v>
      </c>
      <c r="U667" s="7" t="s">
        <v>42</v>
      </c>
      <c r="V667" s="7" t="s">
        <v>43</v>
      </c>
      <c r="W667" s="7" t="s">
        <v>44</v>
      </c>
      <c r="X667" s="7" t="s">
        <v>45</v>
      </c>
      <c r="Y667" s="7" t="s">
        <v>64</v>
      </c>
    </row>
    <row r="668" spans="1:25" ht="11.25">
      <c r="A668" s="11">
        <f aca="true" t="shared" si="17" ref="A668:A697">A632</f>
        <v>41944</v>
      </c>
      <c r="B668" s="12">
        <v>0</v>
      </c>
      <c r="C668" s="12">
        <v>0</v>
      </c>
      <c r="D668" s="12">
        <v>0</v>
      </c>
      <c r="E668" s="12">
        <v>0</v>
      </c>
      <c r="F668" s="12">
        <v>1.2810528499999998</v>
      </c>
      <c r="G668" s="12">
        <v>0.9938828999999999</v>
      </c>
      <c r="H668" s="12">
        <v>2.7451132499999997</v>
      </c>
      <c r="I668" s="12">
        <v>9.867940699999998</v>
      </c>
      <c r="J668" s="12">
        <v>8.78074565</v>
      </c>
      <c r="K668" s="12">
        <v>2.0029561499999997</v>
      </c>
      <c r="L668" s="12">
        <v>8.32792855</v>
      </c>
      <c r="M668" s="12">
        <v>8.4935757</v>
      </c>
      <c r="N668" s="12">
        <v>10.009717299999998</v>
      </c>
      <c r="O668" s="12">
        <v>9.63429865</v>
      </c>
      <c r="P668" s="12">
        <v>11.234348849999998</v>
      </c>
      <c r="Q668" s="12">
        <v>10.709920099999998</v>
      </c>
      <c r="R668" s="12">
        <v>11.347914799999998</v>
      </c>
      <c r="S668" s="12">
        <v>15.89127615</v>
      </c>
      <c r="T668" s="12">
        <v>17.3734203</v>
      </c>
      <c r="U668" s="12">
        <v>15.329233199999997</v>
      </c>
      <c r="V668" s="12">
        <v>9.572090549999999</v>
      </c>
      <c r="W668" s="12">
        <v>8.653436049999998</v>
      </c>
      <c r="X668" s="12">
        <v>3.3845546499999997</v>
      </c>
      <c r="Y668" s="12">
        <v>2.5555955499999996</v>
      </c>
    </row>
    <row r="669" spans="1:25" ht="11.25">
      <c r="A669" s="11">
        <f t="shared" si="17"/>
        <v>41945</v>
      </c>
      <c r="B669" s="12">
        <v>0</v>
      </c>
      <c r="C669" s="12">
        <v>0</v>
      </c>
      <c r="D669" s="12">
        <v>0</v>
      </c>
      <c r="E669" s="12">
        <v>1.4199360499999998</v>
      </c>
      <c r="F669" s="12">
        <v>0.17143394999999997</v>
      </c>
      <c r="G669" s="12">
        <v>0</v>
      </c>
      <c r="H669" s="12">
        <v>0.1287563</v>
      </c>
      <c r="I669" s="12">
        <v>0.15624359999999998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1.8951769999999997</v>
      </c>
      <c r="S669" s="12">
        <v>9.005707499999998</v>
      </c>
      <c r="T669" s="12">
        <v>0</v>
      </c>
      <c r="U669" s="12">
        <v>0</v>
      </c>
      <c r="V669" s="12">
        <v>0.8521062999999999</v>
      </c>
      <c r="W669" s="12">
        <v>0.35516485</v>
      </c>
      <c r="X669" s="12">
        <v>4.236660949999999</v>
      </c>
      <c r="Y669" s="12">
        <v>1.8177785499999997</v>
      </c>
    </row>
    <row r="670" spans="1:25" ht="11.25">
      <c r="A670" s="11">
        <f t="shared" si="17"/>
        <v>41946</v>
      </c>
      <c r="B670" s="12">
        <v>1.4828675</v>
      </c>
      <c r="C670" s="12">
        <v>1.6615349499999998</v>
      </c>
      <c r="D670" s="12">
        <v>2.13315915</v>
      </c>
      <c r="E670" s="12">
        <v>1.7606338999999998</v>
      </c>
      <c r="F670" s="12">
        <v>2.2771057999999997</v>
      </c>
      <c r="G670" s="12">
        <v>1.2159513499999999</v>
      </c>
      <c r="H670" s="12">
        <v>2.3610143999999997</v>
      </c>
      <c r="I670" s="12">
        <v>3.5596053499999996</v>
      </c>
      <c r="J670" s="12">
        <v>2.5498087499999995</v>
      </c>
      <c r="K670" s="12">
        <v>1.2275249499999996</v>
      </c>
      <c r="L670" s="12">
        <v>0.7848347499999999</v>
      </c>
      <c r="M670" s="12">
        <v>0.78194135</v>
      </c>
      <c r="N670" s="12">
        <v>0.052081199999999994</v>
      </c>
      <c r="O670" s="12">
        <v>4.097054399999999</v>
      </c>
      <c r="P670" s="12">
        <v>0</v>
      </c>
      <c r="Q670" s="12">
        <v>4.0601635499999995</v>
      </c>
      <c r="R670" s="12">
        <v>4.60701615</v>
      </c>
      <c r="S670" s="12">
        <v>4.978094699999999</v>
      </c>
      <c r="T670" s="12">
        <v>4.5976126</v>
      </c>
      <c r="U670" s="12">
        <v>2.71473255</v>
      </c>
      <c r="V670" s="12">
        <v>3.8084377499999995</v>
      </c>
      <c r="W670" s="12">
        <v>3.359237399999999</v>
      </c>
      <c r="X670" s="12">
        <v>5.0157089</v>
      </c>
      <c r="Y670" s="12">
        <v>24.57581625</v>
      </c>
    </row>
    <row r="671" spans="1:25" ht="11.25">
      <c r="A671" s="11">
        <f t="shared" si="17"/>
        <v>41947</v>
      </c>
      <c r="B671" s="12">
        <v>2.77983405</v>
      </c>
      <c r="C671" s="12">
        <v>2.9418644499999997</v>
      </c>
      <c r="D671" s="12">
        <v>3.6377271499999995</v>
      </c>
      <c r="E671" s="12">
        <v>2.5693392</v>
      </c>
      <c r="F671" s="12">
        <v>5.440315349999999</v>
      </c>
      <c r="G671" s="12">
        <v>1.5291618999999999</v>
      </c>
      <c r="H671" s="12">
        <v>0.019530449999999998</v>
      </c>
      <c r="I671" s="12">
        <v>0</v>
      </c>
      <c r="J671" s="12">
        <v>0</v>
      </c>
      <c r="K671" s="12">
        <v>0</v>
      </c>
      <c r="L671" s="12">
        <v>2.0991617</v>
      </c>
      <c r="M671" s="12">
        <v>1.9949992999999997</v>
      </c>
      <c r="N671" s="12">
        <v>2.0767378499999998</v>
      </c>
      <c r="O671" s="12">
        <v>6.876888449999999</v>
      </c>
      <c r="P671" s="12">
        <v>0.07667509999999998</v>
      </c>
      <c r="Q671" s="12">
        <v>0</v>
      </c>
      <c r="R671" s="12">
        <v>0.29440345</v>
      </c>
      <c r="S671" s="12">
        <v>0.1171827</v>
      </c>
      <c r="T671" s="12">
        <v>0.64305815</v>
      </c>
      <c r="U671" s="12">
        <v>0.22713189999999997</v>
      </c>
      <c r="V671" s="12">
        <v>0.6235276999999999</v>
      </c>
      <c r="W671" s="12">
        <v>0.69658605</v>
      </c>
      <c r="X671" s="12">
        <v>2.1432860499999995</v>
      </c>
      <c r="Y671" s="12">
        <v>1.43729645</v>
      </c>
    </row>
    <row r="672" spans="1:25" ht="11.25">
      <c r="A672" s="11">
        <f t="shared" si="17"/>
        <v>41948</v>
      </c>
      <c r="B672" s="12">
        <v>2.0188698499999997</v>
      </c>
      <c r="C672" s="12">
        <v>9.323981499999999</v>
      </c>
      <c r="D672" s="12">
        <v>9.9301488</v>
      </c>
      <c r="E672" s="12">
        <v>4.422561899999999</v>
      </c>
      <c r="F672" s="12">
        <v>5.33470625</v>
      </c>
      <c r="G672" s="12">
        <v>1.7374866999999998</v>
      </c>
      <c r="H672" s="12">
        <v>2.2286413499999993</v>
      </c>
      <c r="I672" s="12">
        <v>1.3996822500000001</v>
      </c>
      <c r="J672" s="12">
        <v>0.0491878</v>
      </c>
      <c r="K672" s="12">
        <v>0.17288065</v>
      </c>
      <c r="L672" s="12">
        <v>2.3508875</v>
      </c>
      <c r="M672" s="12">
        <v>3.4894404</v>
      </c>
      <c r="N672" s="12">
        <v>11.795668449999999</v>
      </c>
      <c r="O672" s="12">
        <v>12.13998305</v>
      </c>
      <c r="P672" s="12">
        <v>10.995643349999998</v>
      </c>
      <c r="Q672" s="12">
        <v>8.332991999999999</v>
      </c>
      <c r="R672" s="12">
        <v>5.888792349999998</v>
      </c>
      <c r="S672" s="12">
        <v>4.0594402</v>
      </c>
      <c r="T672" s="12">
        <v>8.029185</v>
      </c>
      <c r="U672" s="12">
        <v>8.121050449999998</v>
      </c>
      <c r="V672" s="12">
        <v>8.525403099999998</v>
      </c>
      <c r="W672" s="12">
        <v>7.820136849999999</v>
      </c>
      <c r="X672" s="12">
        <v>27.506830449999995</v>
      </c>
      <c r="Y672" s="12">
        <v>25.244914999999995</v>
      </c>
    </row>
    <row r="673" spans="1:25" ht="11.25">
      <c r="A673" s="11">
        <f t="shared" si="17"/>
        <v>41949</v>
      </c>
      <c r="B673" s="12">
        <v>6.515213449999999</v>
      </c>
      <c r="C673" s="12">
        <v>5.888069</v>
      </c>
      <c r="D673" s="12">
        <v>6.330759199999998</v>
      </c>
      <c r="E673" s="12">
        <v>7.386126849999999</v>
      </c>
      <c r="F673" s="12">
        <v>5.7737796999999995</v>
      </c>
      <c r="G673" s="12">
        <v>1.41270255</v>
      </c>
      <c r="H673" s="12">
        <v>2.5838061999999997</v>
      </c>
      <c r="I673" s="12">
        <v>1.7208496499999997</v>
      </c>
      <c r="J673" s="12">
        <v>2.0644408999999997</v>
      </c>
      <c r="K673" s="12">
        <v>2.0731211</v>
      </c>
      <c r="L673" s="12">
        <v>4.3155060999999995</v>
      </c>
      <c r="M673" s="12">
        <v>5.705784799999999</v>
      </c>
      <c r="N673" s="12">
        <v>4.14262545</v>
      </c>
      <c r="O673" s="12">
        <v>4.6496938</v>
      </c>
      <c r="P673" s="12">
        <v>4.753132849999999</v>
      </c>
      <c r="Q673" s="12">
        <v>4.8435516</v>
      </c>
      <c r="R673" s="12">
        <v>0.0014467</v>
      </c>
      <c r="S673" s="12">
        <v>1.25501225</v>
      </c>
      <c r="T673" s="12">
        <v>1.52554515</v>
      </c>
      <c r="U673" s="12">
        <v>2.1830702999999994</v>
      </c>
      <c r="V673" s="12">
        <v>0.9866494</v>
      </c>
      <c r="W673" s="12">
        <v>4.07173715</v>
      </c>
      <c r="X673" s="12">
        <v>1.8734764999999998</v>
      </c>
      <c r="Y673" s="12">
        <v>2.58597625</v>
      </c>
    </row>
    <row r="674" spans="1:25" ht="11.25">
      <c r="A674" s="11">
        <f t="shared" si="17"/>
        <v>41950</v>
      </c>
      <c r="B674" s="12">
        <v>2.09843835</v>
      </c>
      <c r="C674" s="12">
        <v>7.050492449999999</v>
      </c>
      <c r="D674" s="12">
        <v>5.099617499999999</v>
      </c>
      <c r="E674" s="12">
        <v>1.82211865</v>
      </c>
      <c r="F674" s="12">
        <v>1.6571948499999998</v>
      </c>
      <c r="G674" s="12">
        <v>1.8778165999999998</v>
      </c>
      <c r="H674" s="12">
        <v>1.9638952499999998</v>
      </c>
      <c r="I674" s="12">
        <v>1.6890222499999998</v>
      </c>
      <c r="J674" s="12">
        <v>1.96534195</v>
      </c>
      <c r="K674" s="12">
        <v>2.0362302499999996</v>
      </c>
      <c r="L674" s="12">
        <v>1.9537683499999998</v>
      </c>
      <c r="M674" s="12">
        <v>0.0462944</v>
      </c>
      <c r="N674" s="12">
        <v>0.0057868</v>
      </c>
      <c r="O674" s="12">
        <v>2.26336215</v>
      </c>
      <c r="P674" s="12">
        <v>0.1851776</v>
      </c>
      <c r="Q674" s="12">
        <v>0.13237305</v>
      </c>
      <c r="R674" s="12">
        <v>2.1353292</v>
      </c>
      <c r="S674" s="12">
        <v>1.9986160499999996</v>
      </c>
      <c r="T674" s="12">
        <v>0.04195429999999999</v>
      </c>
      <c r="U674" s="12">
        <v>0.44558359999999997</v>
      </c>
      <c r="V674" s="12">
        <v>0.5454058999999999</v>
      </c>
      <c r="W674" s="12">
        <v>0.9106976499999999</v>
      </c>
      <c r="X674" s="12">
        <v>6.377053599999999</v>
      </c>
      <c r="Y674" s="12">
        <v>5.693487849999999</v>
      </c>
    </row>
    <row r="675" spans="1:25" ht="11.25">
      <c r="A675" s="11">
        <f t="shared" si="17"/>
        <v>41951</v>
      </c>
      <c r="B675" s="12">
        <v>1.5870298999999999</v>
      </c>
      <c r="C675" s="12">
        <v>0.6683754</v>
      </c>
      <c r="D675" s="12">
        <v>1.6897455999999997</v>
      </c>
      <c r="E675" s="12">
        <v>1.73676335</v>
      </c>
      <c r="F675" s="12">
        <v>1.5436288999999996</v>
      </c>
      <c r="G675" s="12">
        <v>1.5457989499999998</v>
      </c>
      <c r="H675" s="12">
        <v>1.7374866999999998</v>
      </c>
      <c r="I675" s="12">
        <v>1.5298852499999998</v>
      </c>
      <c r="J675" s="12">
        <v>1.5262685</v>
      </c>
      <c r="K675" s="12">
        <v>1.5306085999999999</v>
      </c>
      <c r="L675" s="12">
        <v>1.5233750999999998</v>
      </c>
      <c r="M675" s="12">
        <v>1.52554515</v>
      </c>
      <c r="N675" s="12">
        <v>1.5479689999999997</v>
      </c>
      <c r="O675" s="12">
        <v>0.08173855</v>
      </c>
      <c r="P675" s="12">
        <v>0.07956849999999999</v>
      </c>
      <c r="Q675" s="12">
        <v>0.07739845</v>
      </c>
      <c r="R675" s="12">
        <v>1.5385654499999997</v>
      </c>
      <c r="S675" s="12">
        <v>1.53277865</v>
      </c>
      <c r="T675" s="12">
        <v>0</v>
      </c>
      <c r="U675" s="12">
        <v>0.00795685</v>
      </c>
      <c r="V675" s="12">
        <v>0.02242385</v>
      </c>
      <c r="W675" s="12">
        <v>2.8123848</v>
      </c>
      <c r="X675" s="12">
        <v>5.469249349999999</v>
      </c>
      <c r="Y675" s="12">
        <v>4.2561914</v>
      </c>
    </row>
    <row r="676" spans="1:25" ht="11.25">
      <c r="A676" s="11">
        <f t="shared" si="17"/>
        <v>41952</v>
      </c>
      <c r="B676" s="12">
        <v>0.006510149999999999</v>
      </c>
      <c r="C676" s="12">
        <v>0.09982229999999997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3.64496065</v>
      </c>
      <c r="J676" s="12">
        <v>3.3787678499999996</v>
      </c>
      <c r="K676" s="12">
        <v>2.9953923499999995</v>
      </c>
      <c r="L676" s="12">
        <v>2.87965635</v>
      </c>
      <c r="M676" s="12">
        <v>2.9042502499999996</v>
      </c>
      <c r="N676" s="12">
        <v>0.76892105</v>
      </c>
      <c r="O676" s="12">
        <v>0</v>
      </c>
      <c r="P676" s="12">
        <v>0</v>
      </c>
      <c r="Q676" s="12">
        <v>0</v>
      </c>
      <c r="R676" s="12">
        <v>3.8569021999999995</v>
      </c>
      <c r="S676" s="12">
        <v>2.7255827999999993</v>
      </c>
      <c r="T676" s="12">
        <v>0</v>
      </c>
      <c r="U676" s="12">
        <v>0</v>
      </c>
      <c r="V676" s="12">
        <v>0</v>
      </c>
      <c r="W676" s="12">
        <v>0</v>
      </c>
      <c r="X676" s="12">
        <v>0.9830326499999998</v>
      </c>
      <c r="Y676" s="12">
        <v>0.7002027999999999</v>
      </c>
    </row>
    <row r="677" spans="1:25" ht="11.25">
      <c r="A677" s="11">
        <f t="shared" si="17"/>
        <v>41953</v>
      </c>
      <c r="B677" s="12">
        <v>0.21700499999999998</v>
      </c>
      <c r="C677" s="12">
        <v>0.36456839999999996</v>
      </c>
      <c r="D677" s="12">
        <v>0.35950494999999993</v>
      </c>
      <c r="E677" s="12">
        <v>0.013743649999999998</v>
      </c>
      <c r="F677" s="12">
        <v>0.013020299999999999</v>
      </c>
      <c r="G677" s="12">
        <v>0.010850249999999999</v>
      </c>
      <c r="H677" s="12">
        <v>0.3898856499999999</v>
      </c>
      <c r="I677" s="12">
        <v>0.01808375</v>
      </c>
      <c r="J677" s="12">
        <v>0.0072334999999999995</v>
      </c>
      <c r="K677" s="12">
        <v>0.006510149999999999</v>
      </c>
      <c r="L677" s="12">
        <v>0.22568519999999997</v>
      </c>
      <c r="M677" s="12">
        <v>0.0925888</v>
      </c>
      <c r="N677" s="12">
        <v>0</v>
      </c>
      <c r="O677" s="12">
        <v>0.00072335</v>
      </c>
      <c r="P677" s="12">
        <v>0.00072335</v>
      </c>
      <c r="Q677" s="12">
        <v>0</v>
      </c>
      <c r="R677" s="12">
        <v>0.12441619999999998</v>
      </c>
      <c r="S677" s="12">
        <v>1.0879184</v>
      </c>
      <c r="T677" s="12">
        <v>0.7870048</v>
      </c>
      <c r="U677" s="12">
        <v>0.9779691999999999</v>
      </c>
      <c r="V677" s="12">
        <v>0.78194135</v>
      </c>
      <c r="W677" s="12">
        <v>0.8275123999999999</v>
      </c>
      <c r="X677" s="12">
        <v>2.4268392499999996</v>
      </c>
      <c r="Y677" s="12">
        <v>0.6546317500000001</v>
      </c>
    </row>
    <row r="678" spans="1:25" ht="11.25">
      <c r="A678" s="11">
        <f t="shared" si="17"/>
        <v>41954</v>
      </c>
      <c r="B678" s="12">
        <v>4.0283361499999994</v>
      </c>
      <c r="C678" s="12">
        <v>3.6905317</v>
      </c>
      <c r="D678" s="12">
        <v>9.996696999999998</v>
      </c>
      <c r="E678" s="12">
        <v>0.9012941</v>
      </c>
      <c r="F678" s="12">
        <v>0.02387055</v>
      </c>
      <c r="G678" s="12">
        <v>0.0043400999999999995</v>
      </c>
      <c r="H678" s="12">
        <v>0.6850124499999999</v>
      </c>
      <c r="I678" s="12">
        <v>0.4600506</v>
      </c>
      <c r="J678" s="12">
        <v>0.6633119499999999</v>
      </c>
      <c r="K678" s="12">
        <v>0.7790479499999999</v>
      </c>
      <c r="L678" s="12">
        <v>1.02788035</v>
      </c>
      <c r="M678" s="12">
        <v>0.35516485</v>
      </c>
      <c r="N678" s="12">
        <v>0.0036167499999999997</v>
      </c>
      <c r="O678" s="12">
        <v>0.0043400999999999995</v>
      </c>
      <c r="P678" s="12">
        <v>3.7527397999999996</v>
      </c>
      <c r="Q678" s="12">
        <v>1.03511385</v>
      </c>
      <c r="R678" s="12">
        <v>1.5371187499999996</v>
      </c>
      <c r="S678" s="12">
        <v>0.7551773999999999</v>
      </c>
      <c r="T678" s="12">
        <v>2.1071185499999996</v>
      </c>
      <c r="U678" s="12">
        <v>1.97257545</v>
      </c>
      <c r="V678" s="12">
        <v>3.1292120999999997</v>
      </c>
      <c r="W678" s="12">
        <v>3.9914452999999996</v>
      </c>
      <c r="X678" s="12">
        <v>6.845784399999999</v>
      </c>
      <c r="Y678" s="12">
        <v>6.240340449999999</v>
      </c>
    </row>
    <row r="679" spans="1:25" ht="11.25">
      <c r="A679" s="11">
        <f t="shared" si="17"/>
        <v>41955</v>
      </c>
      <c r="B679" s="12">
        <v>0</v>
      </c>
      <c r="C679" s="12">
        <v>2.3704179499999998</v>
      </c>
      <c r="D679" s="12">
        <v>2.726306149999999</v>
      </c>
      <c r="E679" s="12">
        <v>0.12658624999999998</v>
      </c>
      <c r="F679" s="12">
        <v>0.0202538</v>
      </c>
      <c r="G679" s="12">
        <v>0.006510149999999999</v>
      </c>
      <c r="H679" s="12">
        <v>0.0014467</v>
      </c>
      <c r="I679" s="12">
        <v>0</v>
      </c>
      <c r="J679" s="12">
        <v>0</v>
      </c>
      <c r="K679" s="12">
        <v>0</v>
      </c>
      <c r="L679" s="12">
        <v>0.06510149999999999</v>
      </c>
      <c r="M679" s="12">
        <v>0.16637049999999998</v>
      </c>
      <c r="N679" s="12">
        <v>0.48247444999999994</v>
      </c>
      <c r="O679" s="12">
        <v>3.5878159999999997</v>
      </c>
      <c r="P679" s="12">
        <v>1.6984257999999999</v>
      </c>
      <c r="Q679" s="12">
        <v>1.0539209499999997</v>
      </c>
      <c r="R679" s="12">
        <v>0.15986034999999998</v>
      </c>
      <c r="S679" s="12">
        <v>0.026763949999999998</v>
      </c>
      <c r="T679" s="12">
        <v>1.26079905</v>
      </c>
      <c r="U679" s="12">
        <v>2.4724102999999995</v>
      </c>
      <c r="V679" s="12">
        <v>3.0684507</v>
      </c>
      <c r="W679" s="12">
        <v>2.8008111999999996</v>
      </c>
      <c r="X679" s="12">
        <v>2.982372049999999</v>
      </c>
      <c r="Y679" s="12">
        <v>4.2055568999999995</v>
      </c>
    </row>
    <row r="680" spans="1:25" ht="11.25">
      <c r="A680" s="11">
        <f t="shared" si="17"/>
        <v>41956</v>
      </c>
      <c r="B680" s="12">
        <v>1.6875755499999996</v>
      </c>
      <c r="C680" s="12">
        <v>1.7570171499999996</v>
      </c>
      <c r="D680" s="12">
        <v>0.26980954999999995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0.09114209999999999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0.07812179999999999</v>
      </c>
      <c r="V680" s="12">
        <v>0.00072335</v>
      </c>
      <c r="W680" s="12">
        <v>0.7074362999999999</v>
      </c>
      <c r="X680" s="12">
        <v>38.67680115</v>
      </c>
      <c r="Y680" s="12">
        <v>2.1657099</v>
      </c>
    </row>
    <row r="681" spans="1:25" ht="11.25">
      <c r="A681" s="11">
        <f t="shared" si="17"/>
        <v>41957</v>
      </c>
      <c r="B681" s="12">
        <v>0</v>
      </c>
      <c r="C681" s="12">
        <v>0.5540860999999999</v>
      </c>
      <c r="D681" s="12">
        <v>2.7407731499999994</v>
      </c>
      <c r="E681" s="12">
        <v>2.8362553499999996</v>
      </c>
      <c r="F681" s="12">
        <v>0.31972069999999997</v>
      </c>
      <c r="G681" s="12">
        <v>0</v>
      </c>
      <c r="H681" s="12">
        <v>0</v>
      </c>
      <c r="I681" s="12">
        <v>0</v>
      </c>
      <c r="J681" s="12">
        <v>0.14828674999999997</v>
      </c>
      <c r="K681" s="12">
        <v>0.32623084999999996</v>
      </c>
      <c r="L681" s="12">
        <v>0.42460644999999997</v>
      </c>
      <c r="M681" s="12">
        <v>0.0072334999999999995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0.00072335</v>
      </c>
      <c r="T681" s="12">
        <v>1.3353040999999999</v>
      </c>
      <c r="U681" s="12">
        <v>1.663705</v>
      </c>
      <c r="V681" s="12">
        <v>1.5877532499999998</v>
      </c>
      <c r="W681" s="12">
        <v>1.5067380499999996</v>
      </c>
      <c r="X681" s="12">
        <v>1.9385779999999997</v>
      </c>
      <c r="Y681" s="12">
        <v>1.15808335</v>
      </c>
    </row>
    <row r="682" spans="1:25" ht="11.25">
      <c r="A682" s="11">
        <f t="shared" si="17"/>
        <v>41958</v>
      </c>
      <c r="B682" s="12">
        <v>0</v>
      </c>
      <c r="C682" s="12">
        <v>0</v>
      </c>
      <c r="D682" s="12">
        <v>1.16531685</v>
      </c>
      <c r="E682" s="12">
        <v>0</v>
      </c>
      <c r="F682" s="12">
        <v>0.0021700499999999998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0.00072335</v>
      </c>
      <c r="O682" s="12">
        <v>0</v>
      </c>
      <c r="P682" s="12">
        <v>0</v>
      </c>
      <c r="Q682" s="12">
        <v>0</v>
      </c>
      <c r="R682" s="12">
        <v>0</v>
      </c>
      <c r="S682" s="12">
        <v>0.00072335</v>
      </c>
      <c r="T682" s="12">
        <v>0.00506345</v>
      </c>
      <c r="U682" s="12">
        <v>0</v>
      </c>
      <c r="V682" s="12">
        <v>0</v>
      </c>
      <c r="W682" s="12">
        <v>3.19214355</v>
      </c>
      <c r="X682" s="12">
        <v>1.3960655</v>
      </c>
      <c r="Y682" s="12">
        <v>1.9031338499999997</v>
      </c>
    </row>
    <row r="683" spans="1:25" ht="11.25">
      <c r="A683" s="11">
        <f t="shared" si="17"/>
        <v>41959</v>
      </c>
      <c r="B683" s="12">
        <v>0.10850249999999999</v>
      </c>
      <c r="C683" s="12">
        <v>0</v>
      </c>
      <c r="D683" s="12">
        <v>0.0043400999999999995</v>
      </c>
      <c r="E683" s="12">
        <v>0</v>
      </c>
      <c r="F683" s="12">
        <v>0</v>
      </c>
      <c r="G683" s="12">
        <v>0</v>
      </c>
      <c r="H683" s="12">
        <v>1.97836225</v>
      </c>
      <c r="I683" s="12">
        <v>1.6174106</v>
      </c>
      <c r="J683" s="12">
        <v>0.00072335</v>
      </c>
      <c r="K683" s="12">
        <v>1.03656055</v>
      </c>
      <c r="L683" s="12">
        <v>0.0014467</v>
      </c>
      <c r="M683" s="12">
        <v>0</v>
      </c>
      <c r="N683" s="12">
        <v>0</v>
      </c>
      <c r="O683" s="12">
        <v>0</v>
      </c>
      <c r="P683" s="12">
        <v>0</v>
      </c>
      <c r="Q683" s="12">
        <v>0.00072335</v>
      </c>
      <c r="R683" s="12">
        <v>0.0021700499999999998</v>
      </c>
      <c r="S683" s="12">
        <v>0</v>
      </c>
      <c r="T683" s="12">
        <v>0.0036167499999999997</v>
      </c>
      <c r="U683" s="12">
        <v>0.5475759499999999</v>
      </c>
      <c r="V683" s="12">
        <v>0</v>
      </c>
      <c r="W683" s="12">
        <v>0.7783245999999999</v>
      </c>
      <c r="X683" s="12">
        <v>1.4329563499999998</v>
      </c>
      <c r="Y683" s="12">
        <v>1.6188572999999997</v>
      </c>
    </row>
    <row r="684" spans="1:25" ht="11.25">
      <c r="A684" s="11">
        <f t="shared" si="17"/>
        <v>41960</v>
      </c>
      <c r="B684" s="12">
        <v>0</v>
      </c>
      <c r="C684" s="12">
        <v>0</v>
      </c>
      <c r="D684" s="12">
        <v>0</v>
      </c>
      <c r="E684" s="12">
        <v>0.008680199999999999</v>
      </c>
      <c r="F684" s="12">
        <v>0.0231472</v>
      </c>
      <c r="G684" s="12">
        <v>0.01808375</v>
      </c>
      <c r="H684" s="12">
        <v>0.02387055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2.07529115</v>
      </c>
      <c r="R684" s="12">
        <v>0.7573474499999999</v>
      </c>
      <c r="S684" s="12">
        <v>0.9266113499999998</v>
      </c>
      <c r="T684" s="12">
        <v>0.0188071</v>
      </c>
      <c r="U684" s="12">
        <v>0.01663705</v>
      </c>
      <c r="V684" s="12">
        <v>0.0115736</v>
      </c>
      <c r="W684" s="12">
        <v>0.026763949999999998</v>
      </c>
      <c r="X684" s="12">
        <v>0.027487299999999996</v>
      </c>
      <c r="Y684" s="12">
        <v>0</v>
      </c>
    </row>
    <row r="685" spans="1:25" ht="11.25">
      <c r="A685" s="11">
        <f t="shared" si="17"/>
        <v>41961</v>
      </c>
      <c r="B685" s="12">
        <v>0.0014467</v>
      </c>
      <c r="C685" s="12">
        <v>0</v>
      </c>
      <c r="D685" s="12">
        <v>0</v>
      </c>
      <c r="E685" s="12">
        <v>0.06293145</v>
      </c>
      <c r="F685" s="12">
        <v>0.06510149999999999</v>
      </c>
      <c r="G685" s="12">
        <v>0.0665482</v>
      </c>
      <c r="H685" s="12">
        <v>0</v>
      </c>
      <c r="I685" s="12">
        <v>0.0708883</v>
      </c>
      <c r="J685" s="12">
        <v>0.0072334999999999995</v>
      </c>
      <c r="K685" s="12">
        <v>0.07305835</v>
      </c>
      <c r="L685" s="12">
        <v>0</v>
      </c>
      <c r="M685" s="12">
        <v>0.0043400999999999995</v>
      </c>
      <c r="N685" s="12">
        <v>0.0014467</v>
      </c>
      <c r="O685" s="12">
        <v>0</v>
      </c>
      <c r="P685" s="12">
        <v>0.013020299999999999</v>
      </c>
      <c r="Q685" s="12">
        <v>0</v>
      </c>
      <c r="R685" s="12">
        <v>0.08897204999999998</v>
      </c>
      <c r="S685" s="12">
        <v>0.3508247499999999</v>
      </c>
      <c r="T685" s="12">
        <v>4.643907</v>
      </c>
      <c r="U685" s="12">
        <v>6.3018252</v>
      </c>
      <c r="V685" s="12">
        <v>6.21574655</v>
      </c>
      <c r="W685" s="12">
        <v>6.168728799999999</v>
      </c>
      <c r="X685" s="12">
        <v>6.401647499999999</v>
      </c>
      <c r="Y685" s="12">
        <v>5.394744299999999</v>
      </c>
    </row>
    <row r="686" spans="1:25" ht="11.25">
      <c r="A686" s="11">
        <f t="shared" si="17"/>
        <v>41962</v>
      </c>
      <c r="B686" s="12">
        <v>0.028933999999999998</v>
      </c>
      <c r="C686" s="12">
        <v>0.0057868</v>
      </c>
      <c r="D686" s="12">
        <v>0.1417766</v>
      </c>
      <c r="E686" s="12">
        <v>0.0021700499999999998</v>
      </c>
      <c r="F686" s="12">
        <v>0.7038195499999998</v>
      </c>
      <c r="G686" s="12">
        <v>2.3675245499999993</v>
      </c>
      <c r="H686" s="12">
        <v>2.5454686499999992</v>
      </c>
      <c r="I686" s="12">
        <v>1.8373089999999999</v>
      </c>
      <c r="J686" s="12">
        <v>0.06727154999999999</v>
      </c>
      <c r="K686" s="12">
        <v>0.11356594999999998</v>
      </c>
      <c r="L686" s="12">
        <v>0.0014467</v>
      </c>
      <c r="M686" s="12">
        <v>0.0072334999999999995</v>
      </c>
      <c r="N686" s="12">
        <v>0.03833754999999999</v>
      </c>
      <c r="O686" s="12">
        <v>0.026040599999999997</v>
      </c>
      <c r="P686" s="12">
        <v>0.006510149999999999</v>
      </c>
      <c r="Q686" s="12">
        <v>0</v>
      </c>
      <c r="R686" s="12">
        <v>2.28216925</v>
      </c>
      <c r="S686" s="12">
        <v>1.8864967999999998</v>
      </c>
      <c r="T686" s="12">
        <v>23.922631199999998</v>
      </c>
      <c r="U686" s="12">
        <v>1.1414463</v>
      </c>
      <c r="V686" s="12">
        <v>8.249083399999998</v>
      </c>
      <c r="W686" s="12">
        <v>29.903288999999994</v>
      </c>
      <c r="X686" s="12">
        <v>16.0033954</v>
      </c>
      <c r="Y686" s="12">
        <v>13.219944599999998</v>
      </c>
    </row>
    <row r="687" spans="1:25" ht="11.25">
      <c r="A687" s="11">
        <f t="shared" si="17"/>
        <v>41963</v>
      </c>
      <c r="B687" s="12">
        <v>0.08463195</v>
      </c>
      <c r="C687" s="12">
        <v>0.0057868</v>
      </c>
      <c r="D687" s="12">
        <v>0</v>
      </c>
      <c r="E687" s="12">
        <v>0</v>
      </c>
      <c r="F687" s="12">
        <v>0.00072335</v>
      </c>
      <c r="G687" s="12">
        <v>0</v>
      </c>
      <c r="H687" s="12">
        <v>1.9081972999999997</v>
      </c>
      <c r="I687" s="12">
        <v>2.1881337499999995</v>
      </c>
      <c r="J687" s="12">
        <v>2.0195931999999996</v>
      </c>
      <c r="K687" s="12">
        <v>1.7548470999999999</v>
      </c>
      <c r="L687" s="12">
        <v>2.1469028</v>
      </c>
      <c r="M687" s="12">
        <v>1.6745552499999996</v>
      </c>
      <c r="N687" s="12">
        <v>2.14907285</v>
      </c>
      <c r="O687" s="12">
        <v>2.1606464499999998</v>
      </c>
      <c r="P687" s="12">
        <v>2.2727657</v>
      </c>
      <c r="Q687" s="12">
        <v>2.3812681999999996</v>
      </c>
      <c r="R687" s="12">
        <v>2.2756590999999995</v>
      </c>
      <c r="S687" s="12">
        <v>1.4401898499999999</v>
      </c>
      <c r="T687" s="12">
        <v>1.8691363999999997</v>
      </c>
      <c r="U687" s="12">
        <v>1.26224575</v>
      </c>
      <c r="V687" s="12">
        <v>5.853348199999999</v>
      </c>
      <c r="W687" s="12">
        <v>6.162941999999999</v>
      </c>
      <c r="X687" s="12">
        <v>32.3424252</v>
      </c>
      <c r="Y687" s="12">
        <v>5.8634751</v>
      </c>
    </row>
    <row r="688" spans="1:25" ht="11.25">
      <c r="A688" s="11">
        <f t="shared" si="17"/>
        <v>41964</v>
      </c>
      <c r="B688" s="12">
        <v>0.0202538</v>
      </c>
      <c r="C688" s="12">
        <v>0.00795685</v>
      </c>
      <c r="D688" s="12">
        <v>0.10416239999999999</v>
      </c>
      <c r="E688" s="12">
        <v>0.10560909999999998</v>
      </c>
      <c r="F688" s="12">
        <v>0.10416239999999999</v>
      </c>
      <c r="G688" s="12">
        <v>0.10705579999999999</v>
      </c>
      <c r="H688" s="12">
        <v>1.7765475999999998</v>
      </c>
      <c r="I688" s="12">
        <v>0.0665482</v>
      </c>
      <c r="J688" s="12">
        <v>0.07016494999999999</v>
      </c>
      <c r="K688" s="12">
        <v>0.07595175</v>
      </c>
      <c r="L688" s="12">
        <v>0.0028934</v>
      </c>
      <c r="M688" s="12">
        <v>0</v>
      </c>
      <c r="N688" s="12">
        <v>0.00072335</v>
      </c>
      <c r="O688" s="12">
        <v>0.028933999999999998</v>
      </c>
      <c r="P688" s="12">
        <v>0.05063449999999999</v>
      </c>
      <c r="Q688" s="12">
        <v>2.0311667999999994</v>
      </c>
      <c r="R688" s="12">
        <v>2.0203165499999995</v>
      </c>
      <c r="S688" s="12">
        <v>0.5605962499999999</v>
      </c>
      <c r="T688" s="12">
        <v>0.17866745</v>
      </c>
      <c r="U688" s="12">
        <v>0</v>
      </c>
      <c r="V688" s="12">
        <v>0.25534255</v>
      </c>
      <c r="W688" s="12">
        <v>2.7783873499999996</v>
      </c>
      <c r="X688" s="12">
        <v>0.6719921499999999</v>
      </c>
      <c r="Y688" s="12">
        <v>0.5403424499999999</v>
      </c>
    </row>
    <row r="689" spans="1:25" ht="11.25">
      <c r="A689" s="11">
        <f t="shared" si="17"/>
        <v>41965</v>
      </c>
      <c r="B689" s="12">
        <v>0.3406978499999999</v>
      </c>
      <c r="C689" s="12">
        <v>0</v>
      </c>
      <c r="D689" s="12">
        <v>0.0036167499999999997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0.0036167499999999997</v>
      </c>
      <c r="K689" s="12">
        <v>1.2521188499999998</v>
      </c>
      <c r="L689" s="12">
        <v>0.00506345</v>
      </c>
      <c r="M689" s="12">
        <v>0</v>
      </c>
      <c r="N689" s="12">
        <v>2.27059565</v>
      </c>
      <c r="O689" s="12">
        <v>0.006510149999999999</v>
      </c>
      <c r="P689" s="12">
        <v>0</v>
      </c>
      <c r="Q689" s="12">
        <v>0.0014467</v>
      </c>
      <c r="R689" s="12">
        <v>1.8315221999999998</v>
      </c>
      <c r="S689" s="12">
        <v>0</v>
      </c>
      <c r="T689" s="12">
        <v>1.1305960499999999</v>
      </c>
      <c r="U689" s="12">
        <v>0.9823092999999999</v>
      </c>
      <c r="V689" s="12">
        <v>0</v>
      </c>
      <c r="W689" s="12">
        <v>0.0028934</v>
      </c>
      <c r="X689" s="12">
        <v>2.7125624999999998</v>
      </c>
      <c r="Y689" s="12">
        <v>0.00072335</v>
      </c>
    </row>
    <row r="690" spans="1:25" ht="11.25">
      <c r="A690" s="11">
        <f t="shared" si="17"/>
        <v>41966</v>
      </c>
      <c r="B690" s="12">
        <v>0.0021700499999999998</v>
      </c>
      <c r="C690" s="12">
        <v>0.0021700499999999998</v>
      </c>
      <c r="D690" s="12">
        <v>0.4289465499999999</v>
      </c>
      <c r="E690" s="12">
        <v>0</v>
      </c>
      <c r="F690" s="12">
        <v>0</v>
      </c>
      <c r="G690" s="12">
        <v>1.8127150999999997</v>
      </c>
      <c r="H690" s="12">
        <v>0</v>
      </c>
      <c r="I690" s="12">
        <v>0</v>
      </c>
      <c r="J690" s="12">
        <v>0.0036167499999999997</v>
      </c>
      <c r="K690" s="12">
        <v>0.00506345</v>
      </c>
      <c r="L690" s="12">
        <v>0.8217255999999998</v>
      </c>
      <c r="M690" s="12">
        <v>0.7935149499999999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0.00506345</v>
      </c>
      <c r="T690" s="12">
        <v>0.57506325</v>
      </c>
      <c r="U690" s="12">
        <v>0</v>
      </c>
      <c r="V690" s="12">
        <v>0</v>
      </c>
      <c r="W690" s="12">
        <v>0</v>
      </c>
      <c r="X690" s="12">
        <v>0.8752534999999999</v>
      </c>
      <c r="Y690" s="12">
        <v>0.69803275</v>
      </c>
    </row>
    <row r="691" spans="1:25" ht="11.25">
      <c r="A691" s="11">
        <f t="shared" si="17"/>
        <v>41967</v>
      </c>
      <c r="B691" s="12">
        <v>0.0043400999999999995</v>
      </c>
      <c r="C691" s="12">
        <v>0.44703029999999994</v>
      </c>
      <c r="D691" s="12">
        <v>0.0028934</v>
      </c>
      <c r="E691" s="12">
        <v>0</v>
      </c>
      <c r="F691" s="12">
        <v>0</v>
      </c>
      <c r="G691" s="12">
        <v>0</v>
      </c>
      <c r="H691" s="12">
        <v>0</v>
      </c>
      <c r="I691" s="12">
        <v>4.247511199999999</v>
      </c>
      <c r="J691" s="12">
        <v>0.5765099499999999</v>
      </c>
      <c r="K691" s="12">
        <v>0.5873601999999999</v>
      </c>
      <c r="L691" s="12">
        <v>0.0028934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0.5996571499999999</v>
      </c>
      <c r="T691" s="12">
        <v>0.47958104999999995</v>
      </c>
      <c r="U691" s="12">
        <v>12.21231805</v>
      </c>
      <c r="V691" s="12">
        <v>0</v>
      </c>
      <c r="W691" s="12">
        <v>0</v>
      </c>
      <c r="X691" s="12">
        <v>0</v>
      </c>
      <c r="Y691" s="12">
        <v>0</v>
      </c>
    </row>
    <row r="692" spans="1:25" ht="11.25">
      <c r="A692" s="11">
        <f t="shared" si="17"/>
        <v>41968</v>
      </c>
      <c r="B692" s="12">
        <v>53.431694449999995</v>
      </c>
      <c r="C692" s="12">
        <v>0</v>
      </c>
      <c r="D692" s="12">
        <v>0</v>
      </c>
      <c r="E692" s="12">
        <v>0</v>
      </c>
      <c r="F692" s="12">
        <v>0</v>
      </c>
      <c r="G692" s="12">
        <v>10.908117999999998</v>
      </c>
      <c r="H692" s="12">
        <v>0</v>
      </c>
      <c r="I692" s="12">
        <v>0.019530449999999998</v>
      </c>
      <c r="J692" s="12">
        <v>0</v>
      </c>
      <c r="K692" s="12">
        <v>0</v>
      </c>
      <c r="L692" s="12">
        <v>0.0021700499999999998</v>
      </c>
      <c r="M692" s="12">
        <v>0.036890849999999996</v>
      </c>
      <c r="N692" s="12">
        <v>0.3660150999999999</v>
      </c>
      <c r="O692" s="12">
        <v>0</v>
      </c>
      <c r="P692" s="12">
        <v>0</v>
      </c>
      <c r="Q692" s="12">
        <v>0</v>
      </c>
      <c r="R692" s="12">
        <v>0.8477661999999999</v>
      </c>
      <c r="S692" s="12">
        <v>0.7363702999999999</v>
      </c>
      <c r="T692" s="12">
        <v>0.6719921499999999</v>
      </c>
      <c r="U692" s="12">
        <v>0.00072335</v>
      </c>
      <c r="V692" s="12">
        <v>11.296556949999998</v>
      </c>
      <c r="W692" s="12">
        <v>53.79626285</v>
      </c>
      <c r="X692" s="12">
        <v>53.723927849999995</v>
      </c>
      <c r="Y692" s="12">
        <v>52.96296365</v>
      </c>
    </row>
    <row r="693" spans="1:25" ht="11.25">
      <c r="A693" s="11">
        <f t="shared" si="17"/>
        <v>41969</v>
      </c>
      <c r="B693" s="12">
        <v>0.028933999999999998</v>
      </c>
      <c r="C693" s="12">
        <v>0</v>
      </c>
      <c r="D693" s="12">
        <v>1.3627913999999997</v>
      </c>
      <c r="E693" s="12">
        <v>0</v>
      </c>
      <c r="F693" s="12">
        <v>0</v>
      </c>
      <c r="G693" s="12">
        <v>0</v>
      </c>
      <c r="H693" s="12">
        <v>0.0043400999999999995</v>
      </c>
      <c r="I693" s="12">
        <v>0.00072335</v>
      </c>
      <c r="J693" s="12">
        <v>0</v>
      </c>
      <c r="K693" s="12">
        <v>0</v>
      </c>
      <c r="L693" s="12">
        <v>0.028933999999999998</v>
      </c>
      <c r="M693" s="12">
        <v>0</v>
      </c>
      <c r="N693" s="12">
        <v>0</v>
      </c>
      <c r="O693" s="12">
        <v>0</v>
      </c>
      <c r="P693" s="12">
        <v>0.25823594999999994</v>
      </c>
      <c r="Q693" s="12">
        <v>0</v>
      </c>
      <c r="R693" s="12">
        <v>0.0636548</v>
      </c>
      <c r="S693" s="12">
        <v>1.0097965999999998</v>
      </c>
      <c r="T693" s="12">
        <v>29.729684999999996</v>
      </c>
      <c r="U693" s="12">
        <v>59.76390034999999</v>
      </c>
      <c r="V693" s="12">
        <v>4.76470645</v>
      </c>
      <c r="W693" s="12">
        <v>56.424916749999994</v>
      </c>
      <c r="X693" s="12">
        <v>55.90265805</v>
      </c>
      <c r="Y693" s="12">
        <v>10.40972985</v>
      </c>
    </row>
    <row r="694" spans="1:25" ht="11.25">
      <c r="A694" s="11">
        <f t="shared" si="17"/>
        <v>41970</v>
      </c>
      <c r="B694" s="12">
        <v>1.0090732499999997</v>
      </c>
      <c r="C694" s="12">
        <v>0</v>
      </c>
      <c r="D694" s="12">
        <v>0</v>
      </c>
      <c r="E694" s="12">
        <v>0</v>
      </c>
      <c r="F694" s="12">
        <v>0.5642129999999999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0.0072334999999999995</v>
      </c>
      <c r="R694" s="12">
        <v>0</v>
      </c>
      <c r="S694" s="12">
        <v>0</v>
      </c>
      <c r="T694" s="12">
        <v>0.5309388999999999</v>
      </c>
      <c r="U694" s="12">
        <v>0.11211924999999999</v>
      </c>
      <c r="V694" s="12">
        <v>1.14940315</v>
      </c>
      <c r="W694" s="12">
        <v>1.1682102499999998</v>
      </c>
      <c r="X694" s="12">
        <v>0.12007609999999998</v>
      </c>
      <c r="Y694" s="12">
        <v>0.55914955</v>
      </c>
    </row>
    <row r="695" spans="1:25" ht="11.25">
      <c r="A695" s="11">
        <f t="shared" si="17"/>
        <v>41971</v>
      </c>
      <c r="B695" s="12">
        <v>0.3269542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0.013020299999999999</v>
      </c>
      <c r="I695" s="12">
        <v>0.006510149999999999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1.1320427499999999</v>
      </c>
      <c r="W695" s="12">
        <v>1.1457863999999998</v>
      </c>
      <c r="X695" s="12">
        <v>1.2998599499999999</v>
      </c>
      <c r="Y695" s="12">
        <v>0.7146698</v>
      </c>
    </row>
    <row r="696" spans="1:25" ht="11.25">
      <c r="A696" s="11">
        <f t="shared" si="17"/>
        <v>41972</v>
      </c>
      <c r="B696" s="12">
        <v>0.42605314999999994</v>
      </c>
      <c r="C696" s="12">
        <v>0.5461292499999999</v>
      </c>
      <c r="D696" s="12">
        <v>0</v>
      </c>
      <c r="E696" s="12">
        <v>0</v>
      </c>
      <c r="F696" s="12">
        <v>0.0014467</v>
      </c>
      <c r="G696" s="12">
        <v>0.0021700499999999998</v>
      </c>
      <c r="H696" s="12">
        <v>0.0101269</v>
      </c>
      <c r="I696" s="12">
        <v>0</v>
      </c>
      <c r="J696" s="12">
        <v>0</v>
      </c>
      <c r="K696" s="12">
        <v>0</v>
      </c>
      <c r="L696" s="12">
        <v>0</v>
      </c>
      <c r="M696" s="12">
        <v>0.0036167499999999997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0.1692639</v>
      </c>
      <c r="X696" s="12">
        <v>1.4763573499999998</v>
      </c>
      <c r="Y696" s="12">
        <v>0.14032989999999998</v>
      </c>
    </row>
    <row r="697" spans="1:25" ht="11.25">
      <c r="A697" s="11">
        <f t="shared" si="17"/>
        <v>41973</v>
      </c>
      <c r="B697" s="12">
        <v>0</v>
      </c>
      <c r="C697" s="12">
        <v>0.1909644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0.008680199999999999</v>
      </c>
      <c r="U697" s="12">
        <v>0</v>
      </c>
      <c r="V697" s="12">
        <v>0.0014467</v>
      </c>
      <c r="W697" s="12">
        <v>0.36456839999999996</v>
      </c>
      <c r="X697" s="12">
        <v>11.2799199</v>
      </c>
      <c r="Y697" s="12">
        <v>10.547889699999999</v>
      </c>
    </row>
    <row r="698" spans="1:25" ht="11.25" hidden="1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700" spans="1:25" ht="12.75">
      <c r="A700" s="70" t="s">
        <v>74</v>
      </c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2"/>
    </row>
    <row r="701" spans="1:25" ht="1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2.75">
      <c r="A702" s="54" t="s">
        <v>75</v>
      </c>
      <c r="B702" s="55" t="s">
        <v>75</v>
      </c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6"/>
    </row>
    <row r="703" spans="1:25" ht="11.25">
      <c r="A703" s="8"/>
      <c r="B703" s="7" t="s">
        <v>23</v>
      </c>
      <c r="C703" s="9" t="s">
        <v>24</v>
      </c>
      <c r="D703" s="10" t="s">
        <v>25</v>
      </c>
      <c r="E703" s="7" t="s">
        <v>26</v>
      </c>
      <c r="F703" s="7" t="s">
        <v>27</v>
      </c>
      <c r="G703" s="9" t="s">
        <v>28</v>
      </c>
      <c r="H703" s="10" t="s">
        <v>29</v>
      </c>
      <c r="I703" s="7" t="s">
        <v>30</v>
      </c>
      <c r="J703" s="7" t="s">
        <v>31</v>
      </c>
      <c r="K703" s="7" t="s">
        <v>32</v>
      </c>
      <c r="L703" s="7" t="s">
        <v>33</v>
      </c>
      <c r="M703" s="7" t="s">
        <v>34</v>
      </c>
      <c r="N703" s="7" t="s">
        <v>35</v>
      </c>
      <c r="O703" s="7" t="s">
        <v>36</v>
      </c>
      <c r="P703" s="7" t="s">
        <v>37</v>
      </c>
      <c r="Q703" s="7" t="s">
        <v>38</v>
      </c>
      <c r="R703" s="7" t="s">
        <v>39</v>
      </c>
      <c r="S703" s="7" t="s">
        <v>40</v>
      </c>
      <c r="T703" s="7" t="s">
        <v>41</v>
      </c>
      <c r="U703" s="7" t="s">
        <v>42</v>
      </c>
      <c r="V703" s="7" t="s">
        <v>43</v>
      </c>
      <c r="W703" s="7" t="s">
        <v>44</v>
      </c>
      <c r="X703" s="7" t="s">
        <v>45</v>
      </c>
      <c r="Y703" s="7" t="s">
        <v>64</v>
      </c>
    </row>
    <row r="704" spans="1:25" ht="11.25">
      <c r="A704" s="11">
        <f aca="true" t="shared" si="18" ref="A704:A733">A668</f>
        <v>41944</v>
      </c>
      <c r="B704" s="12">
        <v>32.11891005</v>
      </c>
      <c r="C704" s="12">
        <v>33.6227547</v>
      </c>
      <c r="D704" s="12">
        <v>57.26110935</v>
      </c>
      <c r="E704" s="12">
        <v>59.61199685</v>
      </c>
      <c r="F704" s="12">
        <v>59.711095799999995</v>
      </c>
      <c r="G704" s="12">
        <v>66.51854264999999</v>
      </c>
      <c r="H704" s="12">
        <v>67.74100414999998</v>
      </c>
      <c r="I704" s="12">
        <v>73.5979691</v>
      </c>
      <c r="J704" s="12">
        <v>72.23300765</v>
      </c>
      <c r="K704" s="12">
        <v>72.6359136</v>
      </c>
      <c r="L704" s="12">
        <v>71.55233529999998</v>
      </c>
      <c r="M704" s="12">
        <v>72.2033503</v>
      </c>
      <c r="N704" s="12">
        <v>74.70975804999998</v>
      </c>
      <c r="O704" s="12">
        <v>75.46348875</v>
      </c>
      <c r="P704" s="12">
        <v>75.45914865</v>
      </c>
      <c r="Q704" s="12">
        <v>74.91663615</v>
      </c>
      <c r="R704" s="12">
        <v>73.2088068</v>
      </c>
      <c r="S704" s="12">
        <v>71.45034294999999</v>
      </c>
      <c r="T704" s="12">
        <v>70.18086369999999</v>
      </c>
      <c r="U704" s="12">
        <v>49.263028399999996</v>
      </c>
      <c r="V704" s="12">
        <v>42.504046</v>
      </c>
      <c r="W704" s="12">
        <v>40.2833615</v>
      </c>
      <c r="X704" s="12">
        <v>35.083198349999996</v>
      </c>
      <c r="Y704" s="12">
        <v>30.94852975</v>
      </c>
    </row>
    <row r="705" spans="1:25" ht="11.25">
      <c r="A705" s="11">
        <f t="shared" si="18"/>
        <v>41945</v>
      </c>
      <c r="B705" s="12">
        <v>33.8166125</v>
      </c>
      <c r="C705" s="12">
        <v>34.8553431</v>
      </c>
      <c r="D705" s="12">
        <v>53.37671984999999</v>
      </c>
      <c r="E705" s="12">
        <v>58.07415474999999</v>
      </c>
      <c r="F705" s="12">
        <v>58.25788565</v>
      </c>
      <c r="G705" s="12">
        <v>58.67019514999999</v>
      </c>
      <c r="H705" s="12">
        <v>63.69024415</v>
      </c>
      <c r="I705" s="12">
        <v>63.70832789999999</v>
      </c>
      <c r="J705" s="12">
        <v>62.812820599999995</v>
      </c>
      <c r="K705" s="12">
        <v>61.93829044999999</v>
      </c>
      <c r="L705" s="12">
        <v>62.64862014999999</v>
      </c>
      <c r="M705" s="12">
        <v>62.3600035</v>
      </c>
      <c r="N705" s="12">
        <v>66.2906874</v>
      </c>
      <c r="O705" s="12">
        <v>67.2021084</v>
      </c>
      <c r="P705" s="12">
        <v>67.32290784999999</v>
      </c>
      <c r="Q705" s="12">
        <v>65.69898709999998</v>
      </c>
      <c r="R705" s="12">
        <v>64.74199505</v>
      </c>
      <c r="S705" s="12">
        <v>63.22440674999999</v>
      </c>
      <c r="T705" s="12">
        <v>60.24926819999999</v>
      </c>
      <c r="U705" s="12">
        <v>49.1140183</v>
      </c>
      <c r="V705" s="12">
        <v>48.98092189999999</v>
      </c>
      <c r="W705" s="12">
        <v>48.148346049999994</v>
      </c>
      <c r="X705" s="12">
        <v>47.440909749999996</v>
      </c>
      <c r="Y705" s="12">
        <v>45.5363292</v>
      </c>
    </row>
    <row r="706" spans="1:25" ht="11.25">
      <c r="A706" s="11">
        <f t="shared" si="18"/>
        <v>41946</v>
      </c>
      <c r="B706" s="12">
        <v>48.18379019999999</v>
      </c>
      <c r="C706" s="12">
        <v>59.16279649999999</v>
      </c>
      <c r="D706" s="12">
        <v>59.4333294</v>
      </c>
      <c r="E706" s="12">
        <v>59.74292319999999</v>
      </c>
      <c r="F706" s="12">
        <v>59.985968799999995</v>
      </c>
      <c r="G706" s="12">
        <v>60.14944589999999</v>
      </c>
      <c r="H706" s="12">
        <v>60.98563849999999</v>
      </c>
      <c r="I706" s="12">
        <v>61.70609509999999</v>
      </c>
      <c r="J706" s="12">
        <v>62.39255424999999</v>
      </c>
      <c r="K706" s="12">
        <v>62.358556799999995</v>
      </c>
      <c r="L706" s="12">
        <v>62.420764899999995</v>
      </c>
      <c r="M706" s="12">
        <v>62.638493249999996</v>
      </c>
      <c r="N706" s="12">
        <v>63.20993974999999</v>
      </c>
      <c r="O706" s="12">
        <v>67.57752704999999</v>
      </c>
      <c r="P706" s="12">
        <v>75.48735929999998</v>
      </c>
      <c r="Q706" s="12">
        <v>66.3977432</v>
      </c>
      <c r="R706" s="12">
        <v>66.21907574999999</v>
      </c>
      <c r="S706" s="12">
        <v>65.5977181</v>
      </c>
      <c r="T706" s="12">
        <v>53.02155499999999</v>
      </c>
      <c r="U706" s="12">
        <v>50.722025349999996</v>
      </c>
      <c r="V706" s="12">
        <v>49.51692424999999</v>
      </c>
      <c r="W706" s="12">
        <v>49.0633838</v>
      </c>
      <c r="X706" s="12">
        <v>47.50167114999999</v>
      </c>
      <c r="Y706" s="12">
        <v>45.28388004999999</v>
      </c>
    </row>
    <row r="707" spans="1:25" ht="11.25">
      <c r="A707" s="11">
        <f t="shared" si="18"/>
        <v>41947</v>
      </c>
      <c r="B707" s="12">
        <v>45.956595549999996</v>
      </c>
      <c r="C707" s="12">
        <v>45.942851899999994</v>
      </c>
      <c r="D707" s="12">
        <v>47.98776234999999</v>
      </c>
      <c r="E707" s="12">
        <v>48.136772449999995</v>
      </c>
      <c r="F707" s="12">
        <v>61.62580325</v>
      </c>
      <c r="G707" s="12">
        <v>61.679331149999996</v>
      </c>
      <c r="H707" s="12">
        <v>61.69596819999999</v>
      </c>
      <c r="I707" s="12">
        <v>61.49343019999999</v>
      </c>
      <c r="J707" s="12">
        <v>48.444919549999995</v>
      </c>
      <c r="K707" s="12">
        <v>48.3429272</v>
      </c>
      <c r="L707" s="12">
        <v>48.90207674999999</v>
      </c>
      <c r="M707" s="12">
        <v>61.72562555</v>
      </c>
      <c r="N707" s="12">
        <v>62.25584109999999</v>
      </c>
      <c r="O707" s="12">
        <v>72.64097704999999</v>
      </c>
      <c r="P707" s="12">
        <v>72.77986025</v>
      </c>
      <c r="Q707" s="12">
        <v>63.34809959999999</v>
      </c>
      <c r="R707" s="12">
        <v>62.758569349999995</v>
      </c>
      <c r="S707" s="12">
        <v>62.00917875</v>
      </c>
      <c r="T707" s="12">
        <v>48.2344247</v>
      </c>
      <c r="U707" s="12">
        <v>47.27453924999999</v>
      </c>
      <c r="V707" s="12">
        <v>47.22607479999999</v>
      </c>
      <c r="W707" s="12">
        <v>46.756620649999995</v>
      </c>
      <c r="X707" s="12">
        <v>45.380085599999994</v>
      </c>
      <c r="Y707" s="12">
        <v>44.35292859999999</v>
      </c>
    </row>
    <row r="708" spans="1:25" ht="11.25">
      <c r="A708" s="11">
        <f t="shared" si="18"/>
        <v>41948</v>
      </c>
      <c r="B708" s="12">
        <v>44.892547699999994</v>
      </c>
      <c r="C708" s="12">
        <v>56.8393963</v>
      </c>
      <c r="D708" s="12">
        <v>58.597136799999994</v>
      </c>
      <c r="E708" s="12">
        <v>59.08395134999999</v>
      </c>
      <c r="F708" s="12">
        <v>60.36862094999999</v>
      </c>
      <c r="G708" s="12">
        <v>63.171602199999995</v>
      </c>
      <c r="H708" s="12">
        <v>64.04034555</v>
      </c>
      <c r="I708" s="12">
        <v>63.246107249999994</v>
      </c>
      <c r="J708" s="12">
        <v>62.61100594999999</v>
      </c>
      <c r="K708" s="12">
        <v>62.36796034999999</v>
      </c>
      <c r="L708" s="12">
        <v>62.627642999999985</v>
      </c>
      <c r="M708" s="12">
        <v>63.0573129</v>
      </c>
      <c r="N708" s="12">
        <v>64.56549765</v>
      </c>
      <c r="O708" s="12">
        <v>64.64940625</v>
      </c>
      <c r="P708" s="12">
        <v>65.65920284999999</v>
      </c>
      <c r="Q708" s="12">
        <v>64.3318556</v>
      </c>
      <c r="R708" s="12">
        <v>63.91014254999999</v>
      </c>
      <c r="S708" s="12">
        <v>62.373023799999984</v>
      </c>
      <c r="T708" s="12">
        <v>61.03699634999999</v>
      </c>
      <c r="U708" s="12">
        <v>59.94256779999999</v>
      </c>
      <c r="V708" s="12">
        <v>39.70106475</v>
      </c>
      <c r="W708" s="12">
        <v>35.342881</v>
      </c>
      <c r="X708" s="12">
        <v>50.380604149999996</v>
      </c>
      <c r="Y708" s="12">
        <v>48.86446254999999</v>
      </c>
    </row>
    <row r="709" spans="1:25" ht="11.25">
      <c r="A709" s="11">
        <f t="shared" si="18"/>
        <v>41949</v>
      </c>
      <c r="B709" s="12">
        <v>52.343052699999994</v>
      </c>
      <c r="C709" s="12">
        <v>58.210144549999995</v>
      </c>
      <c r="D709" s="12">
        <v>58.89298694999999</v>
      </c>
      <c r="E709" s="12">
        <v>59.87240284999999</v>
      </c>
      <c r="F709" s="12">
        <v>60.18489004999999</v>
      </c>
      <c r="G709" s="12">
        <v>59.89555004999999</v>
      </c>
      <c r="H709" s="12">
        <v>60.14727584999999</v>
      </c>
      <c r="I709" s="12">
        <v>59.577999399999996</v>
      </c>
      <c r="J709" s="12">
        <v>59.34146394999999</v>
      </c>
      <c r="K709" s="12">
        <v>59.36316444999999</v>
      </c>
      <c r="L709" s="12">
        <v>59.55919229999999</v>
      </c>
      <c r="M709" s="12">
        <v>60.072770799999994</v>
      </c>
      <c r="N709" s="12">
        <v>61.46087944999999</v>
      </c>
      <c r="O709" s="12">
        <v>62.7028714</v>
      </c>
      <c r="P709" s="12">
        <v>62.749889149999994</v>
      </c>
      <c r="Q709" s="12">
        <v>61.948417349999986</v>
      </c>
      <c r="R709" s="12">
        <v>60.79178069999999</v>
      </c>
      <c r="S709" s="12">
        <v>58.951578299999994</v>
      </c>
      <c r="T709" s="12">
        <v>57.62712444999999</v>
      </c>
      <c r="U709" s="12">
        <v>56.708469949999994</v>
      </c>
      <c r="V709" s="12">
        <v>34.7208</v>
      </c>
      <c r="W709" s="12">
        <v>56.33088124999999</v>
      </c>
      <c r="X709" s="12">
        <v>54.07547595</v>
      </c>
      <c r="Y709" s="12">
        <v>52.5571643</v>
      </c>
    </row>
    <row r="710" spans="1:25" ht="11.25">
      <c r="A710" s="11">
        <f t="shared" si="18"/>
        <v>41950</v>
      </c>
      <c r="B710" s="12">
        <v>52.369093299999996</v>
      </c>
      <c r="C710" s="12">
        <v>57.28859664999999</v>
      </c>
      <c r="D710" s="12">
        <v>57.56057625</v>
      </c>
      <c r="E710" s="12">
        <v>58.767124049999985</v>
      </c>
      <c r="F710" s="12">
        <v>61.43049874999999</v>
      </c>
      <c r="G710" s="12">
        <v>56.19416809999999</v>
      </c>
      <c r="H710" s="12">
        <v>62.04751629999999</v>
      </c>
      <c r="I710" s="12">
        <v>56.00754379999999</v>
      </c>
      <c r="J710" s="12">
        <v>55.818749449999984</v>
      </c>
      <c r="K710" s="12">
        <v>55.89831794999999</v>
      </c>
      <c r="L710" s="12">
        <v>55.938102199999996</v>
      </c>
      <c r="M710" s="12">
        <v>62.02798584999999</v>
      </c>
      <c r="N710" s="12">
        <v>63.56004115</v>
      </c>
      <c r="O710" s="12">
        <v>66.41365689999999</v>
      </c>
      <c r="P710" s="12">
        <v>65.40964709999999</v>
      </c>
      <c r="Q710" s="12">
        <v>65.21651264999998</v>
      </c>
      <c r="R710" s="12">
        <v>63.73219845</v>
      </c>
      <c r="S710" s="12">
        <v>55.79777229999999</v>
      </c>
      <c r="T710" s="12">
        <v>55.083102499999995</v>
      </c>
      <c r="U710" s="12">
        <v>35.627880899999994</v>
      </c>
      <c r="V710" s="12">
        <v>35.533122049999996</v>
      </c>
      <c r="W710" s="12">
        <v>35.4557236</v>
      </c>
      <c r="X710" s="12">
        <v>35.01375674999999</v>
      </c>
      <c r="Y710" s="12">
        <v>34.35116814999999</v>
      </c>
    </row>
    <row r="711" spans="1:25" ht="11.25">
      <c r="A711" s="11">
        <f t="shared" si="18"/>
        <v>41951</v>
      </c>
      <c r="B711" s="12">
        <v>35.074518149999996</v>
      </c>
      <c r="C711" s="12">
        <v>34.945038499999995</v>
      </c>
      <c r="D711" s="12">
        <v>53.3919102</v>
      </c>
      <c r="E711" s="12">
        <v>54.81763305</v>
      </c>
      <c r="F711" s="12">
        <v>54.491402199999996</v>
      </c>
      <c r="G711" s="12">
        <v>54.891414749999996</v>
      </c>
      <c r="H711" s="12">
        <v>63.9687339</v>
      </c>
      <c r="I711" s="12">
        <v>62.95676724999999</v>
      </c>
      <c r="J711" s="12">
        <v>63.263467649999996</v>
      </c>
      <c r="K711" s="12">
        <v>63.04212254999999</v>
      </c>
      <c r="L711" s="12">
        <v>62.76146274999999</v>
      </c>
      <c r="M711" s="12">
        <v>63.405244249999996</v>
      </c>
      <c r="N711" s="12">
        <v>64.6515763</v>
      </c>
      <c r="O711" s="12">
        <v>65.10439339999999</v>
      </c>
      <c r="P711" s="12">
        <v>64.13438104999999</v>
      </c>
      <c r="Q711" s="12">
        <v>64.77165240000001</v>
      </c>
      <c r="R711" s="12">
        <v>63.88410194999999</v>
      </c>
      <c r="S711" s="12">
        <v>62.62836634999999</v>
      </c>
      <c r="T711" s="12">
        <v>61.21421709999999</v>
      </c>
      <c r="U711" s="12">
        <v>41.21286625</v>
      </c>
      <c r="V711" s="12">
        <v>40.57414819999999</v>
      </c>
      <c r="W711" s="12">
        <v>40.35424979999999</v>
      </c>
      <c r="X711" s="12">
        <v>38.3361033</v>
      </c>
      <c r="Y711" s="12">
        <v>37.456509700000005</v>
      </c>
    </row>
    <row r="712" spans="1:25" ht="11.25">
      <c r="A712" s="11">
        <f t="shared" si="18"/>
        <v>41952</v>
      </c>
      <c r="B712" s="12">
        <v>33.38332585</v>
      </c>
      <c r="C712" s="12">
        <v>53.12644074999999</v>
      </c>
      <c r="D712" s="12">
        <v>53.6335091</v>
      </c>
      <c r="E712" s="12">
        <v>55.31385115</v>
      </c>
      <c r="F712" s="12">
        <v>54.248356599999994</v>
      </c>
      <c r="G712" s="12">
        <v>56.81263234999999</v>
      </c>
      <c r="H712" s="12">
        <v>57.3862489</v>
      </c>
      <c r="I712" s="12">
        <v>56.87050034999999</v>
      </c>
      <c r="J712" s="12">
        <v>56.4473406</v>
      </c>
      <c r="K712" s="12">
        <v>55.916401699999994</v>
      </c>
      <c r="L712" s="12">
        <v>55.7760718</v>
      </c>
      <c r="M712" s="12">
        <v>55.81513269999999</v>
      </c>
      <c r="N712" s="12">
        <v>57.99747964999999</v>
      </c>
      <c r="O712" s="12">
        <v>58.906007249999995</v>
      </c>
      <c r="P712" s="12">
        <v>58.00688319999999</v>
      </c>
      <c r="Q712" s="12">
        <v>57.57359654999999</v>
      </c>
      <c r="R712" s="12">
        <v>57.214091599999996</v>
      </c>
      <c r="S712" s="12">
        <v>55.4143968</v>
      </c>
      <c r="T712" s="12">
        <v>46.65390495</v>
      </c>
      <c r="U712" s="12">
        <v>46.247382249999994</v>
      </c>
      <c r="V712" s="12">
        <v>45.59998399999999</v>
      </c>
      <c r="W712" s="12">
        <v>46.0745016</v>
      </c>
      <c r="X712" s="12">
        <v>45.40250945</v>
      </c>
      <c r="Y712" s="12">
        <v>45.12474305</v>
      </c>
    </row>
    <row r="713" spans="1:25" ht="11.25">
      <c r="A713" s="11">
        <f t="shared" si="18"/>
        <v>41953</v>
      </c>
      <c r="B713" s="12">
        <v>47.11684894999999</v>
      </c>
      <c r="C713" s="12">
        <v>47.97908214999999</v>
      </c>
      <c r="D713" s="12">
        <v>61.25183129999999</v>
      </c>
      <c r="E713" s="12">
        <v>62.00628534999999</v>
      </c>
      <c r="F713" s="12">
        <v>62.22329035</v>
      </c>
      <c r="G713" s="12">
        <v>63.35171634999999</v>
      </c>
      <c r="H713" s="12">
        <v>63.37341684999999</v>
      </c>
      <c r="I713" s="12">
        <v>62.499610049999994</v>
      </c>
      <c r="J713" s="12">
        <v>62.41136134999999</v>
      </c>
      <c r="K713" s="12">
        <v>62.29779539999999</v>
      </c>
      <c r="L713" s="12">
        <v>62.39255424999999</v>
      </c>
      <c r="M713" s="12">
        <v>62.7303587</v>
      </c>
      <c r="N713" s="12">
        <v>63.70181775</v>
      </c>
      <c r="O713" s="12">
        <v>86.04248249999999</v>
      </c>
      <c r="P713" s="12">
        <v>86.5068732</v>
      </c>
      <c r="Q713" s="12">
        <v>63.730028399999995</v>
      </c>
      <c r="R713" s="12">
        <v>63.347376249999996</v>
      </c>
      <c r="S713" s="12">
        <v>62.8909424</v>
      </c>
      <c r="T713" s="12">
        <v>62.09742745</v>
      </c>
      <c r="U713" s="12">
        <v>49.103891399999995</v>
      </c>
      <c r="V713" s="12">
        <v>48.29229269999999</v>
      </c>
      <c r="W713" s="12">
        <v>48.045630349999996</v>
      </c>
      <c r="X713" s="12">
        <v>47.789564449999986</v>
      </c>
      <c r="Y713" s="12">
        <v>45.98842295</v>
      </c>
    </row>
    <row r="714" spans="1:25" ht="11.25">
      <c r="A714" s="11">
        <f t="shared" si="18"/>
        <v>41954</v>
      </c>
      <c r="B714" s="12">
        <v>51.15024854999999</v>
      </c>
      <c r="C714" s="12">
        <v>51.48515959999999</v>
      </c>
      <c r="D714" s="12">
        <v>60.78020709999999</v>
      </c>
      <c r="E714" s="12">
        <v>61.83557475</v>
      </c>
      <c r="F714" s="12">
        <v>62.17265584999999</v>
      </c>
      <c r="G714" s="12">
        <v>63.85299789999999</v>
      </c>
      <c r="H714" s="12">
        <v>64.1727186</v>
      </c>
      <c r="I714" s="12">
        <v>63.26925444999999</v>
      </c>
      <c r="J714" s="12">
        <v>63.40813764999999</v>
      </c>
      <c r="K714" s="12">
        <v>63.75751569999999</v>
      </c>
      <c r="L714" s="12">
        <v>63.755345649999995</v>
      </c>
      <c r="M714" s="12">
        <v>64.01430495</v>
      </c>
      <c r="N714" s="12">
        <v>73.10970784999999</v>
      </c>
      <c r="O714" s="12">
        <v>87.3025582</v>
      </c>
      <c r="P714" s="12">
        <v>86.69277414999998</v>
      </c>
      <c r="Q714" s="12">
        <v>73.98423799999999</v>
      </c>
      <c r="R714" s="12">
        <v>64.35210939999999</v>
      </c>
      <c r="S714" s="12">
        <v>63.77342939999999</v>
      </c>
      <c r="T714" s="12">
        <v>62.49454659999999</v>
      </c>
      <c r="U714" s="12">
        <v>51.88155539999999</v>
      </c>
      <c r="V714" s="12">
        <v>51.763649349999994</v>
      </c>
      <c r="W714" s="12">
        <v>51.84104779999999</v>
      </c>
      <c r="X714" s="12">
        <v>51.718078299999995</v>
      </c>
      <c r="Y714" s="12">
        <v>51.9611239</v>
      </c>
    </row>
    <row r="715" spans="1:25" ht="11.25">
      <c r="A715" s="11">
        <f t="shared" si="18"/>
        <v>41955</v>
      </c>
      <c r="B715" s="12">
        <v>46.7877247</v>
      </c>
      <c r="C715" s="12">
        <v>59.090461499999996</v>
      </c>
      <c r="D715" s="12">
        <v>59.46588015</v>
      </c>
      <c r="E715" s="12">
        <v>59.37256799999999</v>
      </c>
      <c r="F715" s="12">
        <v>59.98452209999999</v>
      </c>
      <c r="G715" s="12">
        <v>60.972618199999985</v>
      </c>
      <c r="H715" s="12">
        <v>62.012072149999995</v>
      </c>
      <c r="I715" s="12">
        <v>61.49849364999999</v>
      </c>
      <c r="J715" s="12">
        <v>61.42326524999999</v>
      </c>
      <c r="K715" s="12">
        <v>61.46521954999999</v>
      </c>
      <c r="L715" s="12">
        <v>61.50355709999999</v>
      </c>
      <c r="M715" s="12">
        <v>61.648950449999994</v>
      </c>
      <c r="N715" s="12">
        <v>62.22763044999999</v>
      </c>
      <c r="O715" s="12">
        <v>83.11436169999999</v>
      </c>
      <c r="P715" s="12">
        <v>83.54330825</v>
      </c>
      <c r="Q715" s="12">
        <v>79.67338575</v>
      </c>
      <c r="R715" s="12">
        <v>62.01351884999999</v>
      </c>
      <c r="S715" s="12">
        <v>61.30535919999999</v>
      </c>
      <c r="T715" s="12">
        <v>60.669534549999995</v>
      </c>
      <c r="U715" s="12">
        <v>47.72301624999999</v>
      </c>
      <c r="V715" s="12">
        <v>47.63693759999999</v>
      </c>
      <c r="W715" s="12">
        <v>46.51574509999999</v>
      </c>
      <c r="X715" s="12">
        <v>46.535998899999996</v>
      </c>
      <c r="Y715" s="12">
        <v>47.08429819999999</v>
      </c>
    </row>
    <row r="716" spans="1:25" ht="11.25">
      <c r="A716" s="11">
        <f t="shared" si="18"/>
        <v>41956</v>
      </c>
      <c r="B716" s="12">
        <v>47.86623954999999</v>
      </c>
      <c r="C716" s="12">
        <v>60.58924269999999</v>
      </c>
      <c r="D716" s="12">
        <v>61.66341744999999</v>
      </c>
      <c r="E716" s="12">
        <v>61.89995289999999</v>
      </c>
      <c r="F716" s="12">
        <v>62.499610049999994</v>
      </c>
      <c r="G716" s="12">
        <v>62.73108205</v>
      </c>
      <c r="H716" s="12">
        <v>62.69997799999999</v>
      </c>
      <c r="I716" s="12">
        <v>62.64645009999999</v>
      </c>
      <c r="J716" s="12">
        <v>62.382427349999986</v>
      </c>
      <c r="K716" s="12">
        <v>62.43089179999999</v>
      </c>
      <c r="L716" s="12">
        <v>62.045346249999994</v>
      </c>
      <c r="M716" s="12">
        <v>62.05619649999999</v>
      </c>
      <c r="N716" s="12">
        <v>77.26897034999999</v>
      </c>
      <c r="O716" s="12">
        <v>81.47814399999999</v>
      </c>
      <c r="P716" s="12">
        <v>78.60716785</v>
      </c>
      <c r="Q716" s="12">
        <v>77.35938909999999</v>
      </c>
      <c r="R716" s="12">
        <v>76.61940204999999</v>
      </c>
      <c r="S716" s="12">
        <v>62.424381649999994</v>
      </c>
      <c r="T716" s="12">
        <v>60.94440754999999</v>
      </c>
      <c r="U716" s="12">
        <v>60.47278334999999</v>
      </c>
      <c r="V716" s="12">
        <v>48.0810745</v>
      </c>
      <c r="W716" s="12">
        <v>47.799691349999996</v>
      </c>
      <c r="X716" s="12">
        <v>47.4387397</v>
      </c>
      <c r="Y716" s="12">
        <v>46.35733145</v>
      </c>
    </row>
    <row r="717" spans="1:25" ht="11.25">
      <c r="A717" s="11">
        <f t="shared" si="18"/>
        <v>41957</v>
      </c>
      <c r="B717" s="12">
        <v>47.28177274999999</v>
      </c>
      <c r="C717" s="12">
        <v>60.773696949999994</v>
      </c>
      <c r="D717" s="12">
        <v>61.808810799999996</v>
      </c>
      <c r="E717" s="12">
        <v>62.61100594999999</v>
      </c>
      <c r="F717" s="12">
        <v>63.02403879999999</v>
      </c>
      <c r="G717" s="12">
        <v>64.2002059</v>
      </c>
      <c r="H717" s="12">
        <v>64.3477693</v>
      </c>
      <c r="I717" s="12">
        <v>64.03672879999999</v>
      </c>
      <c r="J717" s="12">
        <v>63.805256799999995</v>
      </c>
      <c r="K717" s="12">
        <v>63.91882274999999</v>
      </c>
      <c r="L717" s="12">
        <v>62.820777449999994</v>
      </c>
      <c r="M717" s="12">
        <v>63.291678299999994</v>
      </c>
      <c r="N717" s="12">
        <v>82.72013594999999</v>
      </c>
      <c r="O717" s="12">
        <v>86.52640365</v>
      </c>
      <c r="P717" s="12">
        <v>88.3557558</v>
      </c>
      <c r="Q717" s="12">
        <v>85.68876434999999</v>
      </c>
      <c r="R717" s="12">
        <v>63.925332899999994</v>
      </c>
      <c r="S717" s="12">
        <v>63.26563769999999</v>
      </c>
      <c r="T717" s="12">
        <v>62.39617099999999</v>
      </c>
      <c r="U717" s="12">
        <v>49.77009674999999</v>
      </c>
      <c r="V717" s="12">
        <v>49.30715274999999</v>
      </c>
      <c r="W717" s="12">
        <v>49.43012225</v>
      </c>
      <c r="X717" s="12">
        <v>48.30748305</v>
      </c>
      <c r="Y717" s="12">
        <v>47.26730575</v>
      </c>
    </row>
    <row r="718" spans="1:25" ht="11.25">
      <c r="A718" s="11">
        <f t="shared" si="18"/>
        <v>41958</v>
      </c>
      <c r="B718" s="12">
        <v>49.21745734999999</v>
      </c>
      <c r="C718" s="12">
        <v>59.051400599999994</v>
      </c>
      <c r="D718" s="12">
        <v>58.60075354999999</v>
      </c>
      <c r="E718" s="12">
        <v>61.14188209999999</v>
      </c>
      <c r="F718" s="12">
        <v>75.30290504999999</v>
      </c>
      <c r="G718" s="12">
        <v>77.20965564999999</v>
      </c>
      <c r="H718" s="12">
        <v>77.47150835</v>
      </c>
      <c r="I718" s="12">
        <v>81.8022048</v>
      </c>
      <c r="J718" s="12">
        <v>62.48948314999999</v>
      </c>
      <c r="K718" s="12">
        <v>80.57974329999999</v>
      </c>
      <c r="L718" s="12">
        <v>61.83051129999999</v>
      </c>
      <c r="M718" s="12">
        <v>79.47952794999999</v>
      </c>
      <c r="N718" s="12">
        <v>84.50391704999998</v>
      </c>
      <c r="O718" s="12">
        <v>89.98763339999999</v>
      </c>
      <c r="P718" s="12">
        <v>89.72578069999999</v>
      </c>
      <c r="Q718" s="12">
        <v>85.26705129999998</v>
      </c>
      <c r="R718" s="12">
        <v>62.11478784999999</v>
      </c>
      <c r="S718" s="12">
        <v>61.953480799999994</v>
      </c>
      <c r="T718" s="12">
        <v>61.716945349999996</v>
      </c>
      <c r="U718" s="12">
        <v>51.86491834999999</v>
      </c>
      <c r="V718" s="12">
        <v>51.5820885</v>
      </c>
      <c r="W718" s="12">
        <v>49.96612459999999</v>
      </c>
      <c r="X718" s="12">
        <v>49.18128984999999</v>
      </c>
      <c r="Y718" s="12">
        <v>48.2676988</v>
      </c>
    </row>
    <row r="719" spans="1:25" ht="11.25">
      <c r="A719" s="11">
        <f t="shared" si="18"/>
        <v>41959</v>
      </c>
      <c r="B719" s="12">
        <v>48.49410734999999</v>
      </c>
      <c r="C719" s="12">
        <v>57.976502499999995</v>
      </c>
      <c r="D719" s="12">
        <v>56.78442169999999</v>
      </c>
      <c r="E719" s="12">
        <v>63.19764279999999</v>
      </c>
      <c r="F719" s="12">
        <v>65.2331497</v>
      </c>
      <c r="G719" s="12">
        <v>73.99219484999999</v>
      </c>
      <c r="H719" s="12">
        <v>76.58757464999998</v>
      </c>
      <c r="I719" s="12">
        <v>72.2612183</v>
      </c>
      <c r="J719" s="12">
        <v>72.76249985</v>
      </c>
      <c r="K719" s="12">
        <v>75.27324769999998</v>
      </c>
      <c r="L719" s="12">
        <v>73.3028423</v>
      </c>
      <c r="M719" s="12">
        <v>73.54878129999999</v>
      </c>
      <c r="N719" s="12">
        <v>75.90039214999999</v>
      </c>
      <c r="O719" s="12">
        <v>75.9329429</v>
      </c>
      <c r="P719" s="12">
        <v>75.45914865</v>
      </c>
      <c r="Q719" s="12">
        <v>74.72277834999998</v>
      </c>
      <c r="R719" s="12">
        <v>60.00043579999999</v>
      </c>
      <c r="S719" s="12">
        <v>59.40005529999999</v>
      </c>
      <c r="T719" s="12">
        <v>58.54577895</v>
      </c>
      <c r="U719" s="12">
        <v>49.62325669999999</v>
      </c>
      <c r="V719" s="12">
        <v>49.29268575</v>
      </c>
      <c r="W719" s="12">
        <v>48.92739399999999</v>
      </c>
      <c r="X719" s="12">
        <v>47.98776234999999</v>
      </c>
      <c r="Y719" s="12">
        <v>47.882153249999995</v>
      </c>
    </row>
    <row r="720" spans="1:25" ht="11.25">
      <c r="A720" s="11">
        <f t="shared" si="18"/>
        <v>41960</v>
      </c>
      <c r="B720" s="12">
        <v>47.77582079999999</v>
      </c>
      <c r="C720" s="12">
        <v>57.07231499999999</v>
      </c>
      <c r="D720" s="12">
        <v>57.93744159999999</v>
      </c>
      <c r="E720" s="12">
        <v>69.33526754999998</v>
      </c>
      <c r="F720" s="12">
        <v>70.50998795</v>
      </c>
      <c r="G720" s="12">
        <v>70.61342699999999</v>
      </c>
      <c r="H720" s="12">
        <v>70.6452544</v>
      </c>
      <c r="I720" s="12">
        <v>69.83582575</v>
      </c>
      <c r="J720" s="12">
        <v>69.3504579</v>
      </c>
      <c r="K720" s="12">
        <v>69.19349095</v>
      </c>
      <c r="L720" s="12">
        <v>69.52623195</v>
      </c>
      <c r="M720" s="12">
        <v>69.7917014</v>
      </c>
      <c r="N720" s="12">
        <v>71.7939342</v>
      </c>
      <c r="O720" s="12">
        <v>74.94050669999999</v>
      </c>
      <c r="P720" s="12">
        <v>76.18249865</v>
      </c>
      <c r="Q720" s="12">
        <v>72.58455574999999</v>
      </c>
      <c r="R720" s="12">
        <v>67.62526815</v>
      </c>
      <c r="S720" s="12">
        <v>59.12156554999999</v>
      </c>
      <c r="T720" s="12">
        <v>57.104865749999995</v>
      </c>
      <c r="U720" s="12">
        <v>47.50601124999999</v>
      </c>
      <c r="V720" s="12">
        <v>47.057534249999996</v>
      </c>
      <c r="W720" s="12">
        <v>47.157356549999996</v>
      </c>
      <c r="X720" s="12">
        <v>47.0871916</v>
      </c>
      <c r="Y720" s="12">
        <v>46.94541499999999</v>
      </c>
    </row>
    <row r="721" spans="1:25" ht="11.25">
      <c r="A721" s="11">
        <f t="shared" si="18"/>
        <v>41961</v>
      </c>
      <c r="B721" s="12">
        <v>49.8026475</v>
      </c>
      <c r="C721" s="12">
        <v>51.284791649999995</v>
      </c>
      <c r="D721" s="12">
        <v>53.264600599999994</v>
      </c>
      <c r="E721" s="12">
        <v>53.344169099999995</v>
      </c>
      <c r="F721" s="12">
        <v>53.56623754999999</v>
      </c>
      <c r="G721" s="12">
        <v>53.68486694999999</v>
      </c>
      <c r="H721" s="12">
        <v>53.676186749999985</v>
      </c>
      <c r="I721" s="12">
        <v>53.52211319999999</v>
      </c>
      <c r="J721" s="12">
        <v>53.42952439999999</v>
      </c>
      <c r="K721" s="12">
        <v>53.543813699999994</v>
      </c>
      <c r="L721" s="12">
        <v>54.1962754</v>
      </c>
      <c r="M721" s="12">
        <v>54.439321</v>
      </c>
      <c r="N721" s="12">
        <v>54.9268589</v>
      </c>
      <c r="O721" s="12">
        <v>56.199954899999994</v>
      </c>
      <c r="P721" s="12">
        <v>55.387632849999996</v>
      </c>
      <c r="Q721" s="12">
        <v>54.35324234999999</v>
      </c>
      <c r="R721" s="12">
        <v>54.51527274999999</v>
      </c>
      <c r="S721" s="12">
        <v>53.47581879999999</v>
      </c>
      <c r="T721" s="12">
        <v>53.02155499999999</v>
      </c>
      <c r="U721" s="12">
        <v>52.2041695</v>
      </c>
      <c r="V721" s="12">
        <v>51.87649194999999</v>
      </c>
      <c r="W721" s="12">
        <v>51.722418399999995</v>
      </c>
      <c r="X721" s="12">
        <v>50.42328179999999</v>
      </c>
      <c r="Y721" s="12">
        <v>49.51909429999999</v>
      </c>
    </row>
    <row r="722" spans="1:25" ht="11.25">
      <c r="A722" s="11">
        <f t="shared" si="18"/>
        <v>41962</v>
      </c>
      <c r="B722" s="12">
        <v>50.626543149999996</v>
      </c>
      <c r="C722" s="12">
        <v>53.182138699999996</v>
      </c>
      <c r="D722" s="12">
        <v>53.98433384999999</v>
      </c>
      <c r="E722" s="12">
        <v>54.40170679999999</v>
      </c>
      <c r="F722" s="12">
        <v>54.97894009999999</v>
      </c>
      <c r="G722" s="12">
        <v>55.35291205</v>
      </c>
      <c r="H722" s="12">
        <v>55.342061799999996</v>
      </c>
      <c r="I722" s="12">
        <v>54.69755694999999</v>
      </c>
      <c r="J722" s="12">
        <v>53.947442999999986</v>
      </c>
      <c r="K722" s="12">
        <v>54.862480749999996</v>
      </c>
      <c r="L722" s="12">
        <v>54.794485849999994</v>
      </c>
      <c r="M722" s="12">
        <v>54.67947319999999</v>
      </c>
      <c r="N722" s="12">
        <v>56.49074159999999</v>
      </c>
      <c r="O722" s="12">
        <v>57.62640109999999</v>
      </c>
      <c r="P722" s="12">
        <v>56.71353339999999</v>
      </c>
      <c r="Q722" s="12">
        <v>54.8472904</v>
      </c>
      <c r="R722" s="12">
        <v>54.57820419999999</v>
      </c>
      <c r="S722" s="12">
        <v>54.82486654999999</v>
      </c>
      <c r="T722" s="12">
        <v>53.66244309999999</v>
      </c>
      <c r="U722" s="12">
        <v>53.255920399999994</v>
      </c>
      <c r="V722" s="12">
        <v>53.043978849999995</v>
      </c>
      <c r="W722" s="12">
        <v>53.3383823</v>
      </c>
      <c r="X722" s="12">
        <v>53.02010829999999</v>
      </c>
      <c r="Y722" s="12">
        <v>51.425121549999986</v>
      </c>
    </row>
    <row r="723" spans="1:25" ht="11.25">
      <c r="A723" s="11">
        <f t="shared" si="18"/>
        <v>41963</v>
      </c>
      <c r="B723" s="12">
        <v>50.78712684999999</v>
      </c>
      <c r="C723" s="12">
        <v>52.76982919999999</v>
      </c>
      <c r="D723" s="12">
        <v>53.68776034999999</v>
      </c>
      <c r="E723" s="12">
        <v>54.64764579999999</v>
      </c>
      <c r="F723" s="12">
        <v>54.99557714999999</v>
      </c>
      <c r="G723" s="12">
        <v>54.99702384999999</v>
      </c>
      <c r="H723" s="12">
        <v>55.13156694999999</v>
      </c>
      <c r="I723" s="12">
        <v>54.845843699999996</v>
      </c>
      <c r="J723" s="12">
        <v>54.491402199999996</v>
      </c>
      <c r="K723" s="12">
        <v>54.62666864999999</v>
      </c>
      <c r="L723" s="12">
        <v>54.7272143</v>
      </c>
      <c r="M723" s="12">
        <v>55.053445149999995</v>
      </c>
      <c r="N723" s="12">
        <v>57.004320099999994</v>
      </c>
      <c r="O723" s="12">
        <v>57.380462099999995</v>
      </c>
      <c r="P723" s="12">
        <v>57.03036069999999</v>
      </c>
      <c r="Q723" s="12">
        <v>55.49468865</v>
      </c>
      <c r="R723" s="12">
        <v>54.90588174999999</v>
      </c>
      <c r="S723" s="12">
        <v>53.7955395</v>
      </c>
      <c r="T723" s="12">
        <v>53.472925399999994</v>
      </c>
      <c r="U723" s="12">
        <v>53.148141249999995</v>
      </c>
      <c r="V723" s="12">
        <v>53.0721895</v>
      </c>
      <c r="W723" s="12">
        <v>53.081593049999995</v>
      </c>
      <c r="X723" s="12">
        <v>52.62732924999999</v>
      </c>
      <c r="Y723" s="12">
        <v>50.697431449999996</v>
      </c>
    </row>
    <row r="724" spans="1:25" ht="11.25">
      <c r="A724" s="11">
        <f t="shared" si="18"/>
        <v>41964</v>
      </c>
      <c r="B724" s="12">
        <v>52.95428345</v>
      </c>
      <c r="C724" s="12">
        <v>53.518496449999994</v>
      </c>
      <c r="D724" s="12">
        <v>55.228495849999995</v>
      </c>
      <c r="E724" s="12">
        <v>56.00899049999999</v>
      </c>
      <c r="F724" s="12">
        <v>56.091452399999994</v>
      </c>
      <c r="G724" s="12">
        <v>56.43070354999999</v>
      </c>
      <c r="H724" s="12">
        <v>56.3359447</v>
      </c>
      <c r="I724" s="12">
        <v>55.457797799999994</v>
      </c>
      <c r="J724" s="12">
        <v>55.325424749999996</v>
      </c>
      <c r="K724" s="12">
        <v>55.567023649999996</v>
      </c>
      <c r="L724" s="12">
        <v>56.212251849999994</v>
      </c>
      <c r="M724" s="12">
        <v>57.99024615</v>
      </c>
      <c r="N724" s="12">
        <v>60.490867099999996</v>
      </c>
      <c r="O724" s="12">
        <v>61.637376849999995</v>
      </c>
      <c r="P724" s="12">
        <v>58.69551239999999</v>
      </c>
      <c r="Q724" s="12">
        <v>59.269128949999995</v>
      </c>
      <c r="R724" s="12">
        <v>56.00537375</v>
      </c>
      <c r="S724" s="12">
        <v>63.00595504999999</v>
      </c>
      <c r="T724" s="12">
        <v>61.74949609999999</v>
      </c>
      <c r="U724" s="12">
        <v>50.199766649999994</v>
      </c>
      <c r="V724" s="12">
        <v>49.75128964999999</v>
      </c>
      <c r="W724" s="12">
        <v>50.3104392</v>
      </c>
      <c r="X724" s="12">
        <v>49.304259349999995</v>
      </c>
      <c r="Y724" s="12">
        <v>48.190300349999994</v>
      </c>
    </row>
    <row r="725" spans="1:25" ht="11.25">
      <c r="A725" s="11">
        <f t="shared" si="18"/>
        <v>41965</v>
      </c>
      <c r="B725" s="12">
        <v>48.97658179999999</v>
      </c>
      <c r="C725" s="12">
        <v>60.469889949999995</v>
      </c>
      <c r="D725" s="12">
        <v>54.411110349999994</v>
      </c>
      <c r="E725" s="12">
        <v>55.370272449999995</v>
      </c>
      <c r="F725" s="12">
        <v>55.53953634999999</v>
      </c>
      <c r="G725" s="12">
        <v>56.34534825</v>
      </c>
      <c r="H725" s="12">
        <v>56.350411699999995</v>
      </c>
      <c r="I725" s="12">
        <v>55.60970129999999</v>
      </c>
      <c r="J725" s="12">
        <v>55.43754399999999</v>
      </c>
      <c r="K725" s="12">
        <v>55.50481555</v>
      </c>
      <c r="L725" s="12">
        <v>55.395589699999995</v>
      </c>
      <c r="M725" s="12">
        <v>56.229612249999995</v>
      </c>
      <c r="N725" s="12">
        <v>61.96433104999999</v>
      </c>
      <c r="O725" s="12">
        <v>62.71082824999999</v>
      </c>
      <c r="P725" s="12">
        <v>62.42799839999999</v>
      </c>
      <c r="Q725" s="12">
        <v>60.43878589999999</v>
      </c>
      <c r="R725" s="12">
        <v>56.28603354999999</v>
      </c>
      <c r="S725" s="12">
        <v>55.39197294999999</v>
      </c>
      <c r="T725" s="12">
        <v>55.14314055</v>
      </c>
      <c r="U725" s="12">
        <v>54.30550124999999</v>
      </c>
      <c r="V725" s="12">
        <v>54.30043779999999</v>
      </c>
      <c r="W725" s="12">
        <v>54.049435349999996</v>
      </c>
      <c r="X725" s="12">
        <v>54.231719549999994</v>
      </c>
      <c r="Y725" s="12">
        <v>52.43202475</v>
      </c>
    </row>
    <row r="726" spans="1:25" ht="11.25">
      <c r="A726" s="11">
        <f t="shared" si="18"/>
        <v>41966</v>
      </c>
      <c r="B726" s="12">
        <v>52.42768464999999</v>
      </c>
      <c r="C726" s="12">
        <v>52.925349449999985</v>
      </c>
      <c r="D726" s="12">
        <v>53.03457529999999</v>
      </c>
      <c r="E726" s="12">
        <v>53.3036615</v>
      </c>
      <c r="F726" s="12">
        <v>54.272227149999985</v>
      </c>
      <c r="G726" s="12">
        <v>54.56735395</v>
      </c>
      <c r="H726" s="12">
        <v>54.8617574</v>
      </c>
      <c r="I726" s="12">
        <v>54.70045035</v>
      </c>
      <c r="J726" s="12">
        <v>54.41762049999999</v>
      </c>
      <c r="K726" s="12">
        <v>54.198445449999994</v>
      </c>
      <c r="L726" s="12">
        <v>53.98867394999999</v>
      </c>
      <c r="M726" s="12">
        <v>53.47798884999999</v>
      </c>
      <c r="N726" s="12">
        <v>58.07849484999999</v>
      </c>
      <c r="O726" s="12">
        <v>58.4076191</v>
      </c>
      <c r="P726" s="12">
        <v>58.47055054999999</v>
      </c>
      <c r="Q726" s="12">
        <v>57.175754049999995</v>
      </c>
      <c r="R726" s="12">
        <v>57.52296205</v>
      </c>
      <c r="S726" s="12">
        <v>54.07258254999999</v>
      </c>
      <c r="T726" s="12">
        <v>60.498100599999994</v>
      </c>
      <c r="U726" s="12">
        <v>49.2109472</v>
      </c>
      <c r="V726" s="12">
        <v>48.832635149999994</v>
      </c>
      <c r="W726" s="12">
        <v>49.104614749999996</v>
      </c>
      <c r="X726" s="12">
        <v>49.0257696</v>
      </c>
      <c r="Y726" s="12">
        <v>48.274932299999996</v>
      </c>
    </row>
    <row r="727" spans="1:25" ht="11.25">
      <c r="A727" s="11">
        <f t="shared" si="18"/>
        <v>41967</v>
      </c>
      <c r="B727" s="12">
        <v>56.19778484999999</v>
      </c>
      <c r="C727" s="12">
        <v>57.550449349999994</v>
      </c>
      <c r="D727" s="12">
        <v>63.24972399999999</v>
      </c>
      <c r="E727" s="12">
        <v>63.47468584999999</v>
      </c>
      <c r="F727" s="12">
        <v>63.96439379999999</v>
      </c>
      <c r="G727" s="12">
        <v>63.63165279999999</v>
      </c>
      <c r="H727" s="12">
        <v>62.84030789999999</v>
      </c>
      <c r="I727" s="12">
        <v>61.41675509999999</v>
      </c>
      <c r="J727" s="12">
        <v>60.82433144999999</v>
      </c>
      <c r="K727" s="12">
        <v>61.111501399999995</v>
      </c>
      <c r="L727" s="12">
        <v>60.77514365</v>
      </c>
      <c r="M727" s="12">
        <v>60.56826554999999</v>
      </c>
      <c r="N727" s="12">
        <v>65.39735015</v>
      </c>
      <c r="O727" s="12">
        <v>68.04770455</v>
      </c>
      <c r="P727" s="12">
        <v>67.33882154999999</v>
      </c>
      <c r="Q727" s="12">
        <v>64.64434279999999</v>
      </c>
      <c r="R727" s="12">
        <v>61.35961044999999</v>
      </c>
      <c r="S727" s="12">
        <v>61.28799879999999</v>
      </c>
      <c r="T727" s="12">
        <v>57.3674418</v>
      </c>
      <c r="U727" s="12">
        <v>54.63317879999999</v>
      </c>
      <c r="V727" s="12">
        <v>52.551377499999994</v>
      </c>
      <c r="W727" s="12">
        <v>53.2038392</v>
      </c>
      <c r="X727" s="12">
        <v>52.94198649999999</v>
      </c>
      <c r="Y727" s="12">
        <v>48.9317341</v>
      </c>
    </row>
    <row r="728" spans="1:25" ht="11.25">
      <c r="A728" s="11">
        <f t="shared" si="18"/>
        <v>41968</v>
      </c>
      <c r="B728" s="12">
        <v>52.98538749999999</v>
      </c>
      <c r="C728" s="12">
        <v>59.18666704999999</v>
      </c>
      <c r="D728" s="12">
        <v>67.61441789999999</v>
      </c>
      <c r="E728" s="12">
        <v>68.96057225</v>
      </c>
      <c r="F728" s="12">
        <v>69.91177749999999</v>
      </c>
      <c r="G728" s="12">
        <v>70.63874424999999</v>
      </c>
      <c r="H728" s="12">
        <v>70.7769041</v>
      </c>
      <c r="I728" s="12">
        <v>68.85351645</v>
      </c>
      <c r="J728" s="12">
        <v>68.36236179999999</v>
      </c>
      <c r="K728" s="12">
        <v>69.36492489999999</v>
      </c>
      <c r="L728" s="12">
        <v>69.8162953</v>
      </c>
      <c r="M728" s="12">
        <v>71.8373352</v>
      </c>
      <c r="N728" s="12">
        <v>73.61822289999999</v>
      </c>
      <c r="O728" s="12">
        <v>75.42732124999999</v>
      </c>
      <c r="P728" s="12">
        <v>73.95385729999998</v>
      </c>
      <c r="Q728" s="12">
        <v>69.90743739999999</v>
      </c>
      <c r="R728" s="12">
        <v>71.28686584999998</v>
      </c>
      <c r="S728" s="12">
        <v>67.5334027</v>
      </c>
      <c r="T728" s="12">
        <v>59.59246639999999</v>
      </c>
      <c r="U728" s="12">
        <v>55.47515819999999</v>
      </c>
      <c r="V728" s="12">
        <v>54.40966365</v>
      </c>
      <c r="W728" s="12">
        <v>53.427354349999995</v>
      </c>
      <c r="X728" s="12">
        <v>53.139461049999994</v>
      </c>
      <c r="Y728" s="12">
        <v>52.443598349999995</v>
      </c>
    </row>
    <row r="729" spans="1:25" ht="11.25">
      <c r="A729" s="11">
        <f t="shared" si="18"/>
        <v>41969</v>
      </c>
      <c r="B729" s="12">
        <v>53.18792549999999</v>
      </c>
      <c r="C729" s="12">
        <v>62.17337919999999</v>
      </c>
      <c r="D729" s="12">
        <v>68.2451791</v>
      </c>
      <c r="E729" s="12">
        <v>70.58810975</v>
      </c>
      <c r="F729" s="12">
        <v>71.43659929999998</v>
      </c>
      <c r="G729" s="12">
        <v>73.35130674999998</v>
      </c>
      <c r="H729" s="12">
        <v>78.4603278</v>
      </c>
      <c r="I729" s="12">
        <v>76.04867889999998</v>
      </c>
      <c r="J729" s="12">
        <v>75.3962172</v>
      </c>
      <c r="K729" s="12">
        <v>75.40779079999999</v>
      </c>
      <c r="L729" s="12">
        <v>75.31809539999999</v>
      </c>
      <c r="M729" s="12">
        <v>74.9564204</v>
      </c>
      <c r="N729" s="12">
        <v>81.3493877</v>
      </c>
      <c r="O729" s="12">
        <v>89.05306519999998</v>
      </c>
      <c r="P729" s="12">
        <v>88.21325584999998</v>
      </c>
      <c r="Q729" s="12">
        <v>76.35248589999999</v>
      </c>
      <c r="R729" s="12">
        <v>73.97483444999999</v>
      </c>
      <c r="S729" s="12">
        <v>76.15211794999999</v>
      </c>
      <c r="T729" s="12">
        <v>72.34440355</v>
      </c>
      <c r="U729" s="12">
        <v>59.1787102</v>
      </c>
      <c r="V729" s="12">
        <v>55.112036499999995</v>
      </c>
      <c r="W729" s="12">
        <v>55.950399149999996</v>
      </c>
      <c r="X729" s="12">
        <v>55.144587249999994</v>
      </c>
      <c r="Y729" s="12">
        <v>53.49679595</v>
      </c>
    </row>
    <row r="730" spans="1:25" ht="11.25">
      <c r="A730" s="11">
        <f t="shared" si="18"/>
        <v>41970</v>
      </c>
      <c r="B730" s="12">
        <v>47.2940697</v>
      </c>
      <c r="C730" s="12">
        <v>58.23907854999999</v>
      </c>
      <c r="D730" s="12">
        <v>58.5870099</v>
      </c>
      <c r="E730" s="12">
        <v>59.1656899</v>
      </c>
      <c r="F730" s="12">
        <v>59.46949689999999</v>
      </c>
      <c r="G730" s="12">
        <v>60.84964869999999</v>
      </c>
      <c r="H730" s="12">
        <v>60.87930604999999</v>
      </c>
      <c r="I730" s="12">
        <v>60.64494064999999</v>
      </c>
      <c r="J730" s="12">
        <v>60.553798549999996</v>
      </c>
      <c r="K730" s="12">
        <v>60.57694575</v>
      </c>
      <c r="L730" s="12">
        <v>60.13787229999999</v>
      </c>
      <c r="M730" s="12">
        <v>68.30955725</v>
      </c>
      <c r="N730" s="12">
        <v>72.97950485</v>
      </c>
      <c r="O730" s="12">
        <v>73.44172549999999</v>
      </c>
      <c r="P730" s="12">
        <v>74.22149679999998</v>
      </c>
      <c r="Q730" s="12">
        <v>67.34677839999999</v>
      </c>
      <c r="R730" s="12">
        <v>60.56175539999999</v>
      </c>
      <c r="S730" s="12">
        <v>60.42070214999999</v>
      </c>
      <c r="T730" s="12">
        <v>58.655728149999995</v>
      </c>
      <c r="U730" s="12">
        <v>47.91398064999999</v>
      </c>
      <c r="V730" s="12">
        <v>47.45176</v>
      </c>
      <c r="W730" s="12">
        <v>47.42571939999999</v>
      </c>
      <c r="X730" s="12">
        <v>47.49154424999999</v>
      </c>
      <c r="Y730" s="12">
        <v>47.231861599999995</v>
      </c>
    </row>
    <row r="731" spans="1:25" ht="11.25">
      <c r="A731" s="11">
        <f t="shared" si="18"/>
        <v>41971</v>
      </c>
      <c r="B731" s="12">
        <v>48.76536359999999</v>
      </c>
      <c r="C731" s="12">
        <v>55.71097029999999</v>
      </c>
      <c r="D731" s="12">
        <v>59.402225349999995</v>
      </c>
      <c r="E731" s="12">
        <v>59.83478865</v>
      </c>
      <c r="F731" s="12">
        <v>60.10170479999999</v>
      </c>
      <c r="G731" s="12">
        <v>61.85799859999999</v>
      </c>
      <c r="H731" s="12">
        <v>61.9071864</v>
      </c>
      <c r="I731" s="12">
        <v>61.6974149</v>
      </c>
      <c r="J731" s="12">
        <v>61.665587499999994</v>
      </c>
      <c r="K731" s="12">
        <v>61.90935644999999</v>
      </c>
      <c r="L731" s="12">
        <v>62.14878529999999</v>
      </c>
      <c r="M731" s="12">
        <v>62.620409499999994</v>
      </c>
      <c r="N731" s="12">
        <v>73.79544365</v>
      </c>
      <c r="O731" s="12">
        <v>80.66437524999999</v>
      </c>
      <c r="P731" s="12">
        <v>75.3137553</v>
      </c>
      <c r="Q731" s="12">
        <v>63.217896599999996</v>
      </c>
      <c r="R731" s="12">
        <v>62.64862014999999</v>
      </c>
      <c r="S731" s="12">
        <v>61.745879349999996</v>
      </c>
      <c r="T731" s="12">
        <v>60.1798266</v>
      </c>
      <c r="U731" s="12">
        <v>49.5726222</v>
      </c>
      <c r="V731" s="12">
        <v>48.62214029999999</v>
      </c>
      <c r="W731" s="12">
        <v>48.720515899999995</v>
      </c>
      <c r="X731" s="12">
        <v>48.60260984999999</v>
      </c>
      <c r="Y731" s="12">
        <v>48.153409499999995</v>
      </c>
    </row>
    <row r="732" spans="1:25" ht="11.25">
      <c r="A732" s="11">
        <f t="shared" si="18"/>
        <v>41972</v>
      </c>
      <c r="B732" s="12">
        <v>47.95159484999999</v>
      </c>
      <c r="C732" s="12">
        <v>48.30024955</v>
      </c>
      <c r="D732" s="12">
        <v>53.493179199999986</v>
      </c>
      <c r="E732" s="12">
        <v>53.80638975</v>
      </c>
      <c r="F732" s="12">
        <v>54.76338179999999</v>
      </c>
      <c r="G732" s="12">
        <v>54.25052664999999</v>
      </c>
      <c r="H732" s="12">
        <v>54.174574899999996</v>
      </c>
      <c r="I732" s="12">
        <v>54.00603435</v>
      </c>
      <c r="J732" s="12">
        <v>53.9431029</v>
      </c>
      <c r="K732" s="12">
        <v>53.90621205</v>
      </c>
      <c r="L732" s="12">
        <v>53.89319174999999</v>
      </c>
      <c r="M732" s="12">
        <v>54.09572974999999</v>
      </c>
      <c r="N732" s="12">
        <v>60.50895084999999</v>
      </c>
      <c r="O732" s="12">
        <v>64.11774399999999</v>
      </c>
      <c r="P732" s="12">
        <v>62.6681506</v>
      </c>
      <c r="Q732" s="12">
        <v>61.14332879999999</v>
      </c>
      <c r="R732" s="12">
        <v>61.13971205</v>
      </c>
      <c r="S732" s="12">
        <v>60.561032049999994</v>
      </c>
      <c r="T732" s="12">
        <v>49.758523149999995</v>
      </c>
      <c r="U732" s="12">
        <v>49.33898015</v>
      </c>
      <c r="V732" s="12">
        <v>48.915820399999994</v>
      </c>
      <c r="W732" s="12">
        <v>48.59826974999999</v>
      </c>
      <c r="X732" s="12">
        <v>48.81527475</v>
      </c>
      <c r="Y732" s="12">
        <v>48.33497035</v>
      </c>
    </row>
    <row r="733" spans="1:25" ht="11.25">
      <c r="A733" s="11">
        <f t="shared" si="18"/>
        <v>41973</v>
      </c>
      <c r="B733" s="12">
        <v>48.33135359999999</v>
      </c>
      <c r="C733" s="12">
        <v>48.73787629999999</v>
      </c>
      <c r="D733" s="12">
        <v>47.62753404999999</v>
      </c>
      <c r="E733" s="12">
        <v>47.93134105</v>
      </c>
      <c r="F733" s="12">
        <v>48.24672165</v>
      </c>
      <c r="G733" s="12">
        <v>49.38165779999999</v>
      </c>
      <c r="H733" s="12">
        <v>50.32273615</v>
      </c>
      <c r="I733" s="12">
        <v>50.3437133</v>
      </c>
      <c r="J733" s="12">
        <v>50.4493224</v>
      </c>
      <c r="K733" s="12">
        <v>50.46161934999999</v>
      </c>
      <c r="L733" s="12">
        <v>50.36179705</v>
      </c>
      <c r="M733" s="12">
        <v>50.64752029999999</v>
      </c>
      <c r="N733" s="12">
        <v>69.85318615</v>
      </c>
      <c r="O733" s="12">
        <v>68.95912555</v>
      </c>
      <c r="P733" s="12">
        <v>72.4304822</v>
      </c>
      <c r="Q733" s="12">
        <v>70.9519548</v>
      </c>
      <c r="R733" s="12">
        <v>68.92295804999999</v>
      </c>
      <c r="S733" s="12">
        <v>66.0375149</v>
      </c>
      <c r="T733" s="12">
        <v>61.24676785</v>
      </c>
      <c r="U733" s="12">
        <v>58.84813924999999</v>
      </c>
      <c r="V733" s="12">
        <v>53.998800849999995</v>
      </c>
      <c r="W733" s="12">
        <v>53.90259529999999</v>
      </c>
      <c r="X733" s="12">
        <v>52.7191947</v>
      </c>
      <c r="Y733" s="12">
        <v>52.756808899999996</v>
      </c>
    </row>
    <row r="734" spans="1:25" ht="11.25" hidden="1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</sheetData>
  <sheetProtection/>
  <mergeCells count="174">
    <mergeCell ref="P297:Q297"/>
    <mergeCell ref="F298:G298"/>
    <mergeCell ref="H298:I298"/>
    <mergeCell ref="J298:K298"/>
    <mergeCell ref="L298:M298"/>
    <mergeCell ref="N298:O298"/>
    <mergeCell ref="P298:Q298"/>
    <mergeCell ref="A296:A297"/>
    <mergeCell ref="B296:I296"/>
    <mergeCell ref="J296:Q296"/>
    <mergeCell ref="B297:C297"/>
    <mergeCell ref="D297:E297"/>
    <mergeCell ref="F297:G297"/>
    <mergeCell ref="H297:I297"/>
    <mergeCell ref="J297:K297"/>
    <mergeCell ref="L297:M297"/>
    <mergeCell ref="N297:O297"/>
    <mergeCell ref="A304:Y304"/>
    <mergeCell ref="A340:Y340"/>
    <mergeCell ref="A558:Y558"/>
    <mergeCell ref="A592:Y592"/>
    <mergeCell ref="A450:Y450"/>
    <mergeCell ref="A522:Y522"/>
    <mergeCell ref="A484:Y484"/>
    <mergeCell ref="A486:Y486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0:Y700"/>
    <mergeCell ref="N139:P139"/>
    <mergeCell ref="Q139:S139"/>
    <mergeCell ref="A17:K17"/>
    <mergeCell ref="L17:M17"/>
    <mergeCell ref="A18:Y18"/>
    <mergeCell ref="A26:Y26"/>
    <mergeCell ref="A59:Y59"/>
    <mergeCell ref="A594:Y594"/>
    <mergeCell ref="A702:Y702"/>
    <mergeCell ref="A378:Y378"/>
    <mergeCell ref="A412:Y412"/>
    <mergeCell ref="A414:Y414"/>
    <mergeCell ref="A448:Y448"/>
    <mergeCell ref="W140:Y140"/>
    <mergeCell ref="A666:Y666"/>
    <mergeCell ref="A664:Y664"/>
    <mergeCell ref="A630:Y630"/>
    <mergeCell ref="A628:Y628"/>
    <mergeCell ref="A306:Y306"/>
    <mergeCell ref="A342:Y342"/>
    <mergeCell ref="A520:Y520"/>
    <mergeCell ref="A376:Y376"/>
    <mergeCell ref="A556:Y556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0:Y260"/>
    <mergeCell ref="A189:Y189"/>
    <mergeCell ref="N145:P145"/>
    <mergeCell ref="Q145:S145"/>
    <mergeCell ref="T145:V145"/>
    <mergeCell ref="W145:Y145"/>
    <mergeCell ref="N143:P143"/>
    <mergeCell ref="T143:V143"/>
    <mergeCell ref="W143:Y143"/>
    <mergeCell ref="B298:C298"/>
    <mergeCell ref="D298:E298"/>
    <mergeCell ref="A154:Y154"/>
    <mergeCell ref="A224:Y224"/>
    <mergeCell ref="N144:P144"/>
    <mergeCell ref="Q144:S144"/>
    <mergeCell ref="T144:V144"/>
    <mergeCell ref="W144:Y144"/>
    <mergeCell ref="W146:Y146"/>
    <mergeCell ref="N294:O294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N134:R134"/>
    <mergeCell ref="N132:R132"/>
    <mergeCell ref="S132:U132"/>
    <mergeCell ref="S133:U133"/>
    <mergeCell ref="S134:U134"/>
    <mergeCell ref="S135:U135"/>
    <mergeCell ref="N133:R133"/>
    <mergeCell ref="N135:R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2014-12-15T10:49:17Z</dcterms:modified>
  <cp:category/>
  <cp:version/>
  <cp:contentType/>
  <cp:contentStatus/>
  <cp:revision>1</cp:revision>
</cp:coreProperties>
</file>