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май 2014" sheetId="1" r:id="rId1"/>
  </sheets>
  <definedNames/>
  <calcPr fullCalcOnLoad="1"/>
</workbook>
</file>

<file path=xl/sharedStrings.xml><?xml version="1.0" encoding="utf-8"?>
<sst xmlns="http://schemas.openxmlformats.org/spreadsheetml/2006/main" count="2825" uniqueCount="1650">
  <si>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</si>
  <si>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</si>
  <si>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</si>
  <si>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</si>
  <si>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</si>
  <si>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</si>
  <si>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</si>
  <si>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</si>
  <si>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</si>
  <si>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</si>
  <si>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</si>
  <si>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</si>
  <si>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</si>
  <si>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</si>
  <si>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</si>
  <si>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</si>
  <si>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</si>
  <si>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</si>
  <si>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</si>
  <si>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</si>
  <si>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</si>
  <si>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</si>
  <si>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</si>
  <si>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</si>
  <si>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</si>
  <si>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</si>
  <si>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</si>
  <si>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</si>
  <si>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</si>
  <si>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</si>
  <si>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</si>
  <si>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</si>
  <si>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</si>
  <si>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</si>
  <si>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</si>
  <si>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</si>
  <si>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</si>
  <si>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</si>
  <si>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</si>
  <si>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</si>
  <si>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</si>
  <si>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</si>
  <si>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</si>
  <si>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</si>
  <si>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</si>
  <si>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</si>
  <si>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</si>
  <si>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</si>
  <si>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</si>
  <si>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</si>
  <si>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</si>
  <si>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</si>
  <si>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</si>
  <si>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</si>
  <si>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</si>
  <si>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</si>
  <si>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</si>
  <si>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</si>
  <si>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</si>
  <si>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</si>
  <si>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</si>
  <si>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</si>
  <si>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</si>
  <si>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</si>
  <si>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</si>
  <si>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</si>
  <si>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</si>
  <si>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</si>
  <si>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</si>
  <si>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</si>
  <si>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</si>
  <si>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</si>
  <si>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</si>
  <si>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</si>
  <si>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</si>
  <si>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</si>
  <si>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</si>
  <si>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</si>
  <si>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</si>
  <si>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</si>
  <si>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</si>
  <si>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</si>
  <si>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</si>
  <si>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</si>
  <si>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</si>
  <si>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</si>
  <si>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</si>
  <si>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</si>
  <si>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</si>
  <si>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</si>
  <si>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</si>
  <si>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</si>
  <si>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</si>
  <si>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</si>
  <si>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</si>
  <si>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</si>
  <si>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</si>
  <si>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</si>
  <si>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</si>
  <si>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</si>
  <si>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</si>
  <si>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</si>
  <si>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</si>
  <si>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</si>
  <si>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</si>
  <si>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</si>
  <si>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0</t>
  </si>
  <si>
    <t>0,06</t>
  </si>
  <si>
    <t>0,09</t>
  </si>
  <si>
    <t>0,19</t>
  </si>
  <si>
    <t>0,02</t>
  </si>
  <si>
    <t>0,05</t>
  </si>
  <si>
    <t>0,1</t>
  </si>
  <si>
    <t>0,03</t>
  </si>
  <si>
    <t>0,04</t>
  </si>
  <si>
    <t>0,01</t>
  </si>
  <si>
    <t>0,11</t>
  </si>
  <si>
    <t>0,07</t>
  </si>
  <si>
    <t>0,3</t>
  </si>
  <si>
    <t>0,14</t>
  </si>
  <si>
    <t>0,23</t>
  </si>
  <si>
    <t>0,59</t>
  </si>
  <si>
    <t>0,12</t>
  </si>
  <si>
    <t>1,71</t>
  </si>
  <si>
    <t>0,29</t>
  </si>
  <si>
    <t>Примечание* В соответствии приказу Региональной службы по тарифам и ценообразованию Забайкальского края от 20.12.2013 года №753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</si>
  <si>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753 от 20.12.2013 года с максимальной мощностью менее 150 кВт;</t>
  </si>
  <si>
    <t>3.2. сбытовая надбавка, утверждённая приказом РСТ и ценообразованию Забайкальского края № 753 от 20.12.2013 года с максимальной мощностью от 150 до 670 кВт;</t>
  </si>
  <si>
    <t>3.3. сбытовая надбавка, утверждённая приказом РСТ и ценообразованию Забайкальского края № 753 от 20.12.2013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</si>
  <si>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753 от 20.12.2013 года с максимальной мощностью не менее 10 МВт;</t>
  </si>
  <si>
    <t>6,83</t>
  </si>
  <si>
    <t>5,91</t>
  </si>
  <si>
    <t>11,06</t>
  </si>
  <si>
    <t>1,07</t>
  </si>
  <si>
    <t>0,49</t>
  </si>
  <si>
    <t>130,44</t>
  </si>
  <si>
    <t>4,85</t>
  </si>
  <si>
    <t>5,71</t>
  </si>
  <si>
    <t>0,45</t>
  </si>
  <si>
    <t>2,34</t>
  </si>
  <si>
    <t>0,41</t>
  </si>
  <si>
    <t>ВН-1</t>
  </si>
  <si>
    <t>-</t>
  </si>
  <si>
    <t>584,21</t>
  </si>
  <si>
    <t>579,98</t>
  </si>
  <si>
    <t>602,75</t>
  </si>
  <si>
    <t>627,04</t>
  </si>
  <si>
    <t>606,45</t>
  </si>
  <si>
    <t>578,27</t>
  </si>
  <si>
    <t>569,5</t>
  </si>
  <si>
    <t>668,64</t>
  </si>
  <si>
    <t>675,36</t>
  </si>
  <si>
    <t>701,3</t>
  </si>
  <si>
    <t>686,19</t>
  </si>
  <si>
    <t>602,98</t>
  </si>
  <si>
    <t>645,99</t>
  </si>
  <si>
    <t>614,66</t>
  </si>
  <si>
    <t>33,07</t>
  </si>
  <si>
    <t>0,73</t>
  </si>
  <si>
    <t>0,64</t>
  </si>
  <si>
    <t>0,35</t>
  </si>
  <si>
    <t>18,74</t>
  </si>
  <si>
    <t>1,55</t>
  </si>
  <si>
    <t>6,8</t>
  </si>
  <si>
    <t>4,36</t>
  </si>
  <si>
    <t>1,78</t>
  </si>
  <si>
    <t>2,46</t>
  </si>
  <si>
    <t>1</t>
  </si>
  <si>
    <t>0,08</t>
  </si>
  <si>
    <t>1,54</t>
  </si>
  <si>
    <t>23,84</t>
  </si>
  <si>
    <t>48,13</t>
  </si>
  <si>
    <t>0,85</t>
  </si>
  <si>
    <t>2,05</t>
  </si>
  <si>
    <t>5,16</t>
  </si>
  <si>
    <t>5,5</t>
  </si>
  <si>
    <t>2,92</t>
  </si>
  <si>
    <t>0,16</t>
  </si>
  <si>
    <t>38,31</t>
  </si>
  <si>
    <t>6,02</t>
  </si>
  <si>
    <t>9,97</t>
  </si>
  <si>
    <t>77,34</t>
  </si>
  <si>
    <t>1,13</t>
  </si>
  <si>
    <t>2,68</t>
  </si>
  <si>
    <t>15,34</t>
  </si>
  <si>
    <t>36,85</t>
  </si>
  <si>
    <t>29,06</t>
  </si>
  <si>
    <t>250,51</t>
  </si>
  <si>
    <t>639,13</t>
  </si>
  <si>
    <t>38,69</t>
  </si>
  <si>
    <t>14,91</t>
  </si>
  <si>
    <t>33,44</t>
  </si>
  <si>
    <t>0,34</t>
  </si>
  <si>
    <t>666,61</t>
  </si>
  <si>
    <t>6,68</t>
  </si>
  <si>
    <t>30,02</t>
  </si>
  <si>
    <t>23,52</t>
  </si>
  <si>
    <t>48,83</t>
  </si>
  <si>
    <t>78,6</t>
  </si>
  <si>
    <t>0,38</t>
  </si>
  <si>
    <t>24,25</t>
  </si>
  <si>
    <t>28,03</t>
  </si>
  <si>
    <t>33,28</t>
  </si>
  <si>
    <t>123,72</t>
  </si>
  <si>
    <t>0,5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</si>
  <si>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01.05.2014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31.05.2014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</si>
  <si>
    <t>559,32</t>
  </si>
  <si>
    <t>558,19</t>
  </si>
  <si>
    <t>617,22</t>
  </si>
  <si>
    <t>638,77</t>
  </si>
  <si>
    <t>653,21</t>
  </si>
  <si>
    <t>655,95</t>
  </si>
  <si>
    <t>657,76</t>
  </si>
  <si>
    <t>649,9</t>
  </si>
  <si>
    <t>640,39</t>
  </si>
  <si>
    <t>631,55</t>
  </si>
  <si>
    <t>642,71</t>
  </si>
  <si>
    <t>648,24</t>
  </si>
  <si>
    <t>645,91</t>
  </si>
  <si>
    <t>650,54</t>
  </si>
  <si>
    <t>664,7</t>
  </si>
  <si>
    <t>678,08</t>
  </si>
  <si>
    <t>687,86</t>
  </si>
  <si>
    <t>677,24</t>
  </si>
  <si>
    <t>646,33</t>
  </si>
  <si>
    <t>560,95</t>
  </si>
  <si>
    <t>555,56</t>
  </si>
  <si>
    <t>556,78</t>
  </si>
  <si>
    <t>558,09</t>
  </si>
  <si>
    <t>557,04</t>
  </si>
  <si>
    <t>562,22</t>
  </si>
  <si>
    <t>564,29</t>
  </si>
  <si>
    <t>568,05</t>
  </si>
  <si>
    <t>574,74</t>
  </si>
  <si>
    <t>583,04</t>
  </si>
  <si>
    <t>583,76</t>
  </si>
  <si>
    <t>586,74</t>
  </si>
  <si>
    <t>584,6</t>
  </si>
  <si>
    <t>574,2</t>
  </si>
  <si>
    <t>574,92</t>
  </si>
  <si>
    <t>574,36</t>
  </si>
  <si>
    <t>573,39</t>
  </si>
  <si>
    <t>575,34</t>
  </si>
  <si>
    <t>584,66</t>
  </si>
  <si>
    <t>590,27</t>
  </si>
  <si>
    <t>609,91</t>
  </si>
  <si>
    <t>594,12</t>
  </si>
  <si>
    <t>580,21</t>
  </si>
  <si>
    <t>566,34</t>
  </si>
  <si>
    <t>563,2</t>
  </si>
  <si>
    <t>566,32</t>
  </si>
  <si>
    <t>565,42</t>
  </si>
  <si>
    <t>562,63</t>
  </si>
  <si>
    <t>558,32</t>
  </si>
  <si>
    <t>561,28</t>
  </si>
  <si>
    <t>567,12</t>
  </si>
  <si>
    <t>577,05</t>
  </si>
  <si>
    <t>583,34</t>
  </si>
  <si>
    <t>583,92</t>
  </si>
  <si>
    <t>582,78</t>
  </si>
  <si>
    <t>580</t>
  </si>
  <si>
    <t>581,22</t>
  </si>
  <si>
    <t>577,76</t>
  </si>
  <si>
    <t>580,06</t>
  </si>
  <si>
    <t>579,18</t>
  </si>
  <si>
    <t>578,57</t>
  </si>
  <si>
    <t>580,56</t>
  </si>
  <si>
    <t>590,05</t>
  </si>
  <si>
    <t>599,49</t>
  </si>
  <si>
    <t>622,27</t>
  </si>
  <si>
    <t>579,1</t>
  </si>
  <si>
    <t>562,88</t>
  </si>
  <si>
    <t>560,86</t>
  </si>
  <si>
    <t>561,04</t>
  </si>
  <si>
    <t>560,9</t>
  </si>
  <si>
    <t>558,21</t>
  </si>
  <si>
    <t>508,19</t>
  </si>
  <si>
    <t>511,06</t>
  </si>
  <si>
    <t>534,48</t>
  </si>
  <si>
    <t>540,8</t>
  </si>
  <si>
    <t>546,26</t>
  </si>
  <si>
    <t>547,6</t>
  </si>
  <si>
    <t>550,08</t>
  </si>
  <si>
    <t>546,47</t>
  </si>
  <si>
    <t>546,36</t>
  </si>
  <si>
    <t>544,76</t>
  </si>
  <si>
    <t>542,89</t>
  </si>
  <si>
    <t>542,88</t>
  </si>
  <si>
    <t>542,07</t>
  </si>
  <si>
    <t>540,88</t>
  </si>
  <si>
    <t>543,48</t>
  </si>
  <si>
    <t>549,56</t>
  </si>
  <si>
    <t>561,55</t>
  </si>
  <si>
    <t>554,01</t>
  </si>
  <si>
    <t>541,75</t>
  </si>
  <si>
    <t>510,63</t>
  </si>
  <si>
    <t>495,45</t>
  </si>
  <si>
    <t>510,95</t>
  </si>
  <si>
    <t>487,55</t>
  </si>
  <si>
    <t>481,85</t>
  </si>
  <si>
    <t>521,94</t>
  </si>
  <si>
    <t>533,01</t>
  </si>
  <si>
    <t>537,27</t>
  </si>
  <si>
    <t>537,73</t>
  </si>
  <si>
    <t>538,03</t>
  </si>
  <si>
    <t>539,23</t>
  </si>
  <si>
    <t>552,05</t>
  </si>
  <si>
    <t>548,71</t>
  </si>
  <si>
    <t>544,15</t>
  </si>
  <si>
    <t>540,3</t>
  </si>
  <si>
    <t>539,05</t>
  </si>
  <si>
    <t>536,89</t>
  </si>
  <si>
    <t>540,12</t>
  </si>
  <si>
    <t>544,36</t>
  </si>
  <si>
    <t>549,32</t>
  </si>
  <si>
    <t>555,08</t>
  </si>
  <si>
    <t>745,98</t>
  </si>
  <si>
    <t>713,09</t>
  </si>
  <si>
    <t>538,98</t>
  </si>
  <si>
    <t>533,99</t>
  </si>
  <si>
    <t>530,49</t>
  </si>
  <si>
    <t>529,73</t>
  </si>
  <si>
    <t>530,68</t>
  </si>
  <si>
    <t>530,77</t>
  </si>
  <si>
    <t>539,3</t>
  </si>
  <si>
    <t>541,65</t>
  </si>
  <si>
    <t>548,56</t>
  </si>
  <si>
    <t>555,83</t>
  </si>
  <si>
    <t>556,31</t>
  </si>
  <si>
    <t>556,63</t>
  </si>
  <si>
    <t>557,79</t>
  </si>
  <si>
    <t>557,37</t>
  </si>
  <si>
    <t>554,72</t>
  </si>
  <si>
    <t>545,22</t>
  </si>
  <si>
    <t>542,12</t>
  </si>
  <si>
    <t>537,47</t>
  </si>
  <si>
    <t>535,32</t>
  </si>
  <si>
    <t>534,23</t>
  </si>
  <si>
    <t>550,86</t>
  </si>
  <si>
    <t>556,47</t>
  </si>
  <si>
    <t>689,64</t>
  </si>
  <si>
    <t>642,28</t>
  </si>
  <si>
    <t>547,82</t>
  </si>
  <si>
    <t>542,37</t>
  </si>
  <si>
    <t>540,6</t>
  </si>
  <si>
    <t>538,44</t>
  </si>
  <si>
    <t>495,99</t>
  </si>
  <si>
    <t>544,79</t>
  </si>
  <si>
    <t>546,73</t>
  </si>
  <si>
    <t>547,81</t>
  </si>
  <si>
    <t>549,5</t>
  </si>
  <si>
    <t>548,5</t>
  </si>
  <si>
    <t>549,13</t>
  </si>
  <si>
    <t>547,23</t>
  </si>
  <si>
    <t>547,04</t>
  </si>
  <si>
    <t>545,06</t>
  </si>
  <si>
    <t>544,6</t>
  </si>
  <si>
    <t>545,43</t>
  </si>
  <si>
    <t>545,51</t>
  </si>
  <si>
    <t>546,19</t>
  </si>
  <si>
    <t>551,04</t>
  </si>
  <si>
    <t>729,95</t>
  </si>
  <si>
    <t>578,2</t>
  </si>
  <si>
    <t>556,39</t>
  </si>
  <si>
    <t>546,31</t>
  </si>
  <si>
    <t>529,05</t>
  </si>
  <si>
    <t>516,76</t>
  </si>
  <si>
    <t>519,98</t>
  </si>
  <si>
    <t>517,54</t>
  </si>
  <si>
    <t>449,19</t>
  </si>
  <si>
    <t>464,11</t>
  </si>
  <si>
    <t>479,21</t>
  </si>
  <si>
    <t>489,87</t>
  </si>
  <si>
    <t>492,4</t>
  </si>
  <si>
    <t>513,36</t>
  </si>
  <si>
    <t>517,98</t>
  </si>
  <si>
    <t>510,81</t>
  </si>
  <si>
    <t>497,42</t>
  </si>
  <si>
    <t>495,25</t>
  </si>
  <si>
    <t>496,69</t>
  </si>
  <si>
    <t>496,63</t>
  </si>
  <si>
    <t>467,41</t>
  </si>
  <si>
    <t>467,22</t>
  </si>
  <si>
    <t>478,64</t>
  </si>
  <si>
    <t>514,43</t>
  </si>
  <si>
    <t>542,01</t>
  </si>
  <si>
    <t>541,7</t>
  </si>
  <si>
    <t>448,14</t>
  </si>
  <si>
    <t>425,29</t>
  </si>
  <si>
    <t>418,13</t>
  </si>
  <si>
    <t>413,74</t>
  </si>
  <si>
    <t>393,7</t>
  </si>
  <si>
    <t>395,7</t>
  </si>
  <si>
    <t>504,51</t>
  </si>
  <si>
    <t>530,99</t>
  </si>
  <si>
    <t>542,55</t>
  </si>
  <si>
    <t>545,69</t>
  </si>
  <si>
    <t>547,57</t>
  </si>
  <si>
    <t>548,51</t>
  </si>
  <si>
    <t>550,99</t>
  </si>
  <si>
    <t>549,68</t>
  </si>
  <si>
    <t>546,56</t>
  </si>
  <si>
    <t>544,61</t>
  </si>
  <si>
    <t>542,9</t>
  </si>
  <si>
    <t>543,33</t>
  </si>
  <si>
    <t>543,97</t>
  </si>
  <si>
    <t>542,96</t>
  </si>
  <si>
    <t>547,62</t>
  </si>
  <si>
    <t>550,87</t>
  </si>
  <si>
    <t>556,15</t>
  </si>
  <si>
    <t>553,77</t>
  </si>
  <si>
    <t>545,15</t>
  </si>
  <si>
    <t>537,48</t>
  </si>
  <si>
    <t>537,32</t>
  </si>
  <si>
    <t>529,88</t>
  </si>
  <si>
    <t>530,67</t>
  </si>
  <si>
    <t>513,32</t>
  </si>
  <si>
    <t>524,01</t>
  </si>
  <si>
    <t>533,31</t>
  </si>
  <si>
    <t>542,72</t>
  </si>
  <si>
    <t>546,58</t>
  </si>
  <si>
    <t>548,72</t>
  </si>
  <si>
    <t>550,21</t>
  </si>
  <si>
    <t>548,81</t>
  </si>
  <si>
    <t>546,29</t>
  </si>
  <si>
    <t>545,09</t>
  </si>
  <si>
    <t>544,41</t>
  </si>
  <si>
    <t>544,09</t>
  </si>
  <si>
    <t>544,53</t>
  </si>
  <si>
    <t>544,83</t>
  </si>
  <si>
    <t>548,07</t>
  </si>
  <si>
    <t>550,51</t>
  </si>
  <si>
    <t>554,26</t>
  </si>
  <si>
    <t>552,08</t>
  </si>
  <si>
    <t>543,13</t>
  </si>
  <si>
    <t>534,44</t>
  </si>
  <si>
    <t>531,06</t>
  </si>
  <si>
    <t>530,15</t>
  </si>
  <si>
    <t>527,58</t>
  </si>
  <si>
    <t>527,5</t>
  </si>
  <si>
    <t>562,73</t>
  </si>
  <si>
    <t>563,7</t>
  </si>
  <si>
    <t>612,9</t>
  </si>
  <si>
    <t>625,52</t>
  </si>
  <si>
    <t>647,97</t>
  </si>
  <si>
    <t>652,17</t>
  </si>
  <si>
    <t>660,78</t>
  </si>
  <si>
    <t>658,25</t>
  </si>
  <si>
    <t>648,83</t>
  </si>
  <si>
    <t>642,17</t>
  </si>
  <si>
    <t>648,45</t>
  </si>
  <si>
    <t>643,95</t>
  </si>
  <si>
    <t>663,23</t>
  </si>
  <si>
    <t>681,14</t>
  </si>
  <si>
    <t>688,49</t>
  </si>
  <si>
    <t>642,65</t>
  </si>
  <si>
    <t>565,61</t>
  </si>
  <si>
    <t>604,04</t>
  </si>
  <si>
    <t>603,23</t>
  </si>
  <si>
    <t>562,7</t>
  </si>
  <si>
    <t>392,87</t>
  </si>
  <si>
    <t>536,05</t>
  </si>
  <si>
    <t>551,99</t>
  </si>
  <si>
    <t>679</t>
  </si>
  <si>
    <t>688,86</t>
  </si>
  <si>
    <t>689,63</t>
  </si>
  <si>
    <t>705,52</t>
  </si>
  <si>
    <t>548,34</t>
  </si>
  <si>
    <t>548,91</t>
  </si>
  <si>
    <t>547,63</t>
  </si>
  <si>
    <t>549,46</t>
  </si>
  <si>
    <t>548,99</t>
  </si>
  <si>
    <t>553,35</t>
  </si>
  <si>
    <t>556,14</t>
  </si>
  <si>
    <t>710,17</t>
  </si>
  <si>
    <t>559,84</t>
  </si>
  <si>
    <t>547,19</t>
  </si>
  <si>
    <t>530,22</t>
  </si>
  <si>
    <t>395,89</t>
  </si>
  <si>
    <t>392</t>
  </si>
  <si>
    <t>388,95</t>
  </si>
  <si>
    <t>452,11</t>
  </si>
  <si>
    <t>543,41</t>
  </si>
  <si>
    <t>550,41</t>
  </si>
  <si>
    <t>551,84</t>
  </si>
  <si>
    <t>551,9</t>
  </si>
  <si>
    <t>548,33</t>
  </si>
  <si>
    <t>549,83</t>
  </si>
  <si>
    <t>548,09</t>
  </si>
  <si>
    <t>546,05</t>
  </si>
  <si>
    <t>547,95</t>
  </si>
  <si>
    <t>550,17</t>
  </si>
  <si>
    <t>550,55</t>
  </si>
  <si>
    <t>549,4</t>
  </si>
  <si>
    <t>550,9</t>
  </si>
  <si>
    <t>660,08</t>
  </si>
  <si>
    <t>693,44</t>
  </si>
  <si>
    <t>545,31</t>
  </si>
  <si>
    <t>502,3</t>
  </si>
  <si>
    <t>542,8</t>
  </si>
  <si>
    <t>542,41</t>
  </si>
  <si>
    <t>443,06</t>
  </si>
  <si>
    <t>438,93</t>
  </si>
  <si>
    <t>568,85</t>
  </si>
  <si>
    <t>569,4</t>
  </si>
  <si>
    <t>568,83</t>
  </si>
  <si>
    <t>616,92</t>
  </si>
  <si>
    <t>656,58</t>
  </si>
  <si>
    <t>660,88</t>
  </si>
  <si>
    <t>696,21</t>
  </si>
  <si>
    <t>665,22</t>
  </si>
  <si>
    <t>645,8</t>
  </si>
  <si>
    <t>643,66</t>
  </si>
  <si>
    <t>645,81</t>
  </si>
  <si>
    <t>639,12</t>
  </si>
  <si>
    <t>629,17</t>
  </si>
  <si>
    <t>642,06</t>
  </si>
  <si>
    <t>667,32</t>
  </si>
  <si>
    <t>694,65</t>
  </si>
  <si>
    <t>708,63</t>
  </si>
  <si>
    <t>691,66</t>
  </si>
  <si>
    <t>625,45</t>
  </si>
  <si>
    <t>562,38</t>
  </si>
  <si>
    <t>562,47</t>
  </si>
  <si>
    <t>564,57</t>
  </si>
  <si>
    <t>563,32</t>
  </si>
  <si>
    <t>453,17</t>
  </si>
  <si>
    <t>543,79</t>
  </si>
  <si>
    <t>551,98</t>
  </si>
  <si>
    <t>638,84</t>
  </si>
  <si>
    <t>644,95</t>
  </si>
  <si>
    <t>660,83</t>
  </si>
  <si>
    <t>654,17</t>
  </si>
  <si>
    <t>561,78</t>
  </si>
  <si>
    <t>550,88</t>
  </si>
  <si>
    <t>552,22</t>
  </si>
  <si>
    <t>551,29</t>
  </si>
  <si>
    <t>552,3</t>
  </si>
  <si>
    <t>555,72</t>
  </si>
  <si>
    <t>557,34</t>
  </si>
  <si>
    <t>699,45</t>
  </si>
  <si>
    <t>699,23</t>
  </si>
  <si>
    <t>637,23</t>
  </si>
  <si>
    <t>543,89</t>
  </si>
  <si>
    <t>541,62</t>
  </si>
  <si>
    <t>434,93</t>
  </si>
  <si>
    <t>532,63</t>
  </si>
  <si>
    <t>442,16</t>
  </si>
  <si>
    <t>475,85</t>
  </si>
  <si>
    <t>520,5</t>
  </si>
  <si>
    <t>532,44</t>
  </si>
  <si>
    <t>535,86</t>
  </si>
  <si>
    <t>541,57</t>
  </si>
  <si>
    <t>547,53</t>
  </si>
  <si>
    <t>567,04</t>
  </si>
  <si>
    <t>557,35</t>
  </si>
  <si>
    <t>541,77</t>
  </si>
  <si>
    <t>539,83</t>
  </si>
  <si>
    <t>534,28</t>
  </si>
  <si>
    <t>530,43</t>
  </si>
  <si>
    <t>531,61</t>
  </si>
  <si>
    <t>536,71</t>
  </si>
  <si>
    <t>570,24</t>
  </si>
  <si>
    <t>792,23</t>
  </si>
  <si>
    <t>779,95</t>
  </si>
  <si>
    <t>526,25</t>
  </si>
  <si>
    <t>510,68</t>
  </si>
  <si>
    <t>505</t>
  </si>
  <si>
    <t>500,89</t>
  </si>
  <si>
    <t>423,33</t>
  </si>
  <si>
    <t>426,26</t>
  </si>
  <si>
    <t>415,48</t>
  </si>
  <si>
    <t>426,31</t>
  </si>
  <si>
    <t>356,24</t>
  </si>
  <si>
    <t>371,34</t>
  </si>
  <si>
    <t>476,21</t>
  </si>
  <si>
    <t>488,22</t>
  </si>
  <si>
    <t>485,01</t>
  </si>
  <si>
    <t>475,87</t>
  </si>
  <si>
    <t>476,07</t>
  </si>
  <si>
    <t>471,28</t>
  </si>
  <si>
    <t>467,31</t>
  </si>
  <si>
    <t>469,81</t>
  </si>
  <si>
    <t>467,66</t>
  </si>
  <si>
    <t>522,15</t>
  </si>
  <si>
    <t>520,28</t>
  </si>
  <si>
    <t>524,96</t>
  </si>
  <si>
    <t>479,28</t>
  </si>
  <si>
    <t>442,27</t>
  </si>
  <si>
    <t>400,21</t>
  </si>
  <si>
    <t>403,95</t>
  </si>
  <si>
    <t>391,8</t>
  </si>
  <si>
    <t>361,33</t>
  </si>
  <si>
    <t>371,64</t>
  </si>
  <si>
    <t>380,2</t>
  </si>
  <si>
    <t>389,53</t>
  </si>
  <si>
    <t>412,52</t>
  </si>
  <si>
    <t>337,32</t>
  </si>
  <si>
    <t>463,66</t>
  </si>
  <si>
    <t>456,45</t>
  </si>
  <si>
    <t>474,5</t>
  </si>
  <si>
    <t>462,2</t>
  </si>
  <si>
    <t>458,77</t>
  </si>
  <si>
    <t>450,73</t>
  </si>
  <si>
    <t>444,27</t>
  </si>
  <si>
    <t>453,51</t>
  </si>
  <si>
    <t>463,7</t>
  </si>
  <si>
    <t>457,67</t>
  </si>
  <si>
    <t>440,41</t>
  </si>
  <si>
    <t>452,49</t>
  </si>
  <si>
    <t>471,62</t>
  </si>
  <si>
    <t>454,32</t>
  </si>
  <si>
    <t>430,4</t>
  </si>
  <si>
    <t>398,37</t>
  </si>
  <si>
    <t>395,39</t>
  </si>
  <si>
    <t>399,33</t>
  </si>
  <si>
    <t>369,07</t>
  </si>
  <si>
    <t>368,02</t>
  </si>
  <si>
    <t>540,24</t>
  </si>
  <si>
    <t>538,56</t>
  </si>
  <si>
    <t>553,24</t>
  </si>
  <si>
    <t>561,4</t>
  </si>
  <si>
    <t>576,03</t>
  </si>
  <si>
    <t>809,94</t>
  </si>
  <si>
    <t>594,83</t>
  </si>
  <si>
    <t>574,09</t>
  </si>
  <si>
    <t>569,67</t>
  </si>
  <si>
    <t>563,11</t>
  </si>
  <si>
    <t>563,49</t>
  </si>
  <si>
    <t>560,59</t>
  </si>
  <si>
    <t>572,11</t>
  </si>
  <si>
    <t>593</t>
  </si>
  <si>
    <t>570,73</t>
  </si>
  <si>
    <t>546,71</t>
  </si>
  <si>
    <t>536,06</t>
  </si>
  <si>
    <t>536,76</t>
  </si>
  <si>
    <t>535,04</t>
  </si>
  <si>
    <t>533,62</t>
  </si>
  <si>
    <t>533,6</t>
  </si>
  <si>
    <t>529,52</t>
  </si>
  <si>
    <t>533,22</t>
  </si>
  <si>
    <t>540,23</t>
  </si>
  <si>
    <t>550,93</t>
  </si>
  <si>
    <t>548,53</t>
  </si>
  <si>
    <t>551</t>
  </si>
  <si>
    <t>546,14</t>
  </si>
  <si>
    <t>546,15</t>
  </si>
  <si>
    <t>548,55</t>
  </si>
  <si>
    <t>548,84</t>
  </si>
  <si>
    <t>549,41</t>
  </si>
  <si>
    <t>548,1</t>
  </si>
  <si>
    <t>550,39</t>
  </si>
  <si>
    <t>792,43</t>
  </si>
  <si>
    <t>795,6</t>
  </si>
  <si>
    <t>786,59</t>
  </si>
  <si>
    <t>544,63</t>
  </si>
  <si>
    <t>540,58</t>
  </si>
  <si>
    <t>542,29</t>
  </si>
  <si>
    <t>541,73</t>
  </si>
  <si>
    <t>539,99</t>
  </si>
  <si>
    <t>588,4</t>
  </si>
  <si>
    <t>592,17</t>
  </si>
  <si>
    <t>658,62</t>
  </si>
  <si>
    <t>675,66</t>
  </si>
  <si>
    <t>684,43</t>
  </si>
  <si>
    <t>693,15</t>
  </si>
  <si>
    <t>605,6</t>
  </si>
  <si>
    <t>595,03</t>
  </si>
  <si>
    <t>597,61</t>
  </si>
  <si>
    <t>598,02</t>
  </si>
  <si>
    <t>597,59</t>
  </si>
  <si>
    <t>595,94</t>
  </si>
  <si>
    <t>596,61</t>
  </si>
  <si>
    <t>601,24</t>
  </si>
  <si>
    <t>603,99</t>
  </si>
  <si>
    <t>708,9</t>
  </si>
  <si>
    <t>709,94</t>
  </si>
  <si>
    <t>605,44</t>
  </si>
  <si>
    <t>590,68</t>
  </si>
  <si>
    <t>589,38</t>
  </si>
  <si>
    <t>588,96</t>
  </si>
  <si>
    <t>587</t>
  </si>
  <si>
    <t>464,25</t>
  </si>
  <si>
    <t>617,84</t>
  </si>
  <si>
    <t>623,83</t>
  </si>
  <si>
    <t>626,75</t>
  </si>
  <si>
    <t>648,35</t>
  </si>
  <si>
    <t>649,58</t>
  </si>
  <si>
    <t>652,95</t>
  </si>
  <si>
    <t>661,67</t>
  </si>
  <si>
    <t>651,92</t>
  </si>
  <si>
    <t>651,56</t>
  </si>
  <si>
    <t>651,45</t>
  </si>
  <si>
    <t>649,12</t>
  </si>
  <si>
    <t>648,11</t>
  </si>
  <si>
    <t>648,64</t>
  </si>
  <si>
    <t>648,94</t>
  </si>
  <si>
    <t>649,72</t>
  </si>
  <si>
    <t>648,97</t>
  </si>
  <si>
    <t>792,64</t>
  </si>
  <si>
    <t>705,54</t>
  </si>
  <si>
    <t>688,32</t>
  </si>
  <si>
    <t>620,2</t>
  </si>
  <si>
    <t>614,06</t>
  </si>
  <si>
    <t>613,28</t>
  </si>
  <si>
    <t>615,89</t>
  </si>
  <si>
    <t>613,92</t>
  </si>
  <si>
    <t>616,02</t>
  </si>
  <si>
    <t>596,25</t>
  </si>
  <si>
    <t>655,46</t>
  </si>
  <si>
    <t>682,47</t>
  </si>
  <si>
    <t>681,06</t>
  </si>
  <si>
    <t>809,87</t>
  </si>
  <si>
    <t>678,66</t>
  </si>
  <si>
    <t>679,93</t>
  </si>
  <si>
    <t>679,49</t>
  </si>
  <si>
    <t>679,88</t>
  </si>
  <si>
    <t>675,17</t>
  </si>
  <si>
    <t>645,41</t>
  </si>
  <si>
    <t>678,23</t>
  </si>
  <si>
    <t>667,97</t>
  </si>
  <si>
    <t>669,99</t>
  </si>
  <si>
    <t>793,53</t>
  </si>
  <si>
    <t>370,9</t>
  </si>
  <si>
    <t>637,58</t>
  </si>
  <si>
    <t>642,3</t>
  </si>
  <si>
    <t>688,78</t>
  </si>
  <si>
    <t>678,31</t>
  </si>
  <si>
    <t>739,87</t>
  </si>
  <si>
    <t>722,63</t>
  </si>
  <si>
    <t>754,21</t>
  </si>
  <si>
    <t>707,99</t>
  </si>
  <si>
    <t>743,68</t>
  </si>
  <si>
    <t>664,21</t>
  </si>
  <si>
    <t>686,06</t>
  </si>
  <si>
    <t>661,49</t>
  </si>
  <si>
    <t>646,39</t>
  </si>
  <si>
    <t>664,74</t>
  </si>
  <si>
    <t>666,39</t>
  </si>
  <si>
    <t>670,25</t>
  </si>
  <si>
    <t>690,96</t>
  </si>
  <si>
    <t>686,55</t>
  </si>
  <si>
    <t>658,14</t>
  </si>
  <si>
    <t>635,64</t>
  </si>
  <si>
    <t>633,43</t>
  </si>
  <si>
    <t>630,91</t>
  </si>
  <si>
    <t>630,8</t>
  </si>
  <si>
    <t>632,02</t>
  </si>
  <si>
    <t>312,35</t>
  </si>
  <si>
    <t>318,31</t>
  </si>
  <si>
    <t>330,83</t>
  </si>
  <si>
    <t>322,12</t>
  </si>
  <si>
    <t>352,87</t>
  </si>
  <si>
    <t>361,37</t>
  </si>
  <si>
    <t>370,03</t>
  </si>
  <si>
    <t>354,86</t>
  </si>
  <si>
    <t>476,59</t>
  </si>
  <si>
    <t>345,74</t>
  </si>
  <si>
    <t>358,78</t>
  </si>
  <si>
    <t>343,2</t>
  </si>
  <si>
    <t>367,21</t>
  </si>
  <si>
    <t>372,67</t>
  </si>
  <si>
    <t>381,93</t>
  </si>
  <si>
    <t>393,39</t>
  </si>
  <si>
    <t>638,92</t>
  </si>
  <si>
    <t>634,05</t>
  </si>
  <si>
    <t>378,13</t>
  </si>
  <si>
    <t>352,59</t>
  </si>
  <si>
    <t>345,27</t>
  </si>
  <si>
    <t>343,01</t>
  </si>
  <si>
    <t>306,28</t>
  </si>
  <si>
    <t>304,57</t>
  </si>
  <si>
    <t>628,97</t>
  </si>
  <si>
    <t>633,14</t>
  </si>
  <si>
    <t>654,95</t>
  </si>
  <si>
    <t>656,16</t>
  </si>
  <si>
    <t>662,5</t>
  </si>
  <si>
    <t>653,5</t>
  </si>
  <si>
    <t>653,9</t>
  </si>
  <si>
    <t>652,31</t>
  </si>
  <si>
    <t>649,92</t>
  </si>
  <si>
    <t>648,22</t>
  </si>
  <si>
    <t>648,8</t>
  </si>
  <si>
    <t>652,36</t>
  </si>
  <si>
    <t>654,15</t>
  </si>
  <si>
    <t>656,46</t>
  </si>
  <si>
    <t>679,26</t>
  </si>
  <si>
    <t>684,41</t>
  </si>
  <si>
    <t>649,47</t>
  </si>
  <si>
    <t>620,96</t>
  </si>
  <si>
    <t>619,88</t>
  </si>
  <si>
    <t>618,96</t>
  </si>
  <si>
    <t>619,16</t>
  </si>
  <si>
    <t>619,51</t>
  </si>
  <si>
    <t>620,29</t>
  </si>
  <si>
    <t>627,64</t>
  </si>
  <si>
    <t>633,07</t>
  </si>
  <si>
    <t>652,41</t>
  </si>
  <si>
    <t>657,65</t>
  </si>
  <si>
    <t>657,32</t>
  </si>
  <si>
    <t>653,09</t>
  </si>
  <si>
    <t>653,73</t>
  </si>
  <si>
    <t>651,43</t>
  </si>
  <si>
    <t>650,45</t>
  </si>
  <si>
    <t>647,41</t>
  </si>
  <si>
    <t>651,83</t>
  </si>
  <si>
    <t>654,92</t>
  </si>
  <si>
    <t>656,89</t>
  </si>
  <si>
    <t>678,07</t>
  </si>
  <si>
    <t>684,1</t>
  </si>
  <si>
    <t>651,08</t>
  </si>
  <si>
    <t>623,02</t>
  </si>
  <si>
    <t>621,14</t>
  </si>
  <si>
    <t>621,88</t>
  </si>
  <si>
    <t>620,54</t>
  </si>
  <si>
    <t>621,52</t>
  </si>
  <si>
    <t>619,11</t>
  </si>
  <si>
    <t>639,14</t>
  </si>
  <si>
    <t>656,93</t>
  </si>
  <si>
    <t>657</t>
  </si>
  <si>
    <t>672,9</t>
  </si>
  <si>
    <t>658,42</t>
  </si>
  <si>
    <t>658,28</t>
  </si>
  <si>
    <t>657,44</t>
  </si>
  <si>
    <t>653,11</t>
  </si>
  <si>
    <t>638,9</t>
  </si>
  <si>
    <t>653,56</t>
  </si>
  <si>
    <t>644,46</t>
  </si>
  <si>
    <t>654,08</t>
  </si>
  <si>
    <t>710,64</t>
  </si>
  <si>
    <t>712,95</t>
  </si>
  <si>
    <t>711,81</t>
  </si>
  <si>
    <t>685,87</t>
  </si>
  <si>
    <t>655,05</t>
  </si>
  <si>
    <t>653,45</t>
  </si>
  <si>
    <t>614,43</t>
  </si>
  <si>
    <t>616,22</t>
  </si>
  <si>
    <t>616,55</t>
  </si>
  <si>
    <t>509,33</t>
  </si>
  <si>
    <t>533,61</t>
  </si>
  <si>
    <t>572,3</t>
  </si>
  <si>
    <t>584,28</t>
  </si>
  <si>
    <t>598,63</t>
  </si>
  <si>
    <t>611,96</t>
  </si>
  <si>
    <t>617,7</t>
  </si>
  <si>
    <t>649,84</t>
  </si>
  <si>
    <t>648,49</t>
  </si>
  <si>
    <t>629,37</t>
  </si>
  <si>
    <t>623,52</t>
  </si>
  <si>
    <t>614,4</t>
  </si>
  <si>
    <t>589,58</t>
  </si>
  <si>
    <t>586,04</t>
  </si>
  <si>
    <t>596</t>
  </si>
  <si>
    <t>615,94</t>
  </si>
  <si>
    <t>650,21</t>
  </si>
  <si>
    <t>632,24</t>
  </si>
  <si>
    <t>619,27</t>
  </si>
  <si>
    <t>495,42</t>
  </si>
  <si>
    <t>500,64</t>
  </si>
  <si>
    <t>513,08</t>
  </si>
  <si>
    <t>377,01</t>
  </si>
  <si>
    <t>442,91</t>
  </si>
  <si>
    <t>568,22</t>
  </si>
  <si>
    <t>620,46</t>
  </si>
  <si>
    <t>654,26</t>
  </si>
  <si>
    <t>649,93</t>
  </si>
  <si>
    <t>646,17</t>
  </si>
  <si>
    <t>683,21</t>
  </si>
  <si>
    <t>662,69</t>
  </si>
  <si>
    <t>681,75</t>
  </si>
  <si>
    <t>691,21</t>
  </si>
  <si>
    <t>689,49</t>
  </si>
  <si>
    <t>650,05</t>
  </si>
  <si>
    <t>707,29</t>
  </si>
  <si>
    <t>617,72</t>
  </si>
  <si>
    <t>0,98</t>
  </si>
  <si>
    <t>425,02</t>
  </si>
  <si>
    <t>462,76</t>
  </si>
  <si>
    <t>504,08</t>
  </si>
  <si>
    <t>630,45</t>
  </si>
  <si>
    <t>684,56</t>
  </si>
  <si>
    <t>690,13</t>
  </si>
  <si>
    <t>699,01</t>
  </si>
  <si>
    <t>688</t>
  </si>
  <si>
    <t>687,3</t>
  </si>
  <si>
    <t>693,68</t>
  </si>
  <si>
    <t>692,05</t>
  </si>
  <si>
    <t>687,56</t>
  </si>
  <si>
    <t>688,91</t>
  </si>
  <si>
    <t>690,12</t>
  </si>
  <si>
    <t>696,75</t>
  </si>
  <si>
    <t>575,69</t>
  </si>
  <si>
    <t>606,34</t>
  </si>
  <si>
    <t>630,14</t>
  </si>
  <si>
    <t>584,42</t>
  </si>
  <si>
    <t>523,65</t>
  </si>
  <si>
    <t>632,49</t>
  </si>
  <si>
    <t>484,35</t>
  </si>
  <si>
    <t>627,12</t>
  </si>
  <si>
    <t>464,91</t>
  </si>
  <si>
    <t>7,81</t>
  </si>
  <si>
    <t>10,69</t>
  </si>
  <si>
    <t>47,61</t>
  </si>
  <si>
    <t>44,57</t>
  </si>
  <si>
    <t>41,13</t>
  </si>
  <si>
    <t>32,55</t>
  </si>
  <si>
    <t>5,93</t>
  </si>
  <si>
    <t>42,69</t>
  </si>
  <si>
    <t>37,07</t>
  </si>
  <si>
    <t>42,89</t>
  </si>
  <si>
    <t>23,64</t>
  </si>
  <si>
    <t>1,96</t>
  </si>
  <si>
    <t>82,83</t>
  </si>
  <si>
    <t>73,69</t>
  </si>
  <si>
    <t>49,68</t>
  </si>
  <si>
    <t>57,03</t>
  </si>
  <si>
    <t>26,86</t>
  </si>
  <si>
    <t>59,8</t>
  </si>
  <si>
    <t>61,53</t>
  </si>
  <si>
    <t>56,58</t>
  </si>
  <si>
    <t>51,83</t>
  </si>
  <si>
    <t>53,26</t>
  </si>
  <si>
    <t>55,23</t>
  </si>
  <si>
    <t>111,47</t>
  </si>
  <si>
    <t>105,5</t>
  </si>
  <si>
    <t>0,92</t>
  </si>
  <si>
    <t>0,32</t>
  </si>
  <si>
    <t>2,6</t>
  </si>
  <si>
    <t>3,15</t>
  </si>
  <si>
    <t>4,33</t>
  </si>
  <si>
    <t>20,94</t>
  </si>
  <si>
    <t>17,05</t>
  </si>
  <si>
    <t>135,14</t>
  </si>
  <si>
    <t>158,27</t>
  </si>
  <si>
    <t>163,63</t>
  </si>
  <si>
    <t>189,5</t>
  </si>
  <si>
    <t>179,8</t>
  </si>
  <si>
    <t>181,4</t>
  </si>
  <si>
    <t>37,83</t>
  </si>
  <si>
    <t>3,51</t>
  </si>
  <si>
    <t>173,73</t>
  </si>
  <si>
    <t>175,96</t>
  </si>
  <si>
    <t>179,99</t>
  </si>
  <si>
    <t>144,65</t>
  </si>
  <si>
    <t>124,92</t>
  </si>
  <si>
    <t>156,8</t>
  </si>
  <si>
    <t>166,13</t>
  </si>
  <si>
    <t>165,61</t>
  </si>
  <si>
    <t>168,63</t>
  </si>
  <si>
    <t>92,04</t>
  </si>
  <si>
    <t>147,06</t>
  </si>
  <si>
    <t>180,55</t>
  </si>
  <si>
    <t>143,57</t>
  </si>
  <si>
    <t>201,62</t>
  </si>
  <si>
    <t>192,33</t>
  </si>
  <si>
    <t>184,69</t>
  </si>
  <si>
    <t>166,11</t>
  </si>
  <si>
    <t>142,13</t>
  </si>
  <si>
    <t>113,03</t>
  </si>
  <si>
    <t>37,28</t>
  </si>
  <si>
    <t>115,4</t>
  </si>
  <si>
    <t>141,29</t>
  </si>
  <si>
    <t>5,3</t>
  </si>
  <si>
    <t>32,56</t>
  </si>
  <si>
    <t>29,52</t>
  </si>
  <si>
    <t>28,36</t>
  </si>
  <si>
    <t>131,53</t>
  </si>
  <si>
    <t>120,6</t>
  </si>
  <si>
    <t>123</t>
  </si>
  <si>
    <t>137,46</t>
  </si>
  <si>
    <t>66,9</t>
  </si>
  <si>
    <t>12,97</t>
  </si>
  <si>
    <t>6,23</t>
  </si>
  <si>
    <t>3,25</t>
  </si>
  <si>
    <t>1,57</t>
  </si>
  <si>
    <t>7,02</t>
  </si>
  <si>
    <t>172,58</t>
  </si>
  <si>
    <t>160,09</t>
  </si>
  <si>
    <t>152,52</t>
  </si>
  <si>
    <t>7,1</t>
  </si>
  <si>
    <t>8,06</t>
  </si>
  <si>
    <t>167,13</t>
  </si>
  <si>
    <t>160,84</t>
  </si>
  <si>
    <t>6,33</t>
  </si>
  <si>
    <t>24,97</t>
  </si>
  <si>
    <t>150,41</t>
  </si>
  <si>
    <t>150,07</t>
  </si>
  <si>
    <t>145,41</t>
  </si>
  <si>
    <t>12,04</t>
  </si>
  <si>
    <t>120,04</t>
  </si>
  <si>
    <t>24,76</t>
  </si>
  <si>
    <t>99,46</t>
  </si>
  <si>
    <t>87,1</t>
  </si>
  <si>
    <t>79,72</t>
  </si>
  <si>
    <t>67,29</t>
  </si>
  <si>
    <t>53,8</t>
  </si>
  <si>
    <t>38,94</t>
  </si>
  <si>
    <t>34,06</t>
  </si>
  <si>
    <t>62,81</t>
  </si>
  <si>
    <t>61,78</t>
  </si>
  <si>
    <t>58,18</t>
  </si>
  <si>
    <t>56,39</t>
  </si>
  <si>
    <t>84,35</t>
  </si>
  <si>
    <t>89,48</t>
  </si>
  <si>
    <t>63,78</t>
  </si>
  <si>
    <t>181,01</t>
  </si>
  <si>
    <t>7,99</t>
  </si>
  <si>
    <t>99,68</t>
  </si>
  <si>
    <t>124,97</t>
  </si>
  <si>
    <t>159,71</t>
  </si>
  <si>
    <t>155,71</t>
  </si>
  <si>
    <t>48,02</t>
  </si>
  <si>
    <t>19,67</t>
  </si>
  <si>
    <t>5,12</t>
  </si>
  <si>
    <t>2,31</t>
  </si>
  <si>
    <t>113,71</t>
  </si>
  <si>
    <t>108,34</t>
  </si>
  <si>
    <t>131,14</t>
  </si>
  <si>
    <t>96,72</t>
  </si>
  <si>
    <t>107,42</t>
  </si>
  <si>
    <t>139,67</t>
  </si>
  <si>
    <t>122,08</t>
  </si>
  <si>
    <t>129,13</t>
  </si>
  <si>
    <t>102,96</t>
  </si>
  <si>
    <t>29,57</t>
  </si>
  <si>
    <t>13,08</t>
  </si>
  <si>
    <t>20,49</t>
  </si>
  <si>
    <t>24,71</t>
  </si>
  <si>
    <t>14,36</t>
  </si>
  <si>
    <t>9,44</t>
  </si>
  <si>
    <t>3,9</t>
  </si>
  <si>
    <t>5,49</t>
  </si>
  <si>
    <t>10,23</t>
  </si>
  <si>
    <t>8,57</t>
  </si>
  <si>
    <t>142,74</t>
  </si>
  <si>
    <t>97,47</t>
  </si>
  <si>
    <t>71,99</t>
  </si>
  <si>
    <t>16,63</t>
  </si>
  <si>
    <t>57,16</t>
  </si>
  <si>
    <t>16,27</t>
  </si>
  <si>
    <t>24,77</t>
  </si>
  <si>
    <t>26,6</t>
  </si>
  <si>
    <t>140,31</t>
  </si>
  <si>
    <t>59,37</t>
  </si>
  <si>
    <t>34,74</t>
  </si>
  <si>
    <t>12,69</t>
  </si>
  <si>
    <t>128,35</t>
  </si>
  <si>
    <t>145,01</t>
  </si>
  <si>
    <t>145,29</t>
  </si>
  <si>
    <t>17,13</t>
  </si>
  <si>
    <t>17,73</t>
  </si>
  <si>
    <t>82,75</t>
  </si>
  <si>
    <t>134,55</t>
  </si>
  <si>
    <t>138,87</t>
  </si>
  <si>
    <t>145,33</t>
  </si>
  <si>
    <t>120,96</t>
  </si>
  <si>
    <t>87,38</t>
  </si>
  <si>
    <t>5,26</t>
  </si>
  <si>
    <t>94,28</t>
  </si>
  <si>
    <t>152,79</t>
  </si>
  <si>
    <t>147,05</t>
  </si>
  <si>
    <t>136,08</t>
  </si>
  <si>
    <t>95,19</t>
  </si>
  <si>
    <t>12,55</t>
  </si>
  <si>
    <t>5,66</t>
  </si>
  <si>
    <t>6,2</t>
  </si>
  <si>
    <t>9,45</t>
  </si>
  <si>
    <t>86,12</t>
  </si>
  <si>
    <t>99,99</t>
  </si>
  <si>
    <t>105,44</t>
  </si>
  <si>
    <t>27,04</t>
  </si>
  <si>
    <t>101,95</t>
  </si>
  <si>
    <t>0,61</t>
  </si>
  <si>
    <t>9,15</t>
  </si>
  <si>
    <t>114,48</t>
  </si>
  <si>
    <t>120</t>
  </si>
  <si>
    <t>1,72</t>
  </si>
  <si>
    <t>3,31</t>
  </si>
  <si>
    <t>13,91</t>
  </si>
  <si>
    <t>6,14</t>
  </si>
  <si>
    <t>11,09</t>
  </si>
  <si>
    <t>7,59</t>
  </si>
  <si>
    <t>587,76</t>
  </si>
  <si>
    <t>579,7</t>
  </si>
  <si>
    <t>609,06</t>
  </si>
  <si>
    <t>440,38</t>
  </si>
  <si>
    <t>226,84</t>
  </si>
  <si>
    <t>212,47</t>
  </si>
  <si>
    <t>201,15</t>
  </si>
  <si>
    <t>210,75</t>
  </si>
  <si>
    <t>113,87</t>
  </si>
  <si>
    <t>12,12</t>
  </si>
  <si>
    <t>0,26</t>
  </si>
  <si>
    <t>0,67</t>
  </si>
  <si>
    <t>230,15</t>
  </si>
  <si>
    <t>232,87</t>
  </si>
  <si>
    <t>220,94</t>
  </si>
  <si>
    <t>235,82</t>
  </si>
  <si>
    <t>245,12</t>
  </si>
  <si>
    <t>224,99</t>
  </si>
  <si>
    <t>241,47</t>
  </si>
  <si>
    <t>2,03</t>
  </si>
  <si>
    <t>2,41</t>
  </si>
  <si>
    <t>215,36</t>
  </si>
  <si>
    <t>160,03</t>
  </si>
  <si>
    <t>171,39</t>
  </si>
  <si>
    <t>23,65</t>
  </si>
  <si>
    <t>91,66</t>
  </si>
  <si>
    <t>80,93</t>
  </si>
  <si>
    <t>15,61</t>
  </si>
  <si>
    <t>119,94</t>
  </si>
  <si>
    <t>154,98</t>
  </si>
  <si>
    <t>47,21</t>
  </si>
  <si>
    <t>38,14</t>
  </si>
  <si>
    <t>257,37</t>
  </si>
  <si>
    <t>58,67</t>
  </si>
  <si>
    <t>76,7</t>
  </si>
  <si>
    <t>77,47</t>
  </si>
  <si>
    <t>72,03</t>
  </si>
  <si>
    <t>71,9</t>
  </si>
  <si>
    <t>68,87</t>
  </si>
  <si>
    <t>74,36</t>
  </si>
  <si>
    <t>17,82</t>
  </si>
  <si>
    <t>22,36</t>
  </si>
  <si>
    <t>19,82</t>
  </si>
  <si>
    <t>66,23</t>
  </si>
  <si>
    <t>88,67</t>
  </si>
  <si>
    <t>15,5</t>
  </si>
  <si>
    <t>115,1</t>
  </si>
  <si>
    <t>71,5</t>
  </si>
  <si>
    <t>81,24</t>
  </si>
  <si>
    <t>26,61</t>
  </si>
  <si>
    <t>87,89</t>
  </si>
  <si>
    <t>95,11</t>
  </si>
  <si>
    <t>95,38</t>
  </si>
  <si>
    <t>75,81</t>
  </si>
  <si>
    <t>90,74</t>
  </si>
  <si>
    <t>223,65</t>
  </si>
  <si>
    <t>3,81</t>
  </si>
  <si>
    <t>99,57</t>
  </si>
  <si>
    <t>0,15</t>
  </si>
  <si>
    <t>78,06</t>
  </si>
  <si>
    <t>90,58</t>
  </si>
  <si>
    <t>85,14</t>
  </si>
  <si>
    <t>76,61</t>
  </si>
  <si>
    <t>68,67</t>
  </si>
  <si>
    <t>229,05</t>
  </si>
  <si>
    <t>232,96</t>
  </si>
  <si>
    <t>223,08</t>
  </si>
  <si>
    <t>202,55</t>
  </si>
  <si>
    <t>223,34</t>
  </si>
  <si>
    <t>74,44</t>
  </si>
  <si>
    <t>8,6</t>
  </si>
  <si>
    <t>5,61</t>
  </si>
  <si>
    <t>9,74</t>
  </si>
  <si>
    <t>18,18</t>
  </si>
  <si>
    <t>144,7</t>
  </si>
  <si>
    <t>166,39</t>
  </si>
  <si>
    <t>171,65</t>
  </si>
  <si>
    <t>159,63</t>
  </si>
  <si>
    <t>161,39</t>
  </si>
  <si>
    <t>152,41</t>
  </si>
  <si>
    <t>146,84</t>
  </si>
  <si>
    <t>158,35</t>
  </si>
  <si>
    <t>154,32</t>
  </si>
  <si>
    <t>156,16</t>
  </si>
  <si>
    <t>165,94</t>
  </si>
  <si>
    <t>123,09</t>
  </si>
  <si>
    <t>19,11</t>
  </si>
  <si>
    <t>6,56</t>
  </si>
  <si>
    <t>54,51</t>
  </si>
  <si>
    <t>36,24</t>
  </si>
  <si>
    <t>90,39</t>
  </si>
  <si>
    <t>81,98</t>
  </si>
  <si>
    <t>24,53</t>
  </si>
  <si>
    <t>97,84</t>
  </si>
  <si>
    <t>101,09</t>
  </si>
  <si>
    <t>64,38</t>
  </si>
  <si>
    <t>64,22</t>
  </si>
  <si>
    <t>56,86</t>
  </si>
  <si>
    <t>50,2</t>
  </si>
  <si>
    <t>54,23</t>
  </si>
  <si>
    <t>93,38</t>
  </si>
  <si>
    <t>97,08</t>
  </si>
  <si>
    <t>3,29</t>
  </si>
  <si>
    <t>10,42</t>
  </si>
  <si>
    <t>19,27</t>
  </si>
  <si>
    <t>18,99</t>
  </si>
  <si>
    <t>59,47</t>
  </si>
  <si>
    <t>59,64</t>
  </si>
  <si>
    <t>40,5</t>
  </si>
  <si>
    <t>15,74</t>
  </si>
  <si>
    <t>49,87</t>
  </si>
  <si>
    <t>3,76</t>
  </si>
  <si>
    <t>1,58</t>
  </si>
  <si>
    <t>4,06</t>
  </si>
  <si>
    <t>4,57</t>
  </si>
  <si>
    <t>5,37</t>
  </si>
  <si>
    <t>149,93</t>
  </si>
  <si>
    <t>0,91</t>
  </si>
  <si>
    <t>6,16</t>
  </si>
  <si>
    <t>8,36</t>
  </si>
  <si>
    <t>23,23</t>
  </si>
  <si>
    <t>32,31</t>
  </si>
  <si>
    <t>3,89</t>
  </si>
  <si>
    <t>3,66</t>
  </si>
  <si>
    <t>145,03</t>
  </si>
  <si>
    <t>142,04</t>
  </si>
  <si>
    <t>140,25</t>
  </si>
  <si>
    <t>141,08</t>
  </si>
  <si>
    <t>161,75</t>
  </si>
  <si>
    <t>142,54</t>
  </si>
  <si>
    <t>130,23</t>
  </si>
  <si>
    <t>131,26</t>
  </si>
  <si>
    <t>276,92</t>
  </si>
  <si>
    <t>648,82</t>
  </si>
  <si>
    <t>652,08</t>
  </si>
  <si>
    <t>18,73</t>
  </si>
  <si>
    <t>20,1</t>
  </si>
  <si>
    <t>13,63</t>
  </si>
  <si>
    <t>25,82</t>
  </si>
  <si>
    <t>19</t>
  </si>
  <si>
    <t>60,44</t>
  </si>
  <si>
    <t>41,09</t>
  </si>
  <si>
    <t>140,75</t>
  </si>
  <si>
    <t>124,68</t>
  </si>
  <si>
    <t>116,99</t>
  </si>
  <si>
    <t>108,43</t>
  </si>
  <si>
    <t>57,72</t>
  </si>
  <si>
    <t>81,41</t>
  </si>
  <si>
    <t>98,99</t>
  </si>
  <si>
    <t>115,69</t>
  </si>
  <si>
    <t>68,13</t>
  </si>
  <si>
    <t>152,86</t>
  </si>
  <si>
    <t>237,97</t>
  </si>
  <si>
    <t>2,33</t>
  </si>
  <si>
    <t>2,36</t>
  </si>
  <si>
    <t>269,6</t>
  </si>
  <si>
    <t>272,08</t>
  </si>
  <si>
    <t>258,35</t>
  </si>
  <si>
    <t>335,54</t>
  </si>
  <si>
    <t>79,8</t>
  </si>
  <si>
    <t>61,06</t>
  </si>
  <si>
    <t>293,66</t>
  </si>
  <si>
    <t>71,98</t>
  </si>
  <si>
    <t>50,75</t>
  </si>
  <si>
    <t>59,31</t>
  </si>
  <si>
    <t>23,76</t>
  </si>
  <si>
    <t>47,93</t>
  </si>
  <si>
    <t>58,99</t>
  </si>
  <si>
    <t>6,53</t>
  </si>
  <si>
    <t>24,06</t>
  </si>
  <si>
    <t>36,23</t>
  </si>
  <si>
    <t>27,54</t>
  </si>
  <si>
    <t>1,12</t>
  </si>
  <si>
    <t>1,49</t>
  </si>
  <si>
    <t>34,57</t>
  </si>
  <si>
    <t>44,81</t>
  </si>
  <si>
    <t>52,31</t>
  </si>
  <si>
    <t>48,75</t>
  </si>
  <si>
    <t>64,21</t>
  </si>
  <si>
    <t>69,27</t>
  </si>
  <si>
    <t>4,93</t>
  </si>
  <si>
    <t>79,27</t>
  </si>
  <si>
    <t>76,69</t>
  </si>
  <si>
    <t>72,62</t>
  </si>
  <si>
    <t>35,2</t>
  </si>
  <si>
    <t>8,17</t>
  </si>
  <si>
    <t>55,43</t>
  </si>
  <si>
    <t>18,54</t>
  </si>
  <si>
    <t>111,19</t>
  </si>
  <si>
    <t>104,48</t>
  </si>
  <si>
    <t>72,2</t>
  </si>
  <si>
    <t>36,16</t>
  </si>
  <si>
    <t>40,13</t>
  </si>
  <si>
    <t>134,08</t>
  </si>
  <si>
    <t>32,16</t>
  </si>
  <si>
    <t>134,51</t>
  </si>
  <si>
    <t>33,93</t>
  </si>
  <si>
    <t>360,83</t>
  </si>
  <si>
    <t>136,92</t>
  </si>
  <si>
    <t>115,99</t>
  </si>
  <si>
    <t>87,84</t>
  </si>
  <si>
    <t>5,87</t>
  </si>
  <si>
    <t>22,8</t>
  </si>
  <si>
    <t>32,4</t>
  </si>
  <si>
    <t>18,01</t>
  </si>
  <si>
    <t>4,55</t>
  </si>
  <si>
    <t>349,55</t>
  </si>
  <si>
    <t>658,75</t>
  </si>
  <si>
    <t>374,33</t>
  </si>
  <si>
    <t>1,17</t>
  </si>
  <si>
    <t>10,73</t>
  </si>
  <si>
    <t>5,65</t>
  </si>
  <si>
    <t>59,91</t>
  </si>
  <si>
    <t>371,73</t>
  </si>
  <si>
    <t>672,5</t>
  </si>
  <si>
    <t>267,05</t>
  </si>
  <si>
    <t>354,56</t>
  </si>
  <si>
    <t>104,25</t>
  </si>
  <si>
    <t>348,56</t>
  </si>
  <si>
    <t>356,56</t>
  </si>
  <si>
    <t>98,39</t>
  </si>
  <si>
    <t>354,45</t>
  </si>
  <si>
    <t>671</t>
  </si>
  <si>
    <t>121,58</t>
  </si>
  <si>
    <t>91,15</t>
  </si>
  <si>
    <t>398,95</t>
  </si>
  <si>
    <t>52,29</t>
  </si>
  <si>
    <t>302,85</t>
  </si>
  <si>
    <t>583,31</t>
  </si>
  <si>
    <t>585,88</t>
  </si>
  <si>
    <t>3,75</t>
  </si>
  <si>
    <t>605,14</t>
  </si>
  <si>
    <t>606,51</t>
  </si>
  <si>
    <t>100,56</t>
  </si>
  <si>
    <t>280,55</t>
  </si>
  <si>
    <t>285,22</t>
  </si>
  <si>
    <t>608,49</t>
  </si>
  <si>
    <t>9,28</t>
  </si>
  <si>
    <t>288,95</t>
  </si>
  <si>
    <t>442,26</t>
  </si>
  <si>
    <t>287,54</t>
  </si>
  <si>
    <t>426,22</t>
  </si>
  <si>
    <t>420,24</t>
  </si>
  <si>
    <t>418,5</t>
  </si>
  <si>
    <t>312,04</t>
  </si>
  <si>
    <t>435,57</t>
  </si>
  <si>
    <t>601,69</t>
  </si>
  <si>
    <t>441,92</t>
  </si>
  <si>
    <t>350,35</t>
  </si>
  <si>
    <t>599,26</t>
  </si>
  <si>
    <t>290,28</t>
  </si>
  <si>
    <t>285,89</t>
  </si>
  <si>
    <t>599,4</t>
  </si>
  <si>
    <t>598,58</t>
  </si>
  <si>
    <t>597,72</t>
  </si>
  <si>
    <t>600,16</t>
  </si>
  <si>
    <t>292,11</t>
  </si>
  <si>
    <t>298,09</t>
  </si>
  <si>
    <t>312,4</t>
  </si>
  <si>
    <t>302,64</t>
  </si>
  <si>
    <t>27,86</t>
  </si>
  <si>
    <t>261,16</t>
  </si>
  <si>
    <t>265,15</t>
  </si>
  <si>
    <t>249,64</t>
  </si>
  <si>
    <t>40,34</t>
  </si>
  <si>
    <t>27,58</t>
  </si>
  <si>
    <t>9,3</t>
  </si>
  <si>
    <t>16,06</t>
  </si>
  <si>
    <t>17,32</t>
  </si>
  <si>
    <t>16,6</t>
  </si>
  <si>
    <t>12,75</t>
  </si>
  <si>
    <t>10,78</t>
  </si>
  <si>
    <t>8,46</t>
  </si>
  <si>
    <t>11,45</t>
  </si>
  <si>
    <t>555,71</t>
  </si>
  <si>
    <t>554,34</t>
  </si>
  <si>
    <t>7,23</t>
  </si>
  <si>
    <t>574,24</t>
  </si>
  <si>
    <t>17,54</t>
  </si>
  <si>
    <t>63,28</t>
  </si>
  <si>
    <t>172,11</t>
  </si>
  <si>
    <t>162,5</t>
  </si>
  <si>
    <t>211,59</t>
  </si>
  <si>
    <t>218,54</t>
  </si>
  <si>
    <t>0,48</t>
  </si>
  <si>
    <t>12,43</t>
  </si>
  <si>
    <t>45,8</t>
  </si>
  <si>
    <t>0,43</t>
  </si>
  <si>
    <t>2,84</t>
  </si>
  <si>
    <t>210,28</t>
  </si>
  <si>
    <t>2,51</t>
  </si>
  <si>
    <t>57,88</t>
  </si>
  <si>
    <t>0,22</t>
  </si>
  <si>
    <t>0,21</t>
  </si>
  <si>
    <t>1,25</t>
  </si>
  <si>
    <t>487,11</t>
  </si>
  <si>
    <t>0,4</t>
  </si>
  <si>
    <t>2,52</t>
  </si>
  <si>
    <t>124,83</t>
  </si>
  <si>
    <t>114,79</t>
  </si>
  <si>
    <t>560,47</t>
  </si>
  <si>
    <t>561,52</t>
  </si>
  <si>
    <t>16,49</t>
  </si>
  <si>
    <t>241,03</t>
  </si>
  <si>
    <t>17,04</t>
  </si>
  <si>
    <t>241,04</t>
  </si>
  <si>
    <t>257,16</t>
  </si>
  <si>
    <t>562,94</t>
  </si>
  <si>
    <t>565,53</t>
  </si>
  <si>
    <t>563,73</t>
  </si>
  <si>
    <t>0,24</t>
  </si>
  <si>
    <t>62,11</t>
  </si>
  <si>
    <t>563,94</t>
  </si>
  <si>
    <t>243,65</t>
  </si>
  <si>
    <t>227,43</t>
  </si>
  <si>
    <t>580,17</t>
  </si>
  <si>
    <t>581,18</t>
  </si>
  <si>
    <t>629,81</t>
  </si>
  <si>
    <t>332,29</t>
  </si>
  <si>
    <t>126,11</t>
  </si>
  <si>
    <t>143,17</t>
  </si>
  <si>
    <t>668,6</t>
  </si>
  <si>
    <t>648,73</t>
  </si>
  <si>
    <t>7,29</t>
  </si>
  <si>
    <t>103,62</t>
  </si>
  <si>
    <t>356,35</t>
  </si>
  <si>
    <t>366,76</t>
  </si>
  <si>
    <t>367,2</t>
  </si>
  <si>
    <t>360,3</t>
  </si>
  <si>
    <t>381,72</t>
  </si>
  <si>
    <t>375,87</t>
  </si>
  <si>
    <t>385,99</t>
  </si>
  <si>
    <t>383,61</t>
  </si>
  <si>
    <t>368,29</t>
  </si>
  <si>
    <t>303,04</t>
  </si>
  <si>
    <t>570,84</t>
  </si>
  <si>
    <t>625,6</t>
  </si>
  <si>
    <t>569,53</t>
  </si>
  <si>
    <t>14,16</t>
  </si>
  <si>
    <t>0,17</t>
  </si>
  <si>
    <t>0,13</t>
  </si>
  <si>
    <t>12,29</t>
  </si>
  <si>
    <t>215,78</t>
  </si>
  <si>
    <t>7,32</t>
  </si>
  <si>
    <t>82,41</t>
  </si>
  <si>
    <t>403,55</t>
  </si>
  <si>
    <t>400,33</t>
  </si>
  <si>
    <t>2,11</t>
  </si>
  <si>
    <t>5,39</t>
  </si>
  <si>
    <t>0,55</t>
  </si>
  <si>
    <t>3,97</t>
  </si>
  <si>
    <t>2,91</t>
  </si>
  <si>
    <t>1,8</t>
  </si>
  <si>
    <t>1,9</t>
  </si>
  <si>
    <t>6,32</t>
  </si>
  <si>
    <t>1,99</t>
  </si>
  <si>
    <t>2,12</t>
  </si>
  <si>
    <t>0,87</t>
  </si>
  <si>
    <t>13,71</t>
  </si>
  <si>
    <t>182,86</t>
  </si>
  <si>
    <t>19,2</t>
  </si>
  <si>
    <t>2,06</t>
  </si>
  <si>
    <t>580,48</t>
  </si>
  <si>
    <t>83,61</t>
  </si>
  <si>
    <t>66,13</t>
  </si>
  <si>
    <t>272,37</t>
  </si>
  <si>
    <t>267,37</t>
  </si>
  <si>
    <t>281,79</t>
  </si>
  <si>
    <t>8,04</t>
  </si>
  <si>
    <t>3,08</t>
  </si>
  <si>
    <t>224,51</t>
  </si>
  <si>
    <t>231,3</t>
  </si>
  <si>
    <t>228,54</t>
  </si>
  <si>
    <t>466,61</t>
  </si>
  <si>
    <t>560,08</t>
  </si>
  <si>
    <t>537,33</t>
  </si>
  <si>
    <t>27,66</t>
  </si>
  <si>
    <t>105,12</t>
  </si>
  <si>
    <t>157,48</t>
  </si>
  <si>
    <t>116,55</t>
  </si>
  <si>
    <t>151,99</t>
  </si>
  <si>
    <t>36,15</t>
  </si>
  <si>
    <t>25,27</t>
  </si>
  <si>
    <t>30,79</t>
  </si>
  <si>
    <t>0,97</t>
  </si>
  <si>
    <t>5,96</t>
  </si>
  <si>
    <t>16,55</t>
  </si>
  <si>
    <t>8,12</t>
  </si>
  <si>
    <t>98,61</t>
  </si>
  <si>
    <t>549,16</t>
  </si>
  <si>
    <t>455,52</t>
  </si>
  <si>
    <t>130,13</t>
  </si>
  <si>
    <t>39,48</t>
  </si>
  <si>
    <t>203,18</t>
  </si>
  <si>
    <t>521,08</t>
  </si>
  <si>
    <t>527,71</t>
  </si>
  <si>
    <t>35,63</t>
  </si>
  <si>
    <t>197,28</t>
  </si>
  <si>
    <t>189,75</t>
  </si>
  <si>
    <t>191,6</t>
  </si>
  <si>
    <t>3,45</t>
  </si>
  <si>
    <t>31,24</t>
  </si>
  <si>
    <t>71,63</t>
  </si>
  <si>
    <t>0,9</t>
  </si>
  <si>
    <t>455,51</t>
  </si>
  <si>
    <t>412,77</t>
  </si>
  <si>
    <t>416,36</t>
  </si>
  <si>
    <t>101,96</t>
  </si>
  <si>
    <t>373,24</t>
  </si>
  <si>
    <t>391,23</t>
  </si>
  <si>
    <t>400,65</t>
  </si>
  <si>
    <t>112,82</t>
  </si>
  <si>
    <t>472,68</t>
  </si>
  <si>
    <t>95,67</t>
  </si>
  <si>
    <t>454,83</t>
  </si>
  <si>
    <t>119,58</t>
  </si>
  <si>
    <t>103,16</t>
  </si>
  <si>
    <t>77,43</t>
  </si>
  <si>
    <t>411,91</t>
  </si>
  <si>
    <t>92,42</t>
  </si>
  <si>
    <t>379,56</t>
  </si>
  <si>
    <t>236,24</t>
  </si>
  <si>
    <t>251,85</t>
  </si>
  <si>
    <t>282,7</t>
  </si>
  <si>
    <t>43,87</t>
  </si>
  <si>
    <t>126,28</t>
  </si>
  <si>
    <t>30,42</t>
  </si>
  <si>
    <t>0,46</t>
  </si>
  <si>
    <t>555,21</t>
  </si>
  <si>
    <t>553,23</t>
  </si>
  <si>
    <t>0,75</t>
  </si>
  <si>
    <t>125,69</t>
  </si>
  <si>
    <t>0,62</t>
  </si>
  <si>
    <t>0,68</t>
  </si>
  <si>
    <t>85,25</t>
  </si>
  <si>
    <t>537,03</t>
  </si>
  <si>
    <t>69,28</t>
  </si>
  <si>
    <t>554,65</t>
  </si>
  <si>
    <t>598,23</t>
  </si>
  <si>
    <t>0,28</t>
  </si>
  <si>
    <t>15,76</t>
  </si>
  <si>
    <t>0,89</t>
  </si>
  <si>
    <t>603,45</t>
  </si>
  <si>
    <t>122,61</t>
  </si>
  <si>
    <t>146,04</t>
  </si>
  <si>
    <t>14</t>
  </si>
  <si>
    <t>5,63</t>
  </si>
  <si>
    <t>105,52</t>
  </si>
  <si>
    <t>1,33</t>
  </si>
  <si>
    <t>707,35</t>
  </si>
  <si>
    <t>313,12</t>
  </si>
  <si>
    <t>138,24</t>
  </si>
  <si>
    <t>296,06</t>
  </si>
  <si>
    <t>501,35</t>
  </si>
  <si>
    <t>385,88</t>
  </si>
  <si>
    <t>475,39</t>
  </si>
  <si>
    <t>654,07</t>
  </si>
  <si>
    <t>657,41</t>
  </si>
  <si>
    <t>701,02</t>
  </si>
  <si>
    <t>690,18</t>
  </si>
  <si>
    <t>735,39</t>
  </si>
  <si>
    <t>437,03</t>
  </si>
  <si>
    <t>394,05</t>
  </si>
  <si>
    <t>16,57</t>
  </si>
  <si>
    <t>382,33</t>
  </si>
  <si>
    <t>6,66</t>
  </si>
  <si>
    <t>280,31</t>
  </si>
  <si>
    <t>650,34</t>
  </si>
  <si>
    <t>651,54</t>
  </si>
  <si>
    <t>365,52</t>
  </si>
  <si>
    <t>355,86</t>
  </si>
  <si>
    <t>335,21</t>
  </si>
  <si>
    <t>644,78</t>
  </si>
  <si>
    <t>649,51</t>
  </si>
  <si>
    <t>114,58</t>
  </si>
  <si>
    <t>102,62</t>
  </si>
  <si>
    <t>83,2</t>
  </si>
  <si>
    <t>192,34</t>
  </si>
  <si>
    <t>674,97</t>
  </si>
  <si>
    <t>674,59</t>
  </si>
  <si>
    <t>673,99</t>
  </si>
  <si>
    <t>678,78</t>
  </si>
  <si>
    <t>680,15</t>
  </si>
  <si>
    <t>333,7</t>
  </si>
  <si>
    <t>704,68</t>
  </si>
  <si>
    <t>709,65</t>
  </si>
  <si>
    <t>211,05</t>
  </si>
  <si>
    <t>53,23</t>
  </si>
  <si>
    <t>644,38</t>
  </si>
  <si>
    <t>643,14</t>
  </si>
  <si>
    <t>642,27</t>
  </si>
  <si>
    <t>641,92</t>
  </si>
  <si>
    <t>648,04</t>
  </si>
  <si>
    <t>653,35</t>
  </si>
  <si>
    <t>338</t>
  </si>
  <si>
    <t>163,05</t>
  </si>
  <si>
    <t>488,7</t>
  </si>
  <si>
    <t>658,11</t>
  </si>
  <si>
    <t>678,02</t>
  </si>
  <si>
    <t>675,08</t>
  </si>
  <si>
    <t>671,45</t>
  </si>
  <si>
    <t>674,55</t>
  </si>
  <si>
    <t>325,07</t>
  </si>
  <si>
    <t>322,51</t>
  </si>
  <si>
    <t>337,49</t>
  </si>
  <si>
    <t>4,74</t>
  </si>
  <si>
    <t>31,65</t>
  </si>
  <si>
    <t>645,47</t>
  </si>
  <si>
    <t>643,5</t>
  </si>
  <si>
    <t>644,32</t>
  </si>
  <si>
    <t>27,7</t>
  </si>
  <si>
    <t>329,77</t>
  </si>
  <si>
    <t>350,26</t>
  </si>
  <si>
    <t>34,43</t>
  </si>
  <si>
    <t>2,04</t>
  </si>
  <si>
    <t>3,84</t>
  </si>
  <si>
    <t>79,94</t>
  </si>
  <si>
    <t>62,61</t>
  </si>
  <si>
    <t>322,28</t>
  </si>
  <si>
    <t>184,61</t>
  </si>
  <si>
    <t>589,32</t>
  </si>
  <si>
    <t>601,75</t>
  </si>
  <si>
    <t>0,71</t>
  </si>
  <si>
    <t>79,69</t>
  </si>
  <si>
    <t>71,05</t>
  </si>
  <si>
    <t>270,22</t>
  </si>
  <si>
    <t>77,83</t>
  </si>
  <si>
    <t>0,83</t>
  </si>
  <si>
    <t>655,5</t>
  </si>
  <si>
    <t>640,2</t>
  </si>
  <si>
    <t>628,35</t>
  </si>
  <si>
    <t>179,44</t>
  </si>
  <si>
    <t>520,29</t>
  </si>
  <si>
    <t>532,61</t>
  </si>
  <si>
    <t>392,59</t>
  </si>
  <si>
    <t>94,18</t>
  </si>
  <si>
    <t>80,68</t>
  </si>
  <si>
    <t>190,54</t>
  </si>
  <si>
    <t>209,07</t>
  </si>
  <si>
    <t>655,53</t>
  </si>
  <si>
    <t>173,13</t>
  </si>
  <si>
    <t>355,67</t>
  </si>
  <si>
    <t>438,73</t>
  </si>
  <si>
    <t>477,21</t>
  </si>
  <si>
    <t>518,2</t>
  </si>
  <si>
    <t>647,67</t>
  </si>
  <si>
    <t>703,12</t>
  </si>
  <si>
    <t>82,7</t>
  </si>
  <si>
    <t>44,58</t>
  </si>
  <si>
    <t>207,7</t>
  </si>
  <si>
    <t>207,28</t>
  </si>
  <si>
    <t>216,63</t>
  </si>
  <si>
    <t>225,69</t>
  </si>
  <si>
    <t>704,86</t>
  </si>
  <si>
    <t>700,09</t>
  </si>
  <si>
    <t>683,72</t>
  </si>
  <si>
    <t>684,91</t>
  </si>
  <si>
    <t>387,92</t>
  </si>
  <si>
    <t>206,45</t>
  </si>
  <si>
    <t>451,25</t>
  </si>
  <si>
    <t>303,17</t>
  </si>
  <si>
    <t>566,94</t>
  </si>
  <si>
    <t>513,05</t>
  </si>
  <si>
    <t>166,74</t>
  </si>
  <si>
    <t>498,82</t>
  </si>
  <si>
    <t>12,5</t>
  </si>
  <si>
    <t>479,44</t>
  </si>
  <si>
    <t>477139,92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</si>
</sst>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</numFmts>
  <fonts count="66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2" fillId="0" borderId="0">
      <alignment/>
      <protection/>
    </xf>
  </cellStyleXfs>
  <cellXfs count="137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4" fontId="60" fillId="0" borderId="10" xfId="0" applyNumberFormat="1" applyFont="1" applyBorder="1" applyAlignment="1">
      <alignment horizontal="center"/>
    </xf>
    <xf numFmtId="4" fontId="61" fillId="33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horizontal="center" wrapText="1"/>
    </xf>
    <xf numFmtId="0" fontId="11" fillId="37" borderId="12" xfId="0" applyFont="1" applyFill="1" applyBorder="1" applyAlignment="1">
      <alignment horizontal="center" wrapText="1"/>
    </xf>
    <xf numFmtId="0" fontId="11" fillId="37" borderId="14" xfId="0" applyFont="1" applyFill="1" applyBorder="1" applyAlignment="1">
      <alignment horizontal="center" wrapText="1"/>
    </xf>
    <xf numFmtId="0" fontId="11" fillId="37" borderId="15" xfId="0" applyFont="1" applyFill="1" applyBorder="1" applyAlignment="1">
      <alignment horizontal="center" wrapText="1"/>
    </xf>
    <xf numFmtId="0" fontId="11" fillId="37" borderId="16" xfId="0" applyFont="1" applyFill="1" applyBorder="1" applyAlignment="1">
      <alignment horizontal="center" wrapText="1"/>
    </xf>
    <xf numFmtId="2" fontId="61" fillId="33" borderId="11" xfId="0" applyNumberFormat="1" applyFont="1" applyFill="1" applyBorder="1" applyAlignment="1">
      <alignment horizontal="center" vertical="center"/>
    </xf>
    <xf numFmtId="2" fontId="61" fillId="33" borderId="13" xfId="0" applyNumberFormat="1" applyFont="1" applyFill="1" applyBorder="1" applyAlignment="1">
      <alignment horizontal="center" vertical="center"/>
    </xf>
    <xf numFmtId="2" fontId="61" fillId="33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2" fillId="0" borderId="10" xfId="0" applyFont="1" applyBorder="1" applyAlignment="1">
      <alignment horizontal="center" vertical="top" wrapText="1"/>
    </xf>
    <xf numFmtId="0" fontId="11" fillId="37" borderId="11" xfId="0" applyFont="1" applyFill="1" applyBorder="1" applyAlignment="1">
      <alignment horizontal="center" vertical="center" wrapText="1"/>
    </xf>
    <xf numFmtId="0" fontId="11" fillId="37" borderId="13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/>
    </xf>
    <xf numFmtId="0" fontId="11" fillId="37" borderId="13" xfId="0" applyFont="1" applyFill="1" applyBorder="1" applyAlignment="1">
      <alignment horizontal="center"/>
    </xf>
    <xf numFmtId="0" fontId="11" fillId="37" borderId="12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4" fontId="61" fillId="0" borderId="10" xfId="0" applyNumberFormat="1" applyFont="1" applyBorder="1" applyAlignment="1">
      <alignment vertical="top" wrapText="1"/>
    </xf>
    <xf numFmtId="4" fontId="60" fillId="0" borderId="17" xfId="0" applyNumberFormat="1" applyFont="1" applyBorder="1" applyAlignment="1">
      <alignment horizontal="center"/>
    </xf>
    <xf numFmtId="4" fontId="60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top" wrapText="1"/>
    </xf>
    <xf numFmtId="0" fontId="62" fillId="37" borderId="10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37" borderId="12" xfId="0" applyFont="1" applyFill="1" applyBorder="1" applyAlignment="1">
      <alignment horizontal="center" wrapText="1"/>
    </xf>
    <xf numFmtId="4" fontId="63" fillId="37" borderId="10" xfId="0" applyNumberFormat="1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64" fillId="31" borderId="11" xfId="0" applyNumberFormat="1" applyFont="1" applyFill="1" applyBorder="1" applyAlignment="1">
      <alignment horizontal="center"/>
    </xf>
    <xf numFmtId="2" fontId="64" fillId="31" borderId="13" xfId="0" applyNumberFormat="1" applyFont="1" applyFill="1" applyBorder="1" applyAlignment="1">
      <alignment horizontal="center"/>
    </xf>
    <xf numFmtId="2" fontId="64" fillId="31" borderId="12" xfId="0" applyNumberFormat="1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" fontId="61" fillId="33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" fontId="60" fillId="33" borderId="10" xfId="0" applyNumberFormat="1" applyFont="1" applyFill="1" applyBorder="1" applyAlignment="1">
      <alignment horizontal="center"/>
    </xf>
    <xf numFmtId="0" fontId="60" fillId="0" borderId="19" xfId="0" applyFont="1" applyBorder="1" applyAlignment="1">
      <alignment horizontal="center" wrapText="1"/>
    </xf>
    <xf numFmtId="4" fontId="60" fillId="0" borderId="10" xfId="0" applyNumberFormat="1" applyFont="1" applyBorder="1" applyAlignment="1">
      <alignment horizontal="center" wrapText="1"/>
    </xf>
    <xf numFmtId="0" fontId="62" fillId="0" borderId="10" xfId="0" applyFont="1" applyBorder="1" applyAlignment="1">
      <alignment horizontal="center" vertical="top"/>
    </xf>
    <xf numFmtId="4" fontId="61" fillId="0" borderId="10" xfId="0" applyNumberFormat="1" applyFont="1" applyBorder="1" applyAlignment="1">
      <alignment wrapText="1"/>
    </xf>
    <xf numFmtId="0" fontId="60" fillId="0" borderId="17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2" fillId="37" borderId="10" xfId="0" applyFont="1" applyFill="1" applyBorder="1" applyAlignment="1">
      <alignment horizontal="center" wrapText="1"/>
    </xf>
    <xf numFmtId="0" fontId="60" fillId="0" borderId="10" xfId="0" applyFont="1" applyBorder="1" applyAlignment="1">
      <alignment horizontal="center" wrapText="1"/>
    </xf>
    <xf numFmtId="0" fontId="60" fillId="0" borderId="19" xfId="0" applyFont="1" applyBorder="1" applyAlignment="1">
      <alignment horizontal="center" vertical="top" wrapText="1"/>
    </xf>
    <xf numFmtId="0" fontId="64" fillId="31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4" fillId="31" borderId="11" xfId="0" applyFont="1" applyFill="1" applyBorder="1" applyAlignment="1">
      <alignment horizontal="center"/>
    </xf>
    <xf numFmtId="0" fontId="64" fillId="31" borderId="13" xfId="0" applyFont="1" applyFill="1" applyBorder="1" applyAlignment="1">
      <alignment horizontal="center"/>
    </xf>
    <xf numFmtId="0" fontId="64" fillId="31" borderId="12" xfId="0" applyFont="1" applyFill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5" fillId="0" borderId="10" xfId="0" applyNumberFormat="1" applyFont="1" applyBorder="1" applyAlignment="1">
      <alignment horizontal="center" vertical="top" wrapText="1"/>
    </xf>
    <xf numFmtId="4" fontId="62" fillId="0" borderId="10" xfId="0" applyNumberFormat="1" applyFont="1" applyBorder="1" applyAlignment="1">
      <alignment horizontal="center" vertical="top"/>
    </xf>
    <xf numFmtId="4" fontId="60" fillId="0" borderId="19" xfId="0" applyNumberFormat="1" applyFont="1" applyBorder="1" applyAlignment="1">
      <alignment horizontal="center" vertical="top" wrapText="1"/>
    </xf>
    <xf numFmtId="4" fontId="60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5" fillId="0" borderId="11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  <xf numFmtId="0" fontId="60" fillId="0" borderId="17" xfId="0" applyFont="1" applyBorder="1" applyAlignment="1">
      <alignment horizontal="center" vertical="top" wrapText="1"/>
    </xf>
    <xf numFmtId="0" fontId="60" fillId="0" borderId="20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4" fontId="60" fillId="0" borderId="11" xfId="0" applyNumberFormat="1" applyFont="1" applyBorder="1" applyAlignment="1">
      <alignment horizontal="center"/>
    </xf>
    <xf numFmtId="4" fontId="60" fillId="0" borderId="12" xfId="0" applyNumberFormat="1" applyFont="1" applyBorder="1" applyAlignment="1">
      <alignment horizontal="center"/>
    </xf>
    <xf numFmtId="0" fontId="61" fillId="0" borderId="11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61" fillId="0" borderId="12" xfId="0" applyFont="1" applyBorder="1" applyAlignment="1">
      <alignment horizontal="left" vertical="top" wrapText="1"/>
    </xf>
    <xf numFmtId="2" fontId="61" fillId="33" borderId="10" xfId="0" applyNumberFormat="1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top" wrapText="1"/>
    </xf>
    <xf numFmtId="0" fontId="60" fillId="33" borderId="10" xfId="0" applyFont="1" applyFill="1" applyBorder="1" applyAlignment="1">
      <alignment horizontal="center"/>
    </xf>
    <xf numFmtId="0" fontId="61" fillId="33" borderId="10" xfId="0" applyFont="1" applyFill="1" applyBorder="1" applyAlignment="1">
      <alignment horizontal="center"/>
    </xf>
    <xf numFmtId="2" fontId="19" fillId="38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9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103">
      <selection activeCell="N136" sqref="N136:Y137"/>
    </sheetView>
  </sheetViews>
  <sheetFormatPr defaultColWidth="9.33203125" defaultRowHeight="11.25"/>
  <cols>
    <col min="1" max="1" width="12.83203125" style="0" customWidth="1"/>
    <col min="14" max="14" width="11" style="0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5" ht="28.5" customHeight="1">
      <c r="A3" s="53" t="s">
        <v>205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ht="15.75">
      <c r="A4" s="3"/>
    </row>
    <row r="5" spans="1:23" ht="15.75">
      <c r="A5" s="113" t="s">
        <v>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</row>
    <row r="6" ht="15.75">
      <c r="A6" s="3"/>
    </row>
    <row r="7" spans="1:25" ht="12.75" customHeight="1">
      <c r="A7" s="98" t="s">
        <v>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</row>
    <row r="8" spans="1:25" ht="12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1:25" ht="12.7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ht="12.75" customHeight="1">
      <c r="A10" s="116" t="s">
        <v>8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8"/>
      <c r="L10" s="114" t="s">
        <v>0</v>
      </c>
      <c r="M10" s="115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</row>
    <row r="11" spans="1:25" ht="12.75" customHeight="1">
      <c r="A11" s="94" t="s">
        <v>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</row>
    <row r="12" spans="1:25" ht="12.7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</row>
    <row r="13" spans="1:25" ht="12.75" customHeight="1">
      <c r="A13" s="119" t="s">
        <v>10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1"/>
      <c r="L13" s="92" t="s">
        <v>11</v>
      </c>
      <c r="M13" s="93"/>
      <c r="N13" s="100">
        <v>1084.42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</row>
    <row r="14" spans="1:25" ht="12.75" customHeight="1">
      <c r="A14" s="72" t="s">
        <v>12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</row>
    <row r="15" spans="1:25" ht="12.75">
      <c r="A15" s="96" t="s">
        <v>13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2" t="s">
        <v>11</v>
      </c>
      <c r="M15" s="93"/>
      <c r="N15" s="101">
        <v>537.23</v>
      </c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3"/>
    </row>
    <row r="16" spans="1:25" ht="12.75">
      <c r="A16" s="71" t="s">
        <v>14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55" t="s">
        <v>11</v>
      </c>
      <c r="M16" s="56"/>
      <c r="N16" s="101">
        <v>1129.96</v>
      </c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3"/>
    </row>
    <row r="17" spans="1:25" ht="12.75">
      <c r="A17" s="71" t="s">
        <v>15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55" t="s">
        <v>11</v>
      </c>
      <c r="M17" s="56"/>
      <c r="N17" s="78">
        <v>5077.8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80"/>
    </row>
    <row r="18" spans="1:25" ht="12.75" customHeight="1">
      <c r="A18" s="72" t="s">
        <v>16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</row>
    <row r="19" spans="1:25" ht="12.75">
      <c r="A19" s="96" t="s">
        <v>13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2" t="s">
        <v>11</v>
      </c>
      <c r="M19" s="93"/>
      <c r="N19" s="97">
        <v>537.23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</row>
    <row r="20" spans="1:25" ht="12.75">
      <c r="A20" s="71" t="s">
        <v>17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55" t="s">
        <v>11</v>
      </c>
      <c r="M20" s="56"/>
      <c r="N20" s="97">
        <v>2379.87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</row>
    <row r="21" spans="1:25" ht="12.75" customHeight="1">
      <c r="A21" s="72" t="s">
        <v>18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ht="12.75">
      <c r="A22" s="88" t="s">
        <v>19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92" t="s">
        <v>11</v>
      </c>
      <c r="M22" s="93"/>
      <c r="N22" s="81">
        <v>579.35</v>
      </c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</row>
    <row r="23" spans="1:25" ht="12.75">
      <c r="A23" s="95" t="s">
        <v>20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55" t="s">
        <v>62</v>
      </c>
      <c r="M23" s="56"/>
      <c r="N23" s="97">
        <v>477139.92</v>
      </c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spans="1:25" ht="12" customHeight="1">
      <c r="A24" s="72" t="s">
        <v>21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ht="12.75">
      <c r="A25" s="64" t="s">
        <v>22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25" ht="27" customHeight="1">
      <c r="A26" s="73" t="s">
        <v>105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5"/>
    </row>
    <row r="27" spans="1:25" ht="16.5" customHeight="1">
      <c r="A27" s="6" t="s">
        <v>23</v>
      </c>
      <c r="B27" s="7" t="s">
        <v>24</v>
      </c>
      <c r="C27" s="7" t="s">
        <v>25</v>
      </c>
      <c r="D27" s="7" t="s">
        <v>26</v>
      </c>
      <c r="E27" s="7" t="s">
        <v>27</v>
      </c>
      <c r="F27" s="7" t="s">
        <v>28</v>
      </c>
      <c r="G27" s="7" t="s">
        <v>29</v>
      </c>
      <c r="H27" s="7" t="s">
        <v>30</v>
      </c>
      <c r="I27" s="7" t="s">
        <v>31</v>
      </c>
      <c r="J27" s="7" t="s">
        <v>32</v>
      </c>
      <c r="K27" s="7" t="s">
        <v>33</v>
      </c>
      <c r="L27" s="7" t="s">
        <v>34</v>
      </c>
      <c r="M27" s="7" t="s">
        <v>35</v>
      </c>
      <c r="N27" s="7" t="s">
        <v>36</v>
      </c>
      <c r="O27" s="7" t="s">
        <v>37</v>
      </c>
      <c r="P27" s="7" t="s">
        <v>38</v>
      </c>
      <c r="Q27" s="7" t="s">
        <v>39</v>
      </c>
      <c r="R27" s="7" t="s">
        <v>40</v>
      </c>
      <c r="S27" s="7" t="s">
        <v>41</v>
      </c>
      <c r="T27" s="7" t="s">
        <v>42</v>
      </c>
      <c r="U27" s="7" t="s">
        <v>43</v>
      </c>
      <c r="V27" s="7" t="s">
        <v>44</v>
      </c>
      <c r="W27" s="7" t="s">
        <v>45</v>
      </c>
      <c r="X27" s="7" t="s">
        <v>46</v>
      </c>
      <c r="Y27" s="7" t="s">
        <v>63</v>
      </c>
    </row>
    <row r="28" spans="1:25" ht="11.25">
      <c r="A28" s="11">
        <v>41699</v>
      </c>
      <c r="B28" s="12" t="s">
        <v>206</v>
      </c>
      <c r="C28" s="12" t="s">
        <v>207</v>
      </c>
      <c r="D28" s="12" t="s">
        <v>208</v>
      </c>
      <c r="E28" s="12" t="s">
        <v>209</v>
      </c>
      <c r="F28" s="12" t="s">
        <v>210</v>
      </c>
      <c r="G28" s="12" t="s">
        <v>211</v>
      </c>
      <c r="H28" s="12" t="s">
        <v>212</v>
      </c>
      <c r="I28" s="12" t="s">
        <v>213</v>
      </c>
      <c r="J28" s="12" t="s">
        <v>214</v>
      </c>
      <c r="K28" s="12" t="s">
        <v>215</v>
      </c>
      <c r="L28" s="12" t="s">
        <v>216</v>
      </c>
      <c r="M28" s="12" t="s">
        <v>217</v>
      </c>
      <c r="N28" s="12" t="s">
        <v>218</v>
      </c>
      <c r="O28" s="12" t="s">
        <v>219</v>
      </c>
      <c r="P28" s="12" t="s">
        <v>220</v>
      </c>
      <c r="Q28" s="12" t="s">
        <v>221</v>
      </c>
      <c r="R28" s="12" t="s">
        <v>222</v>
      </c>
      <c r="S28" s="12" t="s">
        <v>223</v>
      </c>
      <c r="T28" s="12" t="s">
        <v>224</v>
      </c>
      <c r="U28" s="12" t="s">
        <v>225</v>
      </c>
      <c r="V28" s="12" t="s">
        <v>226</v>
      </c>
      <c r="W28" s="12" t="s">
        <v>227</v>
      </c>
      <c r="X28" s="12" t="s">
        <v>228</v>
      </c>
      <c r="Y28" s="12" t="s">
        <v>229</v>
      </c>
    </row>
    <row r="29" spans="1:25" ht="11.25">
      <c r="A29" s="11">
        <f>A28+1</f>
        <v>41700</v>
      </c>
      <c r="B29" s="12" t="s">
        <v>230</v>
      </c>
      <c r="C29" s="12" t="s">
        <v>231</v>
      </c>
      <c r="D29" s="12" t="s">
        <v>232</v>
      </c>
      <c r="E29" s="12" t="s">
        <v>233</v>
      </c>
      <c r="F29" s="12" t="s">
        <v>234</v>
      </c>
      <c r="G29" s="12" t="s">
        <v>235</v>
      </c>
      <c r="H29" s="12" t="s">
        <v>236</v>
      </c>
      <c r="I29" s="12" t="s">
        <v>237</v>
      </c>
      <c r="J29" s="12" t="s">
        <v>148</v>
      </c>
      <c r="K29" s="12" t="s">
        <v>238</v>
      </c>
      <c r="L29" s="12" t="s">
        <v>239</v>
      </c>
      <c r="M29" s="12" t="s">
        <v>240</v>
      </c>
      <c r="N29" s="12" t="s">
        <v>241</v>
      </c>
      <c r="O29" s="12" t="s">
        <v>242</v>
      </c>
      <c r="P29" s="12" t="s">
        <v>243</v>
      </c>
      <c r="Q29" s="12" t="s">
        <v>244</v>
      </c>
      <c r="R29" s="12" t="s">
        <v>245</v>
      </c>
      <c r="S29" s="12" t="s">
        <v>246</v>
      </c>
      <c r="T29" s="12" t="s">
        <v>247</v>
      </c>
      <c r="U29" s="12" t="s">
        <v>248</v>
      </c>
      <c r="V29" s="12" t="s">
        <v>249</v>
      </c>
      <c r="W29" s="12" t="s">
        <v>250</v>
      </c>
      <c r="X29" s="12" t="s">
        <v>251</v>
      </c>
      <c r="Y29" s="12" t="s">
        <v>252</v>
      </c>
    </row>
    <row r="30" spans="1:25" ht="11.25">
      <c r="A30" s="11">
        <f aca="true" t="shared" si="0" ref="A30:A58">A29+1</f>
        <v>41701</v>
      </c>
      <c r="B30" s="12" t="s">
        <v>253</v>
      </c>
      <c r="C30" s="12" t="s">
        <v>254</v>
      </c>
      <c r="D30" s="12" t="s">
        <v>255</v>
      </c>
      <c r="E30" s="12" t="s">
        <v>256</v>
      </c>
      <c r="F30" s="12" t="s">
        <v>257</v>
      </c>
      <c r="G30" s="12" t="s">
        <v>258</v>
      </c>
      <c r="H30" s="12" t="s">
        <v>259</v>
      </c>
      <c r="I30" s="12" t="s">
        <v>260</v>
      </c>
      <c r="J30" s="12" t="s">
        <v>261</v>
      </c>
      <c r="K30" s="12" t="s">
        <v>262</v>
      </c>
      <c r="L30" s="12" t="s">
        <v>263</v>
      </c>
      <c r="M30" s="12" t="s">
        <v>264</v>
      </c>
      <c r="N30" s="12" t="s">
        <v>265</v>
      </c>
      <c r="O30" s="12" t="s">
        <v>266</v>
      </c>
      <c r="P30" s="12" t="s">
        <v>267</v>
      </c>
      <c r="Q30" s="12" t="s">
        <v>268</v>
      </c>
      <c r="R30" s="12" t="s">
        <v>269</v>
      </c>
      <c r="S30" s="12" t="s">
        <v>154</v>
      </c>
      <c r="T30" s="12" t="s">
        <v>270</v>
      </c>
      <c r="U30" s="12" t="s">
        <v>271</v>
      </c>
      <c r="V30" s="12" t="s">
        <v>272</v>
      </c>
      <c r="W30" s="12" t="s">
        <v>273</v>
      </c>
      <c r="X30" s="12" t="s">
        <v>274</v>
      </c>
      <c r="Y30" s="12" t="s">
        <v>275</v>
      </c>
    </row>
    <row r="31" spans="1:25" ht="11.25">
      <c r="A31" s="11">
        <f t="shared" si="0"/>
        <v>41702</v>
      </c>
      <c r="B31" s="12" t="s">
        <v>276</v>
      </c>
      <c r="C31" s="12" t="s">
        <v>277</v>
      </c>
      <c r="D31" s="12" t="s">
        <v>278</v>
      </c>
      <c r="E31" s="12" t="s">
        <v>279</v>
      </c>
      <c r="F31" s="12" t="s">
        <v>280</v>
      </c>
      <c r="G31" s="12" t="s">
        <v>281</v>
      </c>
      <c r="H31" s="12" t="s">
        <v>282</v>
      </c>
      <c r="I31" s="12" t="s">
        <v>283</v>
      </c>
      <c r="J31" s="12" t="s">
        <v>284</v>
      </c>
      <c r="K31" s="12" t="s">
        <v>285</v>
      </c>
      <c r="L31" s="12" t="s">
        <v>286</v>
      </c>
      <c r="M31" s="12" t="s">
        <v>287</v>
      </c>
      <c r="N31" s="12" t="s">
        <v>288</v>
      </c>
      <c r="O31" s="12" t="s">
        <v>289</v>
      </c>
      <c r="P31" s="12" t="s">
        <v>290</v>
      </c>
      <c r="Q31" s="12" t="s">
        <v>291</v>
      </c>
      <c r="R31" s="12" t="s">
        <v>292</v>
      </c>
      <c r="S31" s="12" t="s">
        <v>293</v>
      </c>
      <c r="T31" s="12" t="s">
        <v>294</v>
      </c>
      <c r="U31" s="12" t="s">
        <v>295</v>
      </c>
      <c r="V31" s="12" t="s">
        <v>296</v>
      </c>
      <c r="W31" s="12" t="s">
        <v>297</v>
      </c>
      <c r="X31" s="12" t="s">
        <v>298</v>
      </c>
      <c r="Y31" s="12" t="s">
        <v>299</v>
      </c>
    </row>
    <row r="32" spans="1:25" ht="11.25">
      <c r="A32" s="11">
        <f t="shared" si="0"/>
        <v>41703</v>
      </c>
      <c r="B32" s="12" t="s">
        <v>300</v>
      </c>
      <c r="C32" s="12" t="s">
        <v>301</v>
      </c>
      <c r="D32" s="12" t="s">
        <v>302</v>
      </c>
      <c r="E32" s="12" t="s">
        <v>303</v>
      </c>
      <c r="F32" s="12" t="s">
        <v>304</v>
      </c>
      <c r="G32" s="12" t="s">
        <v>305</v>
      </c>
      <c r="H32" s="12" t="s">
        <v>306</v>
      </c>
      <c r="I32" s="12" t="s">
        <v>307</v>
      </c>
      <c r="J32" s="12" t="s">
        <v>308</v>
      </c>
      <c r="K32" s="12" t="s">
        <v>309</v>
      </c>
      <c r="L32" s="12" t="s">
        <v>310</v>
      </c>
      <c r="M32" s="12" t="s">
        <v>311</v>
      </c>
      <c r="N32" s="12" t="s">
        <v>312</v>
      </c>
      <c r="O32" s="12" t="s">
        <v>313</v>
      </c>
      <c r="P32" s="12" t="s">
        <v>314</v>
      </c>
      <c r="Q32" s="12" t="s">
        <v>315</v>
      </c>
      <c r="R32" s="12" t="s">
        <v>316</v>
      </c>
      <c r="S32" s="12" t="s">
        <v>317</v>
      </c>
      <c r="T32" s="12" t="s">
        <v>318</v>
      </c>
      <c r="U32" s="12" t="s">
        <v>319</v>
      </c>
      <c r="V32" s="12" t="s">
        <v>320</v>
      </c>
      <c r="W32" s="12" t="s">
        <v>321</v>
      </c>
      <c r="X32" s="12" t="s">
        <v>322</v>
      </c>
      <c r="Y32" s="12" t="s">
        <v>323</v>
      </c>
    </row>
    <row r="33" spans="1:25" ht="11.25">
      <c r="A33" s="11">
        <f t="shared" si="0"/>
        <v>41704</v>
      </c>
      <c r="B33" s="12" t="s">
        <v>324</v>
      </c>
      <c r="C33" s="12" t="s">
        <v>325</v>
      </c>
      <c r="D33" s="12" t="s">
        <v>326</v>
      </c>
      <c r="E33" s="12" t="s">
        <v>327</v>
      </c>
      <c r="F33" s="12" t="s">
        <v>328</v>
      </c>
      <c r="G33" s="12" t="s">
        <v>329</v>
      </c>
      <c r="H33" s="12" t="s">
        <v>330</v>
      </c>
      <c r="I33" s="12" t="s">
        <v>331</v>
      </c>
      <c r="J33" s="12" t="s">
        <v>332</v>
      </c>
      <c r="K33" s="12" t="s">
        <v>333</v>
      </c>
      <c r="L33" s="12" t="s">
        <v>334</v>
      </c>
      <c r="M33" s="12" t="s">
        <v>335</v>
      </c>
      <c r="N33" s="12" t="s">
        <v>336</v>
      </c>
      <c r="O33" s="12" t="s">
        <v>337</v>
      </c>
      <c r="P33" s="12" t="s">
        <v>338</v>
      </c>
      <c r="Q33" s="12" t="s">
        <v>339</v>
      </c>
      <c r="R33" s="12" t="s">
        <v>340</v>
      </c>
      <c r="S33" s="12" t="s">
        <v>341</v>
      </c>
      <c r="T33" s="12" t="s">
        <v>342</v>
      </c>
      <c r="U33" s="12" t="s">
        <v>343</v>
      </c>
      <c r="V33" s="12" t="s">
        <v>312</v>
      </c>
      <c r="W33" s="12" t="s">
        <v>287</v>
      </c>
      <c r="X33" s="12" t="s">
        <v>344</v>
      </c>
      <c r="Y33" s="12" t="s">
        <v>345</v>
      </c>
    </row>
    <row r="34" spans="1:25" ht="11.25">
      <c r="A34" s="11">
        <f t="shared" si="0"/>
        <v>41705</v>
      </c>
      <c r="B34" s="12" t="s">
        <v>346</v>
      </c>
      <c r="C34" s="12" t="s">
        <v>347</v>
      </c>
      <c r="D34" s="12" t="s">
        <v>348</v>
      </c>
      <c r="E34" s="12" t="s">
        <v>349</v>
      </c>
      <c r="F34" s="12" t="s">
        <v>350</v>
      </c>
      <c r="G34" s="12" t="s">
        <v>351</v>
      </c>
      <c r="H34" s="12" t="s">
        <v>352</v>
      </c>
      <c r="I34" s="12" t="s">
        <v>353</v>
      </c>
      <c r="J34" s="12" t="s">
        <v>354</v>
      </c>
      <c r="K34" s="12" t="s">
        <v>355</v>
      </c>
      <c r="L34" s="12" t="s">
        <v>356</v>
      </c>
      <c r="M34" s="12" t="s">
        <v>357</v>
      </c>
      <c r="N34" s="12" t="s">
        <v>358</v>
      </c>
      <c r="O34" s="12" t="s">
        <v>359</v>
      </c>
      <c r="P34" s="12" t="s">
        <v>360</v>
      </c>
      <c r="Q34" s="12" t="s">
        <v>361</v>
      </c>
      <c r="R34" s="12" t="s">
        <v>362</v>
      </c>
      <c r="S34" s="12" t="s">
        <v>363</v>
      </c>
      <c r="T34" s="12" t="s">
        <v>348</v>
      </c>
      <c r="U34" s="12" t="s">
        <v>364</v>
      </c>
      <c r="V34" s="12" t="s">
        <v>365</v>
      </c>
      <c r="W34" s="12" t="s">
        <v>366</v>
      </c>
      <c r="X34" s="12" t="s">
        <v>367</v>
      </c>
      <c r="Y34" s="12" t="s">
        <v>368</v>
      </c>
    </row>
    <row r="35" spans="1:25" ht="11.25">
      <c r="A35" s="11">
        <f t="shared" si="0"/>
        <v>41706</v>
      </c>
      <c r="B35" s="12" t="s">
        <v>369</v>
      </c>
      <c r="C35" s="12" t="s">
        <v>370</v>
      </c>
      <c r="D35" s="12" t="s">
        <v>371</v>
      </c>
      <c r="E35" s="12" t="s">
        <v>372</v>
      </c>
      <c r="F35" s="12" t="s">
        <v>373</v>
      </c>
      <c r="G35" s="12" t="s">
        <v>374</v>
      </c>
      <c r="H35" s="12" t="s">
        <v>375</v>
      </c>
      <c r="I35" s="12" t="s">
        <v>376</v>
      </c>
      <c r="J35" s="12" t="s">
        <v>377</v>
      </c>
      <c r="K35" s="12" t="s">
        <v>378</v>
      </c>
      <c r="L35" s="12" t="s">
        <v>379</v>
      </c>
      <c r="M35" s="12" t="s">
        <v>380</v>
      </c>
      <c r="N35" s="12" t="s">
        <v>381</v>
      </c>
      <c r="O35" s="12" t="s">
        <v>382</v>
      </c>
      <c r="P35" s="12" t="s">
        <v>383</v>
      </c>
      <c r="Q35" s="12" t="s">
        <v>384</v>
      </c>
      <c r="R35" s="12" t="s">
        <v>385</v>
      </c>
      <c r="S35" s="12" t="s">
        <v>386</v>
      </c>
      <c r="T35" s="12" t="s">
        <v>387</v>
      </c>
      <c r="U35" s="12" t="s">
        <v>388</v>
      </c>
      <c r="V35" s="12" t="s">
        <v>389</v>
      </c>
      <c r="W35" s="12" t="s">
        <v>390</v>
      </c>
      <c r="X35" s="12" t="s">
        <v>391</v>
      </c>
      <c r="Y35" s="12" t="s">
        <v>392</v>
      </c>
    </row>
    <row r="36" spans="1:25" ht="11.25">
      <c r="A36" s="11">
        <f t="shared" si="0"/>
        <v>41707</v>
      </c>
      <c r="B36" s="12" t="s">
        <v>393</v>
      </c>
      <c r="C36" s="12" t="s">
        <v>394</v>
      </c>
      <c r="D36" s="12" t="s">
        <v>395</v>
      </c>
      <c r="E36" s="12" t="s">
        <v>396</v>
      </c>
      <c r="F36" s="12" t="s">
        <v>397</v>
      </c>
      <c r="G36" s="12" t="s">
        <v>398</v>
      </c>
      <c r="H36" s="12" t="s">
        <v>399</v>
      </c>
      <c r="I36" s="12" t="s">
        <v>400</v>
      </c>
      <c r="J36" s="12" t="s">
        <v>401</v>
      </c>
      <c r="K36" s="12" t="s">
        <v>402</v>
      </c>
      <c r="L36" s="12" t="s">
        <v>403</v>
      </c>
      <c r="M36" s="12" t="s">
        <v>404</v>
      </c>
      <c r="N36" s="12" t="s">
        <v>405</v>
      </c>
      <c r="O36" s="12" t="s">
        <v>406</v>
      </c>
      <c r="P36" s="12" t="s">
        <v>407</v>
      </c>
      <c r="Q36" s="12" t="s">
        <v>408</v>
      </c>
      <c r="R36" s="12" t="s">
        <v>409</v>
      </c>
      <c r="S36" s="12" t="s">
        <v>410</v>
      </c>
      <c r="T36" s="12" t="s">
        <v>411</v>
      </c>
      <c r="U36" s="12" t="s">
        <v>412</v>
      </c>
      <c r="V36" s="12" t="s">
        <v>413</v>
      </c>
      <c r="W36" s="12" t="s">
        <v>414</v>
      </c>
      <c r="X36" s="12" t="s">
        <v>415</v>
      </c>
      <c r="Y36" s="12" t="s">
        <v>416</v>
      </c>
    </row>
    <row r="37" spans="1:25" ht="11.25">
      <c r="A37" s="11">
        <f t="shared" si="0"/>
        <v>41708</v>
      </c>
      <c r="B37" s="12" t="s">
        <v>417</v>
      </c>
      <c r="C37" s="12" t="s">
        <v>418</v>
      </c>
      <c r="D37" s="12" t="s">
        <v>419</v>
      </c>
      <c r="E37" s="12" t="s">
        <v>420</v>
      </c>
      <c r="F37" s="12" t="s">
        <v>421</v>
      </c>
      <c r="G37" s="12" t="s">
        <v>291</v>
      </c>
      <c r="H37" s="12" t="s">
        <v>422</v>
      </c>
      <c r="I37" s="12" t="s">
        <v>423</v>
      </c>
      <c r="J37" s="12" t="s">
        <v>424</v>
      </c>
      <c r="K37" s="12" t="s">
        <v>425</v>
      </c>
      <c r="L37" s="12" t="s">
        <v>426</v>
      </c>
      <c r="M37" s="12" t="s">
        <v>427</v>
      </c>
      <c r="N37" s="12" t="s">
        <v>428</v>
      </c>
      <c r="O37" s="12" t="s">
        <v>429</v>
      </c>
      <c r="P37" s="12" t="s">
        <v>430</v>
      </c>
      <c r="Q37" s="12" t="s">
        <v>431</v>
      </c>
      <c r="R37" s="12" t="s">
        <v>432</v>
      </c>
      <c r="S37" s="12" t="s">
        <v>433</v>
      </c>
      <c r="T37" s="12" t="s">
        <v>434</v>
      </c>
      <c r="U37" s="12" t="s">
        <v>435</v>
      </c>
      <c r="V37" s="12" t="s">
        <v>436</v>
      </c>
      <c r="W37" s="12" t="s">
        <v>437</v>
      </c>
      <c r="X37" s="12" t="s">
        <v>438</v>
      </c>
      <c r="Y37" s="12" t="s">
        <v>439</v>
      </c>
    </row>
    <row r="38" spans="1:25" ht="11.25">
      <c r="A38" s="11">
        <f t="shared" si="0"/>
        <v>41709</v>
      </c>
      <c r="B38" s="12" t="s">
        <v>440</v>
      </c>
      <c r="C38" s="12" t="s">
        <v>441</v>
      </c>
      <c r="D38" s="12" t="s">
        <v>442</v>
      </c>
      <c r="E38" s="12" t="s">
        <v>443</v>
      </c>
      <c r="F38" s="12" t="s">
        <v>444</v>
      </c>
      <c r="G38" s="12" t="s">
        <v>445</v>
      </c>
      <c r="H38" s="12" t="s">
        <v>150</v>
      </c>
      <c r="I38" s="12" t="s">
        <v>446</v>
      </c>
      <c r="J38" s="12" t="s">
        <v>447</v>
      </c>
      <c r="K38" s="12" t="s">
        <v>448</v>
      </c>
      <c r="L38" s="12" t="s">
        <v>449</v>
      </c>
      <c r="M38" s="12" t="s">
        <v>217</v>
      </c>
      <c r="N38" s="12" t="s">
        <v>450</v>
      </c>
      <c r="O38" s="12" t="s">
        <v>451</v>
      </c>
      <c r="P38" s="12" t="s">
        <v>452</v>
      </c>
      <c r="Q38" s="12" t="s">
        <v>453</v>
      </c>
      <c r="R38" s="12" t="s">
        <v>454</v>
      </c>
      <c r="S38" s="12" t="s">
        <v>221</v>
      </c>
      <c r="T38" s="12" t="s">
        <v>455</v>
      </c>
      <c r="U38" s="12" t="s">
        <v>456</v>
      </c>
      <c r="V38" s="12" t="s">
        <v>457</v>
      </c>
      <c r="W38" s="12" t="s">
        <v>147</v>
      </c>
      <c r="X38" s="12" t="s">
        <v>458</v>
      </c>
      <c r="Y38" s="12" t="s">
        <v>459</v>
      </c>
    </row>
    <row r="39" spans="1:25" ht="11.25">
      <c r="A39" s="11">
        <f t="shared" si="0"/>
        <v>41710</v>
      </c>
      <c r="B39" s="12" t="s">
        <v>460</v>
      </c>
      <c r="C39" s="12" t="s">
        <v>461</v>
      </c>
      <c r="D39" s="12" t="s">
        <v>462</v>
      </c>
      <c r="E39" s="12" t="s">
        <v>463</v>
      </c>
      <c r="F39" s="12" t="s">
        <v>464</v>
      </c>
      <c r="G39" s="12" t="s">
        <v>465</v>
      </c>
      <c r="H39" s="12" t="s">
        <v>466</v>
      </c>
      <c r="I39" s="12" t="s">
        <v>332</v>
      </c>
      <c r="J39" s="12" t="s">
        <v>467</v>
      </c>
      <c r="K39" s="12" t="s">
        <v>468</v>
      </c>
      <c r="L39" s="12" t="s">
        <v>397</v>
      </c>
      <c r="M39" s="12" t="s">
        <v>469</v>
      </c>
      <c r="N39" s="12" t="s">
        <v>470</v>
      </c>
      <c r="O39" s="12" t="s">
        <v>471</v>
      </c>
      <c r="P39" s="12" t="s">
        <v>472</v>
      </c>
      <c r="Q39" s="12" t="s">
        <v>473</v>
      </c>
      <c r="R39" s="12" t="s">
        <v>474</v>
      </c>
      <c r="S39" s="12" t="s">
        <v>475</v>
      </c>
      <c r="T39" s="12" t="s">
        <v>476</v>
      </c>
      <c r="U39" s="12" t="s">
        <v>477</v>
      </c>
      <c r="V39" s="12" t="s">
        <v>355</v>
      </c>
      <c r="W39" s="12" t="s">
        <v>478</v>
      </c>
      <c r="X39" s="12" t="s">
        <v>479</v>
      </c>
      <c r="Y39" s="12" t="s">
        <v>480</v>
      </c>
    </row>
    <row r="40" spans="1:25" ht="11.25">
      <c r="A40" s="11">
        <f t="shared" si="0"/>
        <v>41711</v>
      </c>
      <c r="B40" s="12" t="s">
        <v>481</v>
      </c>
      <c r="C40" s="12" t="s">
        <v>482</v>
      </c>
      <c r="D40" s="12" t="s">
        <v>483</v>
      </c>
      <c r="E40" s="12" t="s">
        <v>484</v>
      </c>
      <c r="F40" s="12" t="s">
        <v>485</v>
      </c>
      <c r="G40" s="12" t="s">
        <v>486</v>
      </c>
      <c r="H40" s="12" t="s">
        <v>487</v>
      </c>
      <c r="I40" s="12" t="s">
        <v>488</v>
      </c>
      <c r="J40" s="12" t="s">
        <v>489</v>
      </c>
      <c r="K40" s="12" t="s">
        <v>281</v>
      </c>
      <c r="L40" s="12" t="s">
        <v>490</v>
      </c>
      <c r="M40" s="12" t="s">
        <v>491</v>
      </c>
      <c r="N40" s="12" t="s">
        <v>492</v>
      </c>
      <c r="O40" s="12" t="s">
        <v>493</v>
      </c>
      <c r="P40" s="12" t="s">
        <v>494</v>
      </c>
      <c r="Q40" s="12" t="s">
        <v>495</v>
      </c>
      <c r="R40" s="12" t="s">
        <v>496</v>
      </c>
      <c r="S40" s="12" t="s">
        <v>151</v>
      </c>
      <c r="T40" s="12" t="s">
        <v>497</v>
      </c>
      <c r="U40" s="12" t="s">
        <v>498</v>
      </c>
      <c r="V40" s="12" t="s">
        <v>499</v>
      </c>
      <c r="W40" s="12" t="s">
        <v>500</v>
      </c>
      <c r="X40" s="12" t="s">
        <v>501</v>
      </c>
      <c r="Y40" s="12" t="s">
        <v>502</v>
      </c>
    </row>
    <row r="41" spans="1:25" ht="11.25">
      <c r="A41" s="11">
        <f t="shared" si="0"/>
        <v>41712</v>
      </c>
      <c r="B41" s="12" t="s">
        <v>503</v>
      </c>
      <c r="C41" s="12" t="s">
        <v>504</v>
      </c>
      <c r="D41" s="12" t="s">
        <v>505</v>
      </c>
      <c r="E41" s="12" t="s">
        <v>506</v>
      </c>
      <c r="F41" s="12" t="s">
        <v>507</v>
      </c>
      <c r="G41" s="12" t="s">
        <v>508</v>
      </c>
      <c r="H41" s="12" t="s">
        <v>509</v>
      </c>
      <c r="I41" s="12" t="s">
        <v>510</v>
      </c>
      <c r="J41" s="12" t="s">
        <v>511</v>
      </c>
      <c r="K41" s="12" t="s">
        <v>512</v>
      </c>
      <c r="L41" s="12" t="s">
        <v>513</v>
      </c>
      <c r="M41" s="12" t="s">
        <v>514</v>
      </c>
      <c r="N41" s="12" t="s">
        <v>515</v>
      </c>
      <c r="O41" s="12" t="s">
        <v>516</v>
      </c>
      <c r="P41" s="12" t="s">
        <v>517</v>
      </c>
      <c r="Q41" s="12" t="s">
        <v>518</v>
      </c>
      <c r="R41" s="12" t="s">
        <v>519</v>
      </c>
      <c r="S41" s="12" t="s">
        <v>520</v>
      </c>
      <c r="T41" s="12" t="s">
        <v>521</v>
      </c>
      <c r="U41" s="12" t="s">
        <v>522</v>
      </c>
      <c r="V41" s="12" t="s">
        <v>523</v>
      </c>
      <c r="W41" s="12" t="s">
        <v>524</v>
      </c>
      <c r="X41" s="12" t="s">
        <v>525</v>
      </c>
      <c r="Y41" s="12" t="s">
        <v>225</v>
      </c>
    </row>
    <row r="42" spans="1:25" ht="11.25">
      <c r="A42" s="11">
        <f t="shared" si="0"/>
        <v>41713</v>
      </c>
      <c r="B42" s="12" t="s">
        <v>526</v>
      </c>
      <c r="C42" s="12" t="s">
        <v>527</v>
      </c>
      <c r="D42" s="12" t="s">
        <v>385</v>
      </c>
      <c r="E42" s="12" t="s">
        <v>528</v>
      </c>
      <c r="F42" s="12" t="s">
        <v>529</v>
      </c>
      <c r="G42" s="12" t="s">
        <v>530</v>
      </c>
      <c r="H42" s="12" t="s">
        <v>531</v>
      </c>
      <c r="I42" s="12" t="s">
        <v>532</v>
      </c>
      <c r="J42" s="12" t="s">
        <v>533</v>
      </c>
      <c r="K42" s="12" t="s">
        <v>332</v>
      </c>
      <c r="L42" s="12" t="s">
        <v>534</v>
      </c>
      <c r="M42" s="12" t="s">
        <v>535</v>
      </c>
      <c r="N42" s="12" t="s">
        <v>536</v>
      </c>
      <c r="O42" s="12" t="s">
        <v>537</v>
      </c>
      <c r="P42" s="12" t="s">
        <v>538</v>
      </c>
      <c r="Q42" s="12" t="s">
        <v>539</v>
      </c>
      <c r="R42" s="12" t="s">
        <v>540</v>
      </c>
      <c r="S42" s="12" t="s">
        <v>541</v>
      </c>
      <c r="T42" s="12" t="s">
        <v>542</v>
      </c>
      <c r="U42" s="12" t="s">
        <v>543</v>
      </c>
      <c r="V42" s="12" t="s">
        <v>544</v>
      </c>
      <c r="W42" s="12" t="s">
        <v>545</v>
      </c>
      <c r="X42" s="12" t="s">
        <v>546</v>
      </c>
      <c r="Y42" s="12" t="s">
        <v>547</v>
      </c>
    </row>
    <row r="43" spans="1:25" ht="11.25">
      <c r="A43" s="11">
        <f t="shared" si="0"/>
        <v>41714</v>
      </c>
      <c r="B43" s="12" t="s">
        <v>548</v>
      </c>
      <c r="C43" s="12" t="s">
        <v>549</v>
      </c>
      <c r="D43" s="12" t="s">
        <v>550</v>
      </c>
      <c r="E43" s="12" t="s">
        <v>551</v>
      </c>
      <c r="F43" s="12" t="s">
        <v>552</v>
      </c>
      <c r="G43" s="12" t="s">
        <v>553</v>
      </c>
      <c r="H43" s="12" t="s">
        <v>554</v>
      </c>
      <c r="I43" s="12" t="s">
        <v>555</v>
      </c>
      <c r="J43" s="12" t="s">
        <v>556</v>
      </c>
      <c r="K43" s="12" t="s">
        <v>557</v>
      </c>
      <c r="L43" s="12" t="s">
        <v>558</v>
      </c>
      <c r="M43" s="12" t="s">
        <v>559</v>
      </c>
      <c r="N43" s="12" t="s">
        <v>560</v>
      </c>
      <c r="O43" s="12" t="s">
        <v>561</v>
      </c>
      <c r="P43" s="12" t="s">
        <v>225</v>
      </c>
      <c r="Q43" s="12" t="s">
        <v>562</v>
      </c>
      <c r="R43" s="12" t="s">
        <v>563</v>
      </c>
      <c r="S43" s="12" t="s">
        <v>564</v>
      </c>
      <c r="T43" s="12" t="s">
        <v>565</v>
      </c>
      <c r="U43" s="12" t="s">
        <v>566</v>
      </c>
      <c r="V43" s="12" t="s">
        <v>567</v>
      </c>
      <c r="W43" s="12" t="s">
        <v>568</v>
      </c>
      <c r="X43" s="12" t="s">
        <v>569</v>
      </c>
      <c r="Y43" s="12" t="s">
        <v>570</v>
      </c>
    </row>
    <row r="44" spans="1:25" ht="11.25">
      <c r="A44" s="11">
        <f t="shared" si="0"/>
        <v>41715</v>
      </c>
      <c r="B44" s="12" t="s">
        <v>571</v>
      </c>
      <c r="C44" s="12" t="s">
        <v>572</v>
      </c>
      <c r="D44" s="12" t="s">
        <v>573</v>
      </c>
      <c r="E44" s="12" t="s">
        <v>574</v>
      </c>
      <c r="F44" s="12" t="s">
        <v>575</v>
      </c>
      <c r="G44" s="12" t="s">
        <v>576</v>
      </c>
      <c r="H44" s="12" t="s">
        <v>379</v>
      </c>
      <c r="I44" s="12" t="s">
        <v>577</v>
      </c>
      <c r="J44" s="12" t="s">
        <v>578</v>
      </c>
      <c r="K44" s="12" t="s">
        <v>579</v>
      </c>
      <c r="L44" s="12" t="s">
        <v>580</v>
      </c>
      <c r="M44" s="12" t="s">
        <v>581</v>
      </c>
      <c r="N44" s="12" t="s">
        <v>582</v>
      </c>
      <c r="O44" s="12" t="s">
        <v>583</v>
      </c>
      <c r="P44" s="12" t="s">
        <v>584</v>
      </c>
      <c r="Q44" s="12" t="s">
        <v>585</v>
      </c>
      <c r="R44" s="12" t="s">
        <v>586</v>
      </c>
      <c r="S44" s="12" t="s">
        <v>587</v>
      </c>
      <c r="T44" s="12" t="s">
        <v>588</v>
      </c>
      <c r="U44" s="12" t="s">
        <v>589</v>
      </c>
      <c r="V44" s="12" t="s">
        <v>590</v>
      </c>
      <c r="W44" s="12" t="s">
        <v>591</v>
      </c>
      <c r="X44" s="12" t="s">
        <v>592</v>
      </c>
      <c r="Y44" s="12" t="s">
        <v>593</v>
      </c>
    </row>
    <row r="45" spans="1:25" ht="11.25">
      <c r="A45" s="11">
        <f t="shared" si="0"/>
        <v>41716</v>
      </c>
      <c r="B45" s="12" t="s">
        <v>594</v>
      </c>
      <c r="C45" s="12" t="s">
        <v>595</v>
      </c>
      <c r="D45" s="12" t="s">
        <v>596</v>
      </c>
      <c r="E45" s="12" t="s">
        <v>597</v>
      </c>
      <c r="F45" s="12" t="s">
        <v>598</v>
      </c>
      <c r="G45" s="12" t="s">
        <v>599</v>
      </c>
      <c r="H45" s="12" t="s">
        <v>600</v>
      </c>
      <c r="I45" s="12" t="s">
        <v>601</v>
      </c>
      <c r="J45" s="12" t="s">
        <v>602</v>
      </c>
      <c r="K45" s="12" t="s">
        <v>603</v>
      </c>
      <c r="L45" s="12" t="s">
        <v>604</v>
      </c>
      <c r="M45" s="12" t="s">
        <v>605</v>
      </c>
      <c r="N45" s="12" t="s">
        <v>606</v>
      </c>
      <c r="O45" s="12" t="s">
        <v>607</v>
      </c>
      <c r="P45" s="12" t="s">
        <v>608</v>
      </c>
      <c r="Q45" s="12" t="s">
        <v>609</v>
      </c>
      <c r="R45" s="12" t="s">
        <v>610</v>
      </c>
      <c r="S45" s="12" t="s">
        <v>611</v>
      </c>
      <c r="T45" s="12" t="s">
        <v>612</v>
      </c>
      <c r="U45" s="12" t="s">
        <v>613</v>
      </c>
      <c r="V45" s="12" t="s">
        <v>614</v>
      </c>
      <c r="W45" s="12" t="s">
        <v>615</v>
      </c>
      <c r="X45" s="12" t="s">
        <v>616</v>
      </c>
      <c r="Y45" s="12" t="s">
        <v>617</v>
      </c>
    </row>
    <row r="46" spans="1:25" ht="11.25">
      <c r="A46" s="11">
        <f t="shared" si="0"/>
        <v>41717</v>
      </c>
      <c r="B46" s="12" t="s">
        <v>618</v>
      </c>
      <c r="C46" s="12" t="s">
        <v>619</v>
      </c>
      <c r="D46" s="12" t="s">
        <v>620</v>
      </c>
      <c r="E46" s="12" t="s">
        <v>621</v>
      </c>
      <c r="F46" s="12" t="s">
        <v>622</v>
      </c>
      <c r="G46" s="12" t="s">
        <v>143</v>
      </c>
      <c r="H46" s="12" t="s">
        <v>623</v>
      </c>
      <c r="I46" s="12" t="s">
        <v>624</v>
      </c>
      <c r="J46" s="12" t="s">
        <v>625</v>
      </c>
      <c r="K46" s="12" t="s">
        <v>256</v>
      </c>
      <c r="L46" s="12" t="s">
        <v>626</v>
      </c>
      <c r="M46" s="12" t="s">
        <v>627</v>
      </c>
      <c r="N46" s="12" t="s">
        <v>628</v>
      </c>
      <c r="O46" s="12" t="s">
        <v>149</v>
      </c>
      <c r="P46" s="12" t="s">
        <v>629</v>
      </c>
      <c r="Q46" s="12" t="s">
        <v>630</v>
      </c>
      <c r="R46" s="12" t="s">
        <v>631</v>
      </c>
      <c r="S46" s="12" t="s">
        <v>632</v>
      </c>
      <c r="T46" s="12" t="s">
        <v>633</v>
      </c>
      <c r="U46" s="12" t="s">
        <v>634</v>
      </c>
      <c r="V46" s="12" t="s">
        <v>635</v>
      </c>
      <c r="W46" s="12" t="s">
        <v>636</v>
      </c>
      <c r="X46" s="12" t="s">
        <v>637</v>
      </c>
      <c r="Y46" s="12" t="s">
        <v>638</v>
      </c>
    </row>
    <row r="47" spans="1:25" ht="11.25">
      <c r="A47" s="11">
        <f t="shared" si="0"/>
        <v>41718</v>
      </c>
      <c r="B47" s="12" t="s">
        <v>639</v>
      </c>
      <c r="C47" s="12" t="s">
        <v>640</v>
      </c>
      <c r="D47" s="12" t="s">
        <v>641</v>
      </c>
      <c r="E47" s="12" t="s">
        <v>642</v>
      </c>
      <c r="F47" s="12" t="s">
        <v>350</v>
      </c>
      <c r="G47" s="12" t="s">
        <v>643</v>
      </c>
      <c r="H47" s="12" t="s">
        <v>644</v>
      </c>
      <c r="I47" s="12" t="s">
        <v>645</v>
      </c>
      <c r="J47" s="12" t="s">
        <v>646</v>
      </c>
      <c r="K47" s="12" t="s">
        <v>647</v>
      </c>
      <c r="L47" s="12" t="s">
        <v>491</v>
      </c>
      <c r="M47" s="12" t="s">
        <v>648</v>
      </c>
      <c r="N47" s="12" t="s">
        <v>649</v>
      </c>
      <c r="O47" s="12" t="s">
        <v>650</v>
      </c>
      <c r="P47" s="12" t="s">
        <v>651</v>
      </c>
      <c r="Q47" s="12" t="s">
        <v>652</v>
      </c>
      <c r="R47" s="12" t="s">
        <v>653</v>
      </c>
      <c r="S47" s="12" t="s">
        <v>654</v>
      </c>
      <c r="T47" s="12" t="s">
        <v>655</v>
      </c>
      <c r="U47" s="12" t="s">
        <v>656</v>
      </c>
      <c r="V47" s="12" t="s">
        <v>657</v>
      </c>
      <c r="W47" s="12" t="s">
        <v>658</v>
      </c>
      <c r="X47" s="12" t="s">
        <v>659</v>
      </c>
      <c r="Y47" s="12" t="s">
        <v>309</v>
      </c>
    </row>
    <row r="48" spans="1:25" ht="11.25">
      <c r="A48" s="11">
        <f t="shared" si="0"/>
        <v>41719</v>
      </c>
      <c r="B48" s="12" t="s">
        <v>235</v>
      </c>
      <c r="C48" s="12" t="s">
        <v>660</v>
      </c>
      <c r="D48" s="12" t="s">
        <v>661</v>
      </c>
      <c r="E48" s="12" t="s">
        <v>662</v>
      </c>
      <c r="F48" s="12" t="s">
        <v>663</v>
      </c>
      <c r="G48" s="12" t="s">
        <v>664</v>
      </c>
      <c r="H48" s="12" t="s">
        <v>665</v>
      </c>
      <c r="I48" s="12" t="s">
        <v>666</v>
      </c>
      <c r="J48" s="12" t="s">
        <v>667</v>
      </c>
      <c r="K48" s="12" t="s">
        <v>668</v>
      </c>
      <c r="L48" s="12" t="s">
        <v>669</v>
      </c>
      <c r="M48" s="12" t="s">
        <v>670</v>
      </c>
      <c r="N48" s="12" t="s">
        <v>671</v>
      </c>
      <c r="O48" s="12" t="s">
        <v>672</v>
      </c>
      <c r="P48" s="12" t="s">
        <v>673</v>
      </c>
      <c r="Q48" s="12" t="s">
        <v>674</v>
      </c>
      <c r="R48" s="12" t="s">
        <v>675</v>
      </c>
      <c r="S48" s="12" t="s">
        <v>676</v>
      </c>
      <c r="T48" s="12" t="s">
        <v>677</v>
      </c>
      <c r="U48" s="12" t="s">
        <v>678</v>
      </c>
      <c r="V48" s="12" t="s">
        <v>679</v>
      </c>
      <c r="W48" s="12" t="s">
        <v>680</v>
      </c>
      <c r="X48" s="12" t="s">
        <v>681</v>
      </c>
      <c r="Y48" s="12" t="s">
        <v>682</v>
      </c>
    </row>
    <row r="49" spans="1:25" ht="11.25">
      <c r="A49" s="11">
        <f t="shared" si="0"/>
        <v>41720</v>
      </c>
      <c r="B49" s="12" t="s">
        <v>683</v>
      </c>
      <c r="C49" s="12" t="s">
        <v>684</v>
      </c>
      <c r="D49" s="12" t="s">
        <v>685</v>
      </c>
      <c r="E49" s="12" t="s">
        <v>686</v>
      </c>
      <c r="F49" s="12" t="s">
        <v>687</v>
      </c>
      <c r="G49" s="12" t="s">
        <v>688</v>
      </c>
      <c r="H49" s="12" t="s">
        <v>689</v>
      </c>
      <c r="I49" s="12" t="s">
        <v>690</v>
      </c>
      <c r="J49" s="12" t="s">
        <v>691</v>
      </c>
      <c r="K49" s="12" t="s">
        <v>692</v>
      </c>
      <c r="L49" s="12" t="s">
        <v>693</v>
      </c>
      <c r="M49" s="12" t="s">
        <v>694</v>
      </c>
      <c r="N49" s="12" t="s">
        <v>695</v>
      </c>
      <c r="O49" s="12" t="s">
        <v>696</v>
      </c>
      <c r="P49" s="12" t="s">
        <v>697</v>
      </c>
      <c r="Q49" s="12" t="s">
        <v>698</v>
      </c>
      <c r="R49" s="12" t="s">
        <v>699</v>
      </c>
      <c r="S49" s="12" t="s">
        <v>700</v>
      </c>
      <c r="T49" s="12" t="s">
        <v>701</v>
      </c>
      <c r="U49" s="12" t="s">
        <v>702</v>
      </c>
      <c r="V49" s="12" t="s">
        <v>703</v>
      </c>
      <c r="W49" s="12" t="s">
        <v>704</v>
      </c>
      <c r="X49" s="12" t="s">
        <v>705</v>
      </c>
      <c r="Y49" s="12" t="s">
        <v>706</v>
      </c>
    </row>
    <row r="50" spans="1:25" ht="11.25">
      <c r="A50" s="11">
        <f t="shared" si="0"/>
        <v>41721</v>
      </c>
      <c r="B50" s="12" t="s">
        <v>707</v>
      </c>
      <c r="C50" s="12" t="s">
        <v>145</v>
      </c>
      <c r="D50" s="12" t="s">
        <v>708</v>
      </c>
      <c r="E50" s="12" t="s">
        <v>709</v>
      </c>
      <c r="F50" s="12" t="s">
        <v>710</v>
      </c>
      <c r="G50" s="12" t="s">
        <v>711</v>
      </c>
      <c r="H50" s="12" t="s">
        <v>712</v>
      </c>
      <c r="I50" s="12" t="s">
        <v>713</v>
      </c>
      <c r="J50" s="12" t="s">
        <v>714</v>
      </c>
      <c r="K50" s="12" t="s">
        <v>715</v>
      </c>
      <c r="L50" s="12" t="s">
        <v>716</v>
      </c>
      <c r="M50" s="12" t="s">
        <v>717</v>
      </c>
      <c r="N50" s="12" t="s">
        <v>718</v>
      </c>
      <c r="O50" s="12" t="s">
        <v>719</v>
      </c>
      <c r="P50" s="12" t="s">
        <v>720</v>
      </c>
      <c r="Q50" s="12" t="s">
        <v>721</v>
      </c>
      <c r="R50" s="12" t="s">
        <v>722</v>
      </c>
      <c r="S50" s="12" t="s">
        <v>723</v>
      </c>
      <c r="T50" s="12" t="s">
        <v>133</v>
      </c>
      <c r="U50" s="12" t="s">
        <v>106</v>
      </c>
      <c r="V50" s="12" t="s">
        <v>106</v>
      </c>
      <c r="W50" s="12" t="s">
        <v>106</v>
      </c>
      <c r="X50" s="12" t="s">
        <v>106</v>
      </c>
      <c r="Y50" s="12" t="s">
        <v>106</v>
      </c>
    </row>
    <row r="51" spans="1:25" ht="11.25">
      <c r="A51" s="11">
        <f t="shared" si="0"/>
        <v>41722</v>
      </c>
      <c r="B51" s="12" t="s">
        <v>724</v>
      </c>
      <c r="C51" s="12" t="s">
        <v>725</v>
      </c>
      <c r="D51" s="12" t="s">
        <v>726</v>
      </c>
      <c r="E51" s="12" t="s">
        <v>727</v>
      </c>
      <c r="F51" s="12" t="s">
        <v>728</v>
      </c>
      <c r="G51" s="12" t="s">
        <v>729</v>
      </c>
      <c r="H51" s="12" t="s">
        <v>730</v>
      </c>
      <c r="I51" s="12" t="s">
        <v>731</v>
      </c>
      <c r="J51" s="12" t="s">
        <v>732</v>
      </c>
      <c r="K51" s="12" t="s">
        <v>733</v>
      </c>
      <c r="L51" s="12" t="s">
        <v>734</v>
      </c>
      <c r="M51" s="12" t="s">
        <v>735</v>
      </c>
      <c r="N51" s="12" t="s">
        <v>736</v>
      </c>
      <c r="O51" s="12" t="s">
        <v>737</v>
      </c>
      <c r="P51" s="12" t="s">
        <v>738</v>
      </c>
      <c r="Q51" s="12" t="s">
        <v>739</v>
      </c>
      <c r="R51" s="12" t="s">
        <v>740</v>
      </c>
      <c r="S51" s="12" t="s">
        <v>741</v>
      </c>
      <c r="T51" s="12" t="s">
        <v>742</v>
      </c>
      <c r="U51" s="12" t="s">
        <v>743</v>
      </c>
      <c r="V51" s="12" t="s">
        <v>744</v>
      </c>
      <c r="W51" s="12" t="s">
        <v>745</v>
      </c>
      <c r="X51" s="12" t="s">
        <v>746</v>
      </c>
      <c r="Y51" s="12" t="s">
        <v>747</v>
      </c>
    </row>
    <row r="52" spans="1:25" ht="11.25">
      <c r="A52" s="11">
        <f t="shared" si="0"/>
        <v>41723</v>
      </c>
      <c r="B52" s="12" t="s">
        <v>748</v>
      </c>
      <c r="C52" s="12" t="s">
        <v>749</v>
      </c>
      <c r="D52" s="12" t="s">
        <v>750</v>
      </c>
      <c r="E52" s="12" t="s">
        <v>751</v>
      </c>
      <c r="F52" s="12" t="s">
        <v>752</v>
      </c>
      <c r="G52" s="12" t="s">
        <v>753</v>
      </c>
      <c r="H52" s="12" t="s">
        <v>754</v>
      </c>
      <c r="I52" s="12" t="s">
        <v>755</v>
      </c>
      <c r="J52" s="12" t="s">
        <v>756</v>
      </c>
      <c r="K52" s="12" t="s">
        <v>757</v>
      </c>
      <c r="L52" s="12" t="s">
        <v>758</v>
      </c>
      <c r="M52" s="12" t="s">
        <v>759</v>
      </c>
      <c r="N52" s="12" t="s">
        <v>760</v>
      </c>
      <c r="O52" s="12" t="s">
        <v>761</v>
      </c>
      <c r="P52" s="12" t="s">
        <v>762</v>
      </c>
      <c r="Q52" s="12" t="s">
        <v>763</v>
      </c>
      <c r="R52" s="12" t="s">
        <v>764</v>
      </c>
      <c r="S52" s="12" t="s">
        <v>765</v>
      </c>
      <c r="T52" s="12" t="s">
        <v>766</v>
      </c>
      <c r="U52" s="12" t="s">
        <v>767</v>
      </c>
      <c r="V52" s="12" t="s">
        <v>768</v>
      </c>
      <c r="W52" s="12" t="s">
        <v>769</v>
      </c>
      <c r="X52" s="12" t="s">
        <v>770</v>
      </c>
      <c r="Y52" s="12" t="s">
        <v>771</v>
      </c>
    </row>
    <row r="53" spans="1:25" ht="11.25">
      <c r="A53" s="11">
        <f t="shared" si="0"/>
        <v>41724</v>
      </c>
      <c r="B53" s="12" t="s">
        <v>215</v>
      </c>
      <c r="C53" s="12" t="s">
        <v>772</v>
      </c>
      <c r="D53" s="12" t="s">
        <v>773</v>
      </c>
      <c r="E53" s="12" t="s">
        <v>155</v>
      </c>
      <c r="F53" s="12" t="s">
        <v>774</v>
      </c>
      <c r="G53" s="12" t="s">
        <v>775</v>
      </c>
      <c r="H53" s="12" t="s">
        <v>776</v>
      </c>
      <c r="I53" s="12" t="s">
        <v>777</v>
      </c>
      <c r="J53" s="12" t="s">
        <v>778</v>
      </c>
      <c r="K53" s="12" t="s">
        <v>779</v>
      </c>
      <c r="L53" s="12" t="s">
        <v>780</v>
      </c>
      <c r="M53" s="12" t="s">
        <v>781</v>
      </c>
      <c r="N53" s="12" t="s">
        <v>782</v>
      </c>
      <c r="O53" s="12" t="s">
        <v>783</v>
      </c>
      <c r="P53" s="12" t="s">
        <v>784</v>
      </c>
      <c r="Q53" s="12" t="s">
        <v>785</v>
      </c>
      <c r="R53" s="12" t="s">
        <v>786</v>
      </c>
      <c r="S53" s="12" t="s">
        <v>787</v>
      </c>
      <c r="T53" s="12" t="s">
        <v>788</v>
      </c>
      <c r="U53" s="12" t="s">
        <v>789</v>
      </c>
      <c r="V53" s="12" t="s">
        <v>790</v>
      </c>
      <c r="W53" s="12" t="s">
        <v>791</v>
      </c>
      <c r="X53" s="12" t="s">
        <v>792</v>
      </c>
      <c r="Y53" s="12" t="s">
        <v>793</v>
      </c>
    </row>
    <row r="54" spans="1:25" ht="11.25">
      <c r="A54" s="11">
        <f t="shared" si="0"/>
        <v>41725</v>
      </c>
      <c r="B54" s="12" t="s">
        <v>794</v>
      </c>
      <c r="C54" s="12" t="s">
        <v>795</v>
      </c>
      <c r="D54" s="12" t="s">
        <v>796</v>
      </c>
      <c r="E54" s="12" t="s">
        <v>797</v>
      </c>
      <c r="F54" s="12" t="s">
        <v>447</v>
      </c>
      <c r="G54" s="12" t="s">
        <v>798</v>
      </c>
      <c r="H54" s="12" t="s">
        <v>799</v>
      </c>
      <c r="I54" s="12" t="s">
        <v>800</v>
      </c>
      <c r="J54" s="12" t="s">
        <v>801</v>
      </c>
      <c r="K54" s="12" t="s">
        <v>802</v>
      </c>
      <c r="L54" s="12" t="s">
        <v>693</v>
      </c>
      <c r="M54" s="12" t="s">
        <v>803</v>
      </c>
      <c r="N54" s="12" t="s">
        <v>804</v>
      </c>
      <c r="O54" s="12" t="s">
        <v>805</v>
      </c>
      <c r="P54" s="12" t="s">
        <v>806</v>
      </c>
      <c r="Q54" s="12" t="s">
        <v>807</v>
      </c>
      <c r="R54" s="12" t="s">
        <v>808</v>
      </c>
      <c r="S54" s="12" t="s">
        <v>809</v>
      </c>
      <c r="T54" s="12" t="s">
        <v>810</v>
      </c>
      <c r="U54" s="12" t="s">
        <v>811</v>
      </c>
      <c r="V54" s="12" t="s">
        <v>812</v>
      </c>
      <c r="W54" s="12" t="s">
        <v>813</v>
      </c>
      <c r="X54" s="12" t="s">
        <v>814</v>
      </c>
      <c r="Y54" s="12" t="s">
        <v>815</v>
      </c>
    </row>
    <row r="55" spans="1:25" ht="11.25">
      <c r="A55" s="11">
        <f t="shared" si="0"/>
        <v>41726</v>
      </c>
      <c r="B55" s="12" t="s">
        <v>816</v>
      </c>
      <c r="C55" s="12" t="s">
        <v>146</v>
      </c>
      <c r="D55" s="12" t="s">
        <v>449</v>
      </c>
      <c r="E55" s="12" t="s">
        <v>817</v>
      </c>
      <c r="F55" s="12" t="s">
        <v>818</v>
      </c>
      <c r="G55" s="12" t="s">
        <v>819</v>
      </c>
      <c r="H55" s="12" t="s">
        <v>820</v>
      </c>
      <c r="I55" s="12" t="s">
        <v>821</v>
      </c>
      <c r="J55" s="12" t="s">
        <v>822</v>
      </c>
      <c r="K55" s="12" t="s">
        <v>823</v>
      </c>
      <c r="L55" s="12" t="s">
        <v>824</v>
      </c>
      <c r="M55" s="12" t="s">
        <v>825</v>
      </c>
      <c r="N55" s="12" t="s">
        <v>826</v>
      </c>
      <c r="O55" s="12" t="s">
        <v>827</v>
      </c>
      <c r="P55" s="12" t="s">
        <v>828</v>
      </c>
      <c r="Q55" s="12" t="s">
        <v>829</v>
      </c>
      <c r="R55" s="12" t="s">
        <v>830</v>
      </c>
      <c r="S55" s="12" t="s">
        <v>831</v>
      </c>
      <c r="T55" s="12" t="s">
        <v>832</v>
      </c>
      <c r="U55" s="12" t="s">
        <v>833</v>
      </c>
      <c r="V55" s="12" t="s">
        <v>834</v>
      </c>
      <c r="W55" s="12" t="s">
        <v>835</v>
      </c>
      <c r="X55" s="12" t="s">
        <v>836</v>
      </c>
      <c r="Y55" s="12" t="s">
        <v>837</v>
      </c>
    </row>
    <row r="56" spans="1:25" ht="11.25">
      <c r="A56" s="11">
        <f t="shared" si="0"/>
        <v>41727</v>
      </c>
      <c r="B56" s="12" t="s">
        <v>838</v>
      </c>
      <c r="C56" s="12" t="s">
        <v>839</v>
      </c>
      <c r="D56" s="12" t="s">
        <v>840</v>
      </c>
      <c r="E56" s="12" t="s">
        <v>841</v>
      </c>
      <c r="F56" s="12" t="s">
        <v>842</v>
      </c>
      <c r="G56" s="12" t="s">
        <v>843</v>
      </c>
      <c r="H56" s="12" t="s">
        <v>844</v>
      </c>
      <c r="I56" s="12" t="s">
        <v>845</v>
      </c>
      <c r="J56" s="12" t="s">
        <v>846</v>
      </c>
      <c r="K56" s="12" t="s">
        <v>847</v>
      </c>
      <c r="L56" s="12" t="s">
        <v>848</v>
      </c>
      <c r="M56" s="12" t="s">
        <v>849</v>
      </c>
      <c r="N56" s="12" t="s">
        <v>850</v>
      </c>
      <c r="O56" s="12" t="s">
        <v>851</v>
      </c>
      <c r="P56" s="12" t="s">
        <v>852</v>
      </c>
      <c r="Q56" s="12" t="s">
        <v>442</v>
      </c>
      <c r="R56" s="12" t="s">
        <v>853</v>
      </c>
      <c r="S56" s="12" t="s">
        <v>156</v>
      </c>
      <c r="T56" s="12" t="s">
        <v>854</v>
      </c>
      <c r="U56" s="12" t="s">
        <v>855</v>
      </c>
      <c r="V56" s="12" t="s">
        <v>856</v>
      </c>
      <c r="W56" s="12" t="s">
        <v>857</v>
      </c>
      <c r="X56" s="12" t="s">
        <v>858</v>
      </c>
      <c r="Y56" s="12" t="s">
        <v>859</v>
      </c>
    </row>
    <row r="57" spans="1:25" ht="11.25">
      <c r="A57" s="11">
        <f t="shared" si="0"/>
        <v>41728</v>
      </c>
      <c r="B57" s="12" t="s">
        <v>860</v>
      </c>
      <c r="C57" s="12" t="s">
        <v>106</v>
      </c>
      <c r="D57" s="12" t="s">
        <v>106</v>
      </c>
      <c r="E57" s="12" t="s">
        <v>861</v>
      </c>
      <c r="F57" s="12" t="s">
        <v>862</v>
      </c>
      <c r="G57" s="12" t="s">
        <v>863</v>
      </c>
      <c r="H57" s="12" t="s">
        <v>864</v>
      </c>
      <c r="I57" s="12" t="s">
        <v>865</v>
      </c>
      <c r="J57" s="12" t="s">
        <v>866</v>
      </c>
      <c r="K57" s="12" t="s">
        <v>867</v>
      </c>
      <c r="L57" s="12" t="s">
        <v>868</v>
      </c>
      <c r="M57" s="12" t="s">
        <v>869</v>
      </c>
      <c r="N57" s="12" t="s">
        <v>870</v>
      </c>
      <c r="O57" s="12" t="s">
        <v>871</v>
      </c>
      <c r="P57" s="12" t="s">
        <v>872</v>
      </c>
      <c r="Q57" s="12" t="s">
        <v>873</v>
      </c>
      <c r="R57" s="12" t="s">
        <v>152</v>
      </c>
      <c r="S57" s="12" t="s">
        <v>874</v>
      </c>
      <c r="T57" s="12" t="s">
        <v>167</v>
      </c>
      <c r="U57" s="12" t="s">
        <v>875</v>
      </c>
      <c r="V57" s="12" t="s">
        <v>106</v>
      </c>
      <c r="W57" s="12" t="s">
        <v>106</v>
      </c>
      <c r="X57" s="12" t="s">
        <v>106</v>
      </c>
      <c r="Y57" s="12" t="s">
        <v>876</v>
      </c>
    </row>
    <row r="58" spans="1:25" ht="11.25">
      <c r="A58" s="11">
        <f t="shared" si="0"/>
        <v>41729</v>
      </c>
      <c r="B58" s="12" t="s">
        <v>877</v>
      </c>
      <c r="C58" s="12" t="s">
        <v>878</v>
      </c>
      <c r="D58" s="12" t="s">
        <v>879</v>
      </c>
      <c r="E58" s="12" t="s">
        <v>880</v>
      </c>
      <c r="F58" s="12" t="s">
        <v>881</v>
      </c>
      <c r="G58" s="12" t="s">
        <v>153</v>
      </c>
      <c r="H58" s="12" t="s">
        <v>882</v>
      </c>
      <c r="I58" s="12" t="s">
        <v>883</v>
      </c>
      <c r="J58" s="12" t="s">
        <v>884</v>
      </c>
      <c r="K58" s="12" t="s">
        <v>885</v>
      </c>
      <c r="L58" s="12" t="s">
        <v>886</v>
      </c>
      <c r="M58" s="12" t="s">
        <v>887</v>
      </c>
      <c r="N58" s="12" t="s">
        <v>888</v>
      </c>
      <c r="O58" s="12" t="s">
        <v>889</v>
      </c>
      <c r="P58" s="12" t="s">
        <v>890</v>
      </c>
      <c r="Q58" s="12" t="s">
        <v>891</v>
      </c>
      <c r="R58" s="12" t="s">
        <v>892</v>
      </c>
      <c r="S58" s="12" t="s">
        <v>893</v>
      </c>
      <c r="T58" s="12" t="s">
        <v>894</v>
      </c>
      <c r="U58" s="12" t="s">
        <v>895</v>
      </c>
      <c r="V58" s="12" t="s">
        <v>896</v>
      </c>
      <c r="W58" s="12" t="s">
        <v>897</v>
      </c>
      <c r="X58" s="12" t="s">
        <v>898</v>
      </c>
      <c r="Y58" s="12" t="s">
        <v>899</v>
      </c>
    </row>
    <row r="59" spans="1:25" ht="12.75">
      <c r="A59" s="64" t="s">
        <v>47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1:25" ht="11.25">
      <c r="A60" s="8" t="s">
        <v>23</v>
      </c>
      <c r="B60" s="7" t="s">
        <v>24</v>
      </c>
      <c r="C60" s="9" t="s">
        <v>25</v>
      </c>
      <c r="D60" s="10" t="s">
        <v>26</v>
      </c>
      <c r="E60" s="7" t="s">
        <v>27</v>
      </c>
      <c r="F60" s="7" t="s">
        <v>28</v>
      </c>
      <c r="G60" s="9" t="s">
        <v>29</v>
      </c>
      <c r="H60" s="10" t="s">
        <v>30</v>
      </c>
      <c r="I60" s="7" t="s">
        <v>31</v>
      </c>
      <c r="J60" s="7" t="s">
        <v>32</v>
      </c>
      <c r="K60" s="7" t="s">
        <v>33</v>
      </c>
      <c r="L60" s="7" t="s">
        <v>34</v>
      </c>
      <c r="M60" s="7" t="s">
        <v>35</v>
      </c>
      <c r="N60" s="7" t="s">
        <v>36</v>
      </c>
      <c r="O60" s="7" t="s">
        <v>37</v>
      </c>
      <c r="P60" s="7" t="s">
        <v>38</v>
      </c>
      <c r="Q60" s="7" t="s">
        <v>39</v>
      </c>
      <c r="R60" s="7" t="s">
        <v>40</v>
      </c>
      <c r="S60" s="7" t="s">
        <v>41</v>
      </c>
      <c r="T60" s="7" t="s">
        <v>42</v>
      </c>
      <c r="U60" s="7" t="s">
        <v>43</v>
      </c>
      <c r="V60" s="7" t="s">
        <v>44</v>
      </c>
      <c r="W60" s="7" t="s">
        <v>45</v>
      </c>
      <c r="X60" s="7" t="s">
        <v>46</v>
      </c>
      <c r="Y60" s="7" t="s">
        <v>63</v>
      </c>
    </row>
    <row r="61" spans="1:25" ht="11.25">
      <c r="A61" s="11">
        <f aca="true" t="shared" si="1" ref="A61:A91">A28</f>
        <v>41699</v>
      </c>
      <c r="B61" s="27" t="s">
        <v>174</v>
      </c>
      <c r="C61" s="27" t="s">
        <v>900</v>
      </c>
      <c r="D61" s="27" t="s">
        <v>106</v>
      </c>
      <c r="E61" s="27" t="s">
        <v>106</v>
      </c>
      <c r="F61" s="27" t="s">
        <v>106</v>
      </c>
      <c r="G61" s="27" t="s">
        <v>106</v>
      </c>
      <c r="H61" s="27" t="s">
        <v>106</v>
      </c>
      <c r="I61" s="27" t="s">
        <v>106</v>
      </c>
      <c r="J61" s="27" t="s">
        <v>106</v>
      </c>
      <c r="K61" s="27" t="s">
        <v>106</v>
      </c>
      <c r="L61" s="27" t="s">
        <v>106</v>
      </c>
      <c r="M61" s="27" t="s">
        <v>106</v>
      </c>
      <c r="N61" s="27" t="s">
        <v>106</v>
      </c>
      <c r="O61" s="27" t="s">
        <v>106</v>
      </c>
      <c r="P61" s="27" t="s">
        <v>106</v>
      </c>
      <c r="Q61" s="27" t="s">
        <v>901</v>
      </c>
      <c r="R61" s="27" t="s">
        <v>106</v>
      </c>
      <c r="S61" s="27" t="s">
        <v>106</v>
      </c>
      <c r="T61" s="27" t="s">
        <v>106</v>
      </c>
      <c r="U61" s="27" t="s">
        <v>902</v>
      </c>
      <c r="V61" s="27" t="s">
        <v>903</v>
      </c>
      <c r="W61" s="27" t="s">
        <v>106</v>
      </c>
      <c r="X61" s="27" t="s">
        <v>904</v>
      </c>
      <c r="Y61" s="27" t="s">
        <v>905</v>
      </c>
    </row>
    <row r="62" spans="1:25" ht="11.25">
      <c r="A62" s="11">
        <f t="shared" si="1"/>
        <v>41700</v>
      </c>
      <c r="B62" s="27" t="s">
        <v>106</v>
      </c>
      <c r="C62" s="27" t="s">
        <v>106</v>
      </c>
      <c r="D62" s="27" t="s">
        <v>906</v>
      </c>
      <c r="E62" s="27" t="s">
        <v>106</v>
      </c>
      <c r="F62" s="27" t="s">
        <v>106</v>
      </c>
      <c r="G62" s="27" t="s">
        <v>106</v>
      </c>
      <c r="H62" s="27" t="s">
        <v>106</v>
      </c>
      <c r="I62" s="27" t="s">
        <v>907</v>
      </c>
      <c r="J62" s="27" t="s">
        <v>908</v>
      </c>
      <c r="K62" s="27" t="s">
        <v>909</v>
      </c>
      <c r="L62" s="27" t="s">
        <v>196</v>
      </c>
      <c r="M62" s="27" t="s">
        <v>106</v>
      </c>
      <c r="N62" s="27" t="s">
        <v>910</v>
      </c>
      <c r="O62" s="27" t="s">
        <v>106</v>
      </c>
      <c r="P62" s="27" t="s">
        <v>106</v>
      </c>
      <c r="Q62" s="27" t="s">
        <v>911</v>
      </c>
      <c r="R62" s="27" t="s">
        <v>912</v>
      </c>
      <c r="S62" s="27" t="s">
        <v>913</v>
      </c>
      <c r="T62" s="27" t="s">
        <v>914</v>
      </c>
      <c r="U62" s="27" t="s">
        <v>157</v>
      </c>
      <c r="V62" s="27" t="s">
        <v>915</v>
      </c>
      <c r="W62" s="27" t="s">
        <v>106</v>
      </c>
      <c r="X62" s="27" t="s">
        <v>916</v>
      </c>
      <c r="Y62" s="27" t="s">
        <v>106</v>
      </c>
    </row>
    <row r="63" spans="1:25" ht="11.25">
      <c r="A63" s="11">
        <f t="shared" si="1"/>
        <v>41701</v>
      </c>
      <c r="B63" s="27" t="s">
        <v>106</v>
      </c>
      <c r="C63" s="27" t="s">
        <v>106</v>
      </c>
      <c r="D63" s="27" t="s">
        <v>106</v>
      </c>
      <c r="E63" s="27" t="s">
        <v>106</v>
      </c>
      <c r="F63" s="27" t="s">
        <v>106</v>
      </c>
      <c r="G63" s="27" t="s">
        <v>106</v>
      </c>
      <c r="H63" s="27" t="s">
        <v>106</v>
      </c>
      <c r="I63" s="27" t="s">
        <v>106</v>
      </c>
      <c r="J63" s="27" t="s">
        <v>917</v>
      </c>
      <c r="K63" s="27" t="s">
        <v>918</v>
      </c>
      <c r="L63" s="27" t="s">
        <v>106</v>
      </c>
      <c r="M63" s="27" t="s">
        <v>106</v>
      </c>
      <c r="N63" s="27" t="s">
        <v>106</v>
      </c>
      <c r="O63" s="27" t="s">
        <v>106</v>
      </c>
      <c r="P63" s="27" t="s">
        <v>919</v>
      </c>
      <c r="Q63" s="27" t="s">
        <v>920</v>
      </c>
      <c r="R63" s="27" t="s">
        <v>921</v>
      </c>
      <c r="S63" s="27" t="s">
        <v>922</v>
      </c>
      <c r="T63" s="27" t="s">
        <v>923</v>
      </c>
      <c r="U63" s="27" t="s">
        <v>924</v>
      </c>
      <c r="V63" s="27" t="s">
        <v>122</v>
      </c>
      <c r="W63" s="27" t="s">
        <v>106</v>
      </c>
      <c r="X63" s="27" t="s">
        <v>106</v>
      </c>
      <c r="Y63" s="27" t="s">
        <v>106</v>
      </c>
    </row>
    <row r="64" spans="1:25" ht="11.25">
      <c r="A64" s="11">
        <f t="shared" si="1"/>
        <v>41702</v>
      </c>
      <c r="B64" s="27" t="s">
        <v>106</v>
      </c>
      <c r="C64" s="27" t="s">
        <v>106</v>
      </c>
      <c r="D64" s="27" t="s">
        <v>925</v>
      </c>
      <c r="E64" s="27" t="s">
        <v>177</v>
      </c>
      <c r="F64" s="27" t="s">
        <v>122</v>
      </c>
      <c r="G64" s="27" t="s">
        <v>926</v>
      </c>
      <c r="H64" s="27" t="s">
        <v>111</v>
      </c>
      <c r="I64" s="27" t="s">
        <v>108</v>
      </c>
      <c r="J64" s="27" t="s">
        <v>106</v>
      </c>
      <c r="K64" s="27" t="s">
        <v>106</v>
      </c>
      <c r="L64" s="27" t="s">
        <v>106</v>
      </c>
      <c r="M64" s="27" t="s">
        <v>106</v>
      </c>
      <c r="N64" s="27" t="s">
        <v>106</v>
      </c>
      <c r="O64" s="27" t="s">
        <v>106</v>
      </c>
      <c r="P64" s="27" t="s">
        <v>927</v>
      </c>
      <c r="Q64" s="27" t="s">
        <v>928</v>
      </c>
      <c r="R64" s="27" t="s">
        <v>106</v>
      </c>
      <c r="S64" s="27" t="s">
        <v>106</v>
      </c>
      <c r="T64" s="27" t="s">
        <v>929</v>
      </c>
      <c r="U64" s="27" t="s">
        <v>930</v>
      </c>
      <c r="V64" s="27" t="s">
        <v>185</v>
      </c>
      <c r="W64" s="27" t="s">
        <v>106</v>
      </c>
      <c r="X64" s="27" t="s">
        <v>106</v>
      </c>
      <c r="Y64" s="27" t="s">
        <v>106</v>
      </c>
    </row>
    <row r="65" spans="1:25" ht="11.25">
      <c r="A65" s="11">
        <f t="shared" si="1"/>
        <v>41703</v>
      </c>
      <c r="B65" s="27" t="s">
        <v>106</v>
      </c>
      <c r="C65" s="27" t="s">
        <v>106</v>
      </c>
      <c r="D65" s="27" t="s">
        <v>931</v>
      </c>
      <c r="E65" s="27" t="s">
        <v>932</v>
      </c>
      <c r="F65" s="27" t="s">
        <v>933</v>
      </c>
      <c r="G65" s="27" t="s">
        <v>934</v>
      </c>
      <c r="H65" s="27" t="s">
        <v>935</v>
      </c>
      <c r="I65" s="27" t="s">
        <v>936</v>
      </c>
      <c r="J65" s="27" t="s">
        <v>937</v>
      </c>
      <c r="K65" s="27" t="s">
        <v>938</v>
      </c>
      <c r="L65" s="27" t="s">
        <v>131</v>
      </c>
      <c r="M65" s="27" t="s">
        <v>137</v>
      </c>
      <c r="N65" s="27" t="s">
        <v>939</v>
      </c>
      <c r="O65" s="27" t="s">
        <v>940</v>
      </c>
      <c r="P65" s="27" t="s">
        <v>941</v>
      </c>
      <c r="Q65" s="27" t="s">
        <v>942</v>
      </c>
      <c r="R65" s="27" t="s">
        <v>106</v>
      </c>
      <c r="S65" s="27" t="s">
        <v>115</v>
      </c>
      <c r="T65" s="27" t="s">
        <v>943</v>
      </c>
      <c r="U65" s="27" t="s">
        <v>944</v>
      </c>
      <c r="V65" s="27" t="s">
        <v>945</v>
      </c>
      <c r="W65" s="27" t="s">
        <v>946</v>
      </c>
      <c r="X65" s="27" t="s">
        <v>947</v>
      </c>
      <c r="Y65" s="27" t="s">
        <v>948</v>
      </c>
    </row>
    <row r="66" spans="1:25" ht="11.25">
      <c r="A66" s="11">
        <f t="shared" si="1"/>
        <v>41704</v>
      </c>
      <c r="B66" s="27" t="s">
        <v>949</v>
      </c>
      <c r="C66" s="27" t="s">
        <v>950</v>
      </c>
      <c r="D66" s="27" t="s">
        <v>951</v>
      </c>
      <c r="E66" s="27" t="s">
        <v>952</v>
      </c>
      <c r="F66" s="27" t="s">
        <v>953</v>
      </c>
      <c r="G66" s="27" t="s">
        <v>954</v>
      </c>
      <c r="H66" s="27" t="s">
        <v>955</v>
      </c>
      <c r="I66" s="27" t="s">
        <v>956</v>
      </c>
      <c r="J66" s="27" t="s">
        <v>957</v>
      </c>
      <c r="K66" s="27" t="s">
        <v>198</v>
      </c>
      <c r="L66" s="27" t="s">
        <v>958</v>
      </c>
      <c r="M66" s="27" t="s">
        <v>959</v>
      </c>
      <c r="N66" s="27" t="s">
        <v>960</v>
      </c>
      <c r="O66" s="27" t="s">
        <v>135</v>
      </c>
      <c r="P66" s="27" t="s">
        <v>106</v>
      </c>
      <c r="Q66" s="27" t="s">
        <v>961</v>
      </c>
      <c r="R66" s="27" t="s">
        <v>962</v>
      </c>
      <c r="S66" s="27" t="s">
        <v>963</v>
      </c>
      <c r="T66" s="27" t="s">
        <v>964</v>
      </c>
      <c r="U66" s="27" t="s">
        <v>965</v>
      </c>
      <c r="V66" s="27" t="s">
        <v>966</v>
      </c>
      <c r="W66" s="27" t="s">
        <v>967</v>
      </c>
      <c r="X66" s="27" t="s">
        <v>968</v>
      </c>
      <c r="Y66" s="27" t="s">
        <v>969</v>
      </c>
    </row>
    <row r="67" spans="1:25" ht="11.25">
      <c r="A67" s="11">
        <f t="shared" si="1"/>
        <v>41705</v>
      </c>
      <c r="B67" s="27" t="s">
        <v>970</v>
      </c>
      <c r="C67" s="27" t="s">
        <v>971</v>
      </c>
      <c r="D67" s="27" t="s">
        <v>972</v>
      </c>
      <c r="E67" s="27" t="s">
        <v>973</v>
      </c>
      <c r="F67" s="27" t="s">
        <v>974</v>
      </c>
      <c r="G67" s="27" t="s">
        <v>975</v>
      </c>
      <c r="H67" s="27" t="s">
        <v>976</v>
      </c>
      <c r="I67" s="27" t="s">
        <v>977</v>
      </c>
      <c r="J67" s="27" t="s">
        <v>978</v>
      </c>
      <c r="K67" s="27" t="s">
        <v>979</v>
      </c>
      <c r="L67" s="27" t="s">
        <v>980</v>
      </c>
      <c r="M67" s="27" t="s">
        <v>981</v>
      </c>
      <c r="N67" s="27" t="s">
        <v>982</v>
      </c>
      <c r="O67" s="27" t="s">
        <v>106</v>
      </c>
      <c r="P67" s="27" t="s">
        <v>983</v>
      </c>
      <c r="Q67" s="27" t="s">
        <v>984</v>
      </c>
      <c r="R67" s="27" t="s">
        <v>985</v>
      </c>
      <c r="S67" s="27" t="s">
        <v>986</v>
      </c>
      <c r="T67" s="27" t="s">
        <v>987</v>
      </c>
      <c r="U67" s="27" t="s">
        <v>988</v>
      </c>
      <c r="V67" s="27" t="s">
        <v>989</v>
      </c>
      <c r="W67" s="27" t="s">
        <v>106</v>
      </c>
      <c r="X67" s="27" t="s">
        <v>990</v>
      </c>
      <c r="Y67" s="27" t="s">
        <v>201</v>
      </c>
    </row>
    <row r="68" spans="1:25" ht="11.25">
      <c r="A68" s="11">
        <f t="shared" si="1"/>
        <v>41706</v>
      </c>
      <c r="B68" s="27" t="s">
        <v>991</v>
      </c>
      <c r="C68" s="27" t="s">
        <v>992</v>
      </c>
      <c r="D68" s="27" t="s">
        <v>993</v>
      </c>
      <c r="E68" s="27" t="s">
        <v>994</v>
      </c>
      <c r="F68" s="27" t="s">
        <v>995</v>
      </c>
      <c r="G68" s="27" t="s">
        <v>996</v>
      </c>
      <c r="H68" s="27" t="s">
        <v>997</v>
      </c>
      <c r="I68" s="27" t="s">
        <v>106</v>
      </c>
      <c r="J68" s="27" t="s">
        <v>998</v>
      </c>
      <c r="K68" s="27" t="s">
        <v>999</v>
      </c>
      <c r="L68" s="27" t="s">
        <v>1000</v>
      </c>
      <c r="M68" s="27" t="s">
        <v>1001</v>
      </c>
      <c r="N68" s="27" t="s">
        <v>1002</v>
      </c>
      <c r="O68" s="27" t="s">
        <v>1003</v>
      </c>
      <c r="P68" s="27" t="s">
        <v>1004</v>
      </c>
      <c r="Q68" s="27" t="s">
        <v>1005</v>
      </c>
      <c r="R68" s="27" t="s">
        <v>1006</v>
      </c>
      <c r="S68" s="27" t="s">
        <v>176</v>
      </c>
      <c r="T68" s="27" t="s">
        <v>1007</v>
      </c>
      <c r="U68" s="27" t="s">
        <v>106</v>
      </c>
      <c r="V68" s="27" t="s">
        <v>1008</v>
      </c>
      <c r="W68" s="27" t="s">
        <v>106</v>
      </c>
      <c r="X68" s="27" t="s">
        <v>1009</v>
      </c>
      <c r="Y68" s="27" t="s">
        <v>1010</v>
      </c>
    </row>
    <row r="69" spans="1:25" ht="11.25">
      <c r="A69" s="11">
        <f t="shared" si="1"/>
        <v>41707</v>
      </c>
      <c r="B69" s="27" t="s">
        <v>1011</v>
      </c>
      <c r="C69" s="27" t="s">
        <v>1012</v>
      </c>
      <c r="D69" s="27" t="s">
        <v>1013</v>
      </c>
      <c r="E69" s="27" t="s">
        <v>1014</v>
      </c>
      <c r="F69" s="27" t="s">
        <v>106</v>
      </c>
      <c r="G69" s="27" t="s">
        <v>106</v>
      </c>
      <c r="H69" s="27" t="s">
        <v>1015</v>
      </c>
      <c r="I69" s="27" t="s">
        <v>1016</v>
      </c>
      <c r="J69" s="27" t="s">
        <v>106</v>
      </c>
      <c r="K69" s="27" t="s">
        <v>1017</v>
      </c>
      <c r="L69" s="27" t="s">
        <v>1018</v>
      </c>
      <c r="M69" s="27" t="s">
        <v>1019</v>
      </c>
      <c r="N69" s="27" t="s">
        <v>1020</v>
      </c>
      <c r="O69" s="27" t="s">
        <v>1021</v>
      </c>
      <c r="P69" s="27" t="s">
        <v>106</v>
      </c>
      <c r="Q69" s="27" t="s">
        <v>106</v>
      </c>
      <c r="R69" s="27" t="s">
        <v>106</v>
      </c>
      <c r="S69" s="27" t="s">
        <v>1022</v>
      </c>
      <c r="T69" s="27" t="s">
        <v>1023</v>
      </c>
      <c r="U69" s="27" t="s">
        <v>191</v>
      </c>
      <c r="V69" s="27" t="s">
        <v>1024</v>
      </c>
      <c r="W69" s="27" t="s">
        <v>106</v>
      </c>
      <c r="X69" s="27" t="s">
        <v>1025</v>
      </c>
      <c r="Y69" s="27" t="s">
        <v>1026</v>
      </c>
    </row>
    <row r="70" spans="1:25" ht="11.25">
      <c r="A70" s="11">
        <f t="shared" si="1"/>
        <v>41708</v>
      </c>
      <c r="B70" s="27" t="s">
        <v>1027</v>
      </c>
      <c r="C70" s="27" t="s">
        <v>1028</v>
      </c>
      <c r="D70" s="27" t="s">
        <v>1029</v>
      </c>
      <c r="E70" s="27" t="s">
        <v>1030</v>
      </c>
      <c r="F70" s="27" t="s">
        <v>106</v>
      </c>
      <c r="G70" s="27" t="s">
        <v>106</v>
      </c>
      <c r="H70" s="27" t="s">
        <v>106</v>
      </c>
      <c r="I70" s="27" t="s">
        <v>106</v>
      </c>
      <c r="J70" s="27" t="s">
        <v>1031</v>
      </c>
      <c r="K70" s="27" t="s">
        <v>181</v>
      </c>
      <c r="L70" s="27" t="s">
        <v>1032</v>
      </c>
      <c r="M70" s="27" t="s">
        <v>1033</v>
      </c>
      <c r="N70" s="27" t="s">
        <v>106</v>
      </c>
      <c r="O70" s="27" t="s">
        <v>106</v>
      </c>
      <c r="P70" s="27" t="s">
        <v>106</v>
      </c>
      <c r="Q70" s="27" t="s">
        <v>106</v>
      </c>
      <c r="R70" s="27" t="s">
        <v>1034</v>
      </c>
      <c r="S70" s="27" t="s">
        <v>1035</v>
      </c>
      <c r="T70" s="27" t="s">
        <v>1036</v>
      </c>
      <c r="U70" s="27" t="s">
        <v>1037</v>
      </c>
      <c r="V70" s="27" t="s">
        <v>1038</v>
      </c>
      <c r="W70" s="27" t="s">
        <v>106</v>
      </c>
      <c r="X70" s="27" t="s">
        <v>1039</v>
      </c>
      <c r="Y70" s="27" t="s">
        <v>1040</v>
      </c>
    </row>
    <row r="71" spans="1:25" ht="11.25">
      <c r="A71" s="11">
        <f t="shared" si="1"/>
        <v>41709</v>
      </c>
      <c r="B71" s="27" t="s">
        <v>106</v>
      </c>
      <c r="C71" s="27" t="s">
        <v>106</v>
      </c>
      <c r="D71" s="27" t="s">
        <v>106</v>
      </c>
      <c r="E71" s="27" t="s">
        <v>106</v>
      </c>
      <c r="F71" s="27" t="s">
        <v>106</v>
      </c>
      <c r="G71" s="27" t="s">
        <v>106</v>
      </c>
      <c r="H71" s="27" t="s">
        <v>106</v>
      </c>
      <c r="I71" s="27" t="s">
        <v>106</v>
      </c>
      <c r="J71" s="27" t="s">
        <v>176</v>
      </c>
      <c r="K71" s="27" t="s">
        <v>106</v>
      </c>
      <c r="L71" s="27" t="s">
        <v>106</v>
      </c>
      <c r="M71" s="27" t="s">
        <v>106</v>
      </c>
      <c r="N71" s="27" t="s">
        <v>106</v>
      </c>
      <c r="O71" s="27" t="s">
        <v>106</v>
      </c>
      <c r="P71" s="27" t="s">
        <v>106</v>
      </c>
      <c r="Q71" s="27" t="s">
        <v>106</v>
      </c>
      <c r="R71" s="27" t="s">
        <v>106</v>
      </c>
      <c r="S71" s="27" t="s">
        <v>106</v>
      </c>
      <c r="T71" s="27" t="s">
        <v>106</v>
      </c>
      <c r="U71" s="27" t="s">
        <v>106</v>
      </c>
      <c r="V71" s="27" t="s">
        <v>106</v>
      </c>
      <c r="W71" s="27" t="s">
        <v>106</v>
      </c>
      <c r="X71" s="27" t="s">
        <v>106</v>
      </c>
      <c r="Y71" s="27" t="s">
        <v>106</v>
      </c>
    </row>
    <row r="72" spans="1:25" ht="11.25">
      <c r="A72" s="11">
        <f t="shared" si="1"/>
        <v>41710</v>
      </c>
      <c r="B72" s="27" t="s">
        <v>1041</v>
      </c>
      <c r="C72" s="27" t="s">
        <v>175</v>
      </c>
      <c r="D72" s="27" t="s">
        <v>1042</v>
      </c>
      <c r="E72" s="27" t="s">
        <v>1043</v>
      </c>
      <c r="F72" s="27" t="s">
        <v>1044</v>
      </c>
      <c r="G72" s="27" t="s">
        <v>1045</v>
      </c>
      <c r="H72" s="27" t="s">
        <v>106</v>
      </c>
      <c r="I72" s="27" t="s">
        <v>1046</v>
      </c>
      <c r="J72" s="27" t="s">
        <v>1047</v>
      </c>
      <c r="K72" s="27" t="s">
        <v>1048</v>
      </c>
      <c r="L72" s="27" t="s">
        <v>1049</v>
      </c>
      <c r="M72" s="27" t="s">
        <v>1050</v>
      </c>
      <c r="N72" s="27" t="s">
        <v>1051</v>
      </c>
      <c r="O72" s="27" t="s">
        <v>1052</v>
      </c>
      <c r="P72" s="27" t="s">
        <v>1053</v>
      </c>
      <c r="Q72" s="27" t="s">
        <v>1054</v>
      </c>
      <c r="R72" s="27" t="s">
        <v>106</v>
      </c>
      <c r="S72" s="27" t="s">
        <v>1055</v>
      </c>
      <c r="T72" s="27" t="s">
        <v>1056</v>
      </c>
      <c r="U72" s="27" t="s">
        <v>106</v>
      </c>
      <c r="V72" s="27" t="s">
        <v>106</v>
      </c>
      <c r="W72" s="27" t="s">
        <v>106</v>
      </c>
      <c r="X72" s="27" t="s">
        <v>106</v>
      </c>
      <c r="Y72" s="27" t="s">
        <v>106</v>
      </c>
    </row>
    <row r="73" spans="1:25" ht="11.25">
      <c r="A73" s="11">
        <f t="shared" si="1"/>
        <v>41711</v>
      </c>
      <c r="B73" s="27" t="s">
        <v>106</v>
      </c>
      <c r="C73" s="27" t="s">
        <v>106</v>
      </c>
      <c r="D73" s="27" t="s">
        <v>1057</v>
      </c>
      <c r="E73" s="27" t="s">
        <v>1058</v>
      </c>
      <c r="F73" s="27" t="s">
        <v>1059</v>
      </c>
      <c r="G73" s="27" t="s">
        <v>1060</v>
      </c>
      <c r="H73" s="27" t="s">
        <v>1061</v>
      </c>
      <c r="I73" s="27" t="s">
        <v>1062</v>
      </c>
      <c r="J73" s="27" t="s">
        <v>1063</v>
      </c>
      <c r="K73" s="27" t="s">
        <v>1064</v>
      </c>
      <c r="L73" s="27" t="s">
        <v>1065</v>
      </c>
      <c r="M73" s="27" t="s">
        <v>1066</v>
      </c>
      <c r="N73" s="27" t="s">
        <v>1067</v>
      </c>
      <c r="O73" s="27" t="s">
        <v>1068</v>
      </c>
      <c r="P73" s="27" t="s">
        <v>1069</v>
      </c>
      <c r="Q73" s="27" t="s">
        <v>1070</v>
      </c>
      <c r="R73" s="27" t="s">
        <v>1071</v>
      </c>
      <c r="S73" s="27" t="s">
        <v>106</v>
      </c>
      <c r="T73" s="27" t="s">
        <v>106</v>
      </c>
      <c r="U73" s="27" t="s">
        <v>106</v>
      </c>
      <c r="V73" s="27" t="s">
        <v>1072</v>
      </c>
      <c r="W73" s="27" t="s">
        <v>1073</v>
      </c>
      <c r="X73" s="27" t="s">
        <v>1074</v>
      </c>
      <c r="Y73" s="27" t="s">
        <v>1075</v>
      </c>
    </row>
    <row r="74" spans="1:25" ht="11.25">
      <c r="A74" s="11">
        <f t="shared" si="1"/>
        <v>41712</v>
      </c>
      <c r="B74" s="27" t="s">
        <v>106</v>
      </c>
      <c r="C74" s="27" t="s">
        <v>134</v>
      </c>
      <c r="D74" s="27" t="s">
        <v>106</v>
      </c>
      <c r="E74" s="27" t="s">
        <v>106</v>
      </c>
      <c r="F74" s="27" t="s">
        <v>134</v>
      </c>
      <c r="G74" s="27" t="s">
        <v>106</v>
      </c>
      <c r="H74" s="27" t="s">
        <v>106</v>
      </c>
      <c r="I74" s="27" t="s">
        <v>106</v>
      </c>
      <c r="J74" s="27" t="s">
        <v>1076</v>
      </c>
      <c r="K74" s="27" t="s">
        <v>1077</v>
      </c>
      <c r="L74" s="27" t="s">
        <v>1078</v>
      </c>
      <c r="M74" s="27" t="s">
        <v>1079</v>
      </c>
      <c r="N74" s="27" t="s">
        <v>1080</v>
      </c>
      <c r="O74" s="27" t="s">
        <v>162</v>
      </c>
      <c r="P74" s="27" t="s">
        <v>106</v>
      </c>
      <c r="Q74" s="27" t="s">
        <v>1081</v>
      </c>
      <c r="R74" s="27" t="s">
        <v>1082</v>
      </c>
      <c r="S74" s="27" t="s">
        <v>1083</v>
      </c>
      <c r="T74" s="27" t="s">
        <v>1084</v>
      </c>
      <c r="U74" s="27" t="s">
        <v>1085</v>
      </c>
      <c r="V74" s="27" t="s">
        <v>106</v>
      </c>
      <c r="W74" s="27" t="s">
        <v>106</v>
      </c>
      <c r="X74" s="27" t="s">
        <v>106</v>
      </c>
      <c r="Y74" s="27" t="s">
        <v>108</v>
      </c>
    </row>
    <row r="75" spans="1:25" ht="11.25">
      <c r="A75" s="11">
        <f t="shared" si="1"/>
        <v>41713</v>
      </c>
      <c r="B75" s="27" t="s">
        <v>106</v>
      </c>
      <c r="C75" s="27" t="s">
        <v>106</v>
      </c>
      <c r="D75" s="27" t="s">
        <v>106</v>
      </c>
      <c r="E75" s="27" t="s">
        <v>110</v>
      </c>
      <c r="F75" s="27" t="s">
        <v>106</v>
      </c>
      <c r="G75" s="27" t="s">
        <v>106</v>
      </c>
      <c r="H75" s="27" t="s">
        <v>106</v>
      </c>
      <c r="I75" s="27" t="s">
        <v>106</v>
      </c>
      <c r="J75" s="27" t="s">
        <v>106</v>
      </c>
      <c r="K75" s="27" t="s">
        <v>1086</v>
      </c>
      <c r="L75" s="27" t="s">
        <v>1087</v>
      </c>
      <c r="M75" s="27" t="s">
        <v>113</v>
      </c>
      <c r="N75" s="27" t="s">
        <v>1088</v>
      </c>
      <c r="O75" s="27" t="s">
        <v>1089</v>
      </c>
      <c r="P75" s="27" t="s">
        <v>106</v>
      </c>
      <c r="Q75" s="27" t="s">
        <v>106</v>
      </c>
      <c r="R75" s="27" t="s">
        <v>1090</v>
      </c>
      <c r="S75" s="27" t="s">
        <v>197</v>
      </c>
      <c r="T75" s="27" t="s">
        <v>1091</v>
      </c>
      <c r="U75" s="27" t="s">
        <v>1092</v>
      </c>
      <c r="V75" s="27" t="s">
        <v>1093</v>
      </c>
      <c r="W75" s="27" t="s">
        <v>106</v>
      </c>
      <c r="X75" s="27" t="s">
        <v>106</v>
      </c>
      <c r="Y75" s="27" t="s">
        <v>106</v>
      </c>
    </row>
    <row r="76" spans="1:25" ht="11.25">
      <c r="A76" s="11">
        <f t="shared" si="1"/>
        <v>41714</v>
      </c>
      <c r="B76" s="27" t="s">
        <v>106</v>
      </c>
      <c r="C76" s="27" t="s">
        <v>106</v>
      </c>
      <c r="D76" s="27" t="s">
        <v>106</v>
      </c>
      <c r="E76" s="27" t="s">
        <v>106</v>
      </c>
      <c r="F76" s="27" t="s">
        <v>106</v>
      </c>
      <c r="G76" s="27" t="s">
        <v>106</v>
      </c>
      <c r="H76" s="27" t="s">
        <v>106</v>
      </c>
      <c r="I76" s="27" t="s">
        <v>106</v>
      </c>
      <c r="J76" s="27" t="s">
        <v>1094</v>
      </c>
      <c r="K76" s="27" t="s">
        <v>1095</v>
      </c>
      <c r="L76" s="27" t="s">
        <v>1096</v>
      </c>
      <c r="M76" s="27" t="s">
        <v>1097</v>
      </c>
      <c r="N76" s="27" t="s">
        <v>106</v>
      </c>
      <c r="O76" s="27" t="s">
        <v>1098</v>
      </c>
      <c r="P76" s="27" t="s">
        <v>1099</v>
      </c>
      <c r="Q76" s="27" t="s">
        <v>1100</v>
      </c>
      <c r="R76" s="27" t="s">
        <v>1101</v>
      </c>
      <c r="S76" s="27" t="s">
        <v>1102</v>
      </c>
      <c r="T76" s="27" t="s">
        <v>1103</v>
      </c>
      <c r="U76" s="27" t="s">
        <v>1104</v>
      </c>
      <c r="V76" s="27" t="s">
        <v>1105</v>
      </c>
      <c r="W76" s="27" t="s">
        <v>1106</v>
      </c>
      <c r="X76" s="27" t="s">
        <v>1107</v>
      </c>
      <c r="Y76" s="27" t="s">
        <v>1108</v>
      </c>
    </row>
    <row r="77" spans="1:25" ht="11.25">
      <c r="A77" s="11">
        <f t="shared" si="1"/>
        <v>41715</v>
      </c>
      <c r="B77" s="27" t="s">
        <v>106</v>
      </c>
      <c r="C77" s="27" t="s">
        <v>1109</v>
      </c>
      <c r="D77" s="27" t="s">
        <v>1110</v>
      </c>
      <c r="E77" s="27" t="s">
        <v>1111</v>
      </c>
      <c r="F77" s="27" t="s">
        <v>1112</v>
      </c>
      <c r="G77" s="27" t="s">
        <v>1113</v>
      </c>
      <c r="H77" s="27" t="s">
        <v>1114</v>
      </c>
      <c r="I77" s="27" t="s">
        <v>1115</v>
      </c>
      <c r="J77" s="27" t="s">
        <v>1116</v>
      </c>
      <c r="K77" s="27" t="s">
        <v>1117</v>
      </c>
      <c r="L77" s="27" t="s">
        <v>1118</v>
      </c>
      <c r="M77" s="27" t="s">
        <v>1119</v>
      </c>
      <c r="N77" s="27" t="s">
        <v>1120</v>
      </c>
      <c r="O77" s="27" t="s">
        <v>1121</v>
      </c>
      <c r="P77" s="27" t="s">
        <v>1122</v>
      </c>
      <c r="Q77" s="27" t="s">
        <v>1123</v>
      </c>
      <c r="R77" s="27" t="s">
        <v>1124</v>
      </c>
      <c r="S77" s="27" t="s">
        <v>1125</v>
      </c>
      <c r="T77" s="27" t="s">
        <v>106</v>
      </c>
      <c r="U77" s="27" t="s">
        <v>106</v>
      </c>
      <c r="V77" s="27" t="s">
        <v>106</v>
      </c>
      <c r="W77" s="27" t="s">
        <v>106</v>
      </c>
      <c r="X77" s="27" t="s">
        <v>1126</v>
      </c>
      <c r="Y77" s="27" t="s">
        <v>106</v>
      </c>
    </row>
    <row r="78" spans="1:25" ht="11.25">
      <c r="A78" s="11">
        <f t="shared" si="1"/>
        <v>41716</v>
      </c>
      <c r="B78" s="27" t="s">
        <v>106</v>
      </c>
      <c r="C78" s="27" t="s">
        <v>106</v>
      </c>
      <c r="D78" s="27" t="s">
        <v>1127</v>
      </c>
      <c r="E78" s="27" t="s">
        <v>1128</v>
      </c>
      <c r="F78" s="27" t="s">
        <v>1129</v>
      </c>
      <c r="G78" s="27" t="s">
        <v>1130</v>
      </c>
      <c r="H78" s="27" t="s">
        <v>106</v>
      </c>
      <c r="I78" s="27" t="s">
        <v>106</v>
      </c>
      <c r="J78" s="27" t="s">
        <v>1131</v>
      </c>
      <c r="K78" s="27" t="s">
        <v>106</v>
      </c>
      <c r="L78" s="27" t="s">
        <v>106</v>
      </c>
      <c r="M78" s="27" t="s">
        <v>106</v>
      </c>
      <c r="N78" s="27" t="s">
        <v>106</v>
      </c>
      <c r="O78" s="27" t="s">
        <v>1132</v>
      </c>
      <c r="P78" s="27" t="s">
        <v>1133</v>
      </c>
      <c r="Q78" s="27" t="s">
        <v>1134</v>
      </c>
      <c r="R78" s="27" t="s">
        <v>1135</v>
      </c>
      <c r="S78" s="27" t="s">
        <v>1136</v>
      </c>
      <c r="T78" s="27" t="s">
        <v>203</v>
      </c>
      <c r="U78" s="27" t="s">
        <v>1137</v>
      </c>
      <c r="V78" s="27" t="s">
        <v>106</v>
      </c>
      <c r="W78" s="27" t="s">
        <v>106</v>
      </c>
      <c r="X78" s="27" t="s">
        <v>106</v>
      </c>
      <c r="Y78" s="27" t="s">
        <v>106</v>
      </c>
    </row>
    <row r="79" spans="1:25" ht="11.25">
      <c r="A79" s="11">
        <f t="shared" si="1"/>
        <v>41717</v>
      </c>
      <c r="B79" s="27" t="s">
        <v>106</v>
      </c>
      <c r="C79" s="27" t="s">
        <v>106</v>
      </c>
      <c r="D79" s="27" t="s">
        <v>1138</v>
      </c>
      <c r="E79" s="27" t="s">
        <v>106</v>
      </c>
      <c r="F79" s="27" t="s">
        <v>106</v>
      </c>
      <c r="G79" s="27" t="s">
        <v>1139</v>
      </c>
      <c r="H79" s="27" t="s">
        <v>1140</v>
      </c>
      <c r="I79" s="27" t="s">
        <v>1141</v>
      </c>
      <c r="J79" s="27" t="s">
        <v>1142</v>
      </c>
      <c r="K79" s="27" t="s">
        <v>1143</v>
      </c>
      <c r="L79" s="27" t="s">
        <v>1144</v>
      </c>
      <c r="M79" s="27" t="s">
        <v>1145</v>
      </c>
      <c r="N79" s="27" t="s">
        <v>106</v>
      </c>
      <c r="O79" s="27" t="s">
        <v>1146</v>
      </c>
      <c r="P79" s="27" t="s">
        <v>1147</v>
      </c>
      <c r="Q79" s="27" t="s">
        <v>1148</v>
      </c>
      <c r="R79" s="27" t="s">
        <v>1149</v>
      </c>
      <c r="S79" s="27" t="s">
        <v>1150</v>
      </c>
      <c r="T79" s="27" t="s">
        <v>1151</v>
      </c>
      <c r="U79" s="27" t="s">
        <v>1152</v>
      </c>
      <c r="V79" s="27" t="s">
        <v>106</v>
      </c>
      <c r="W79" s="27" t="s">
        <v>106</v>
      </c>
      <c r="X79" s="27" t="s">
        <v>1153</v>
      </c>
      <c r="Y79" s="27" t="s">
        <v>130</v>
      </c>
    </row>
    <row r="80" spans="1:25" ht="11.25">
      <c r="A80" s="11">
        <f t="shared" si="1"/>
        <v>41718</v>
      </c>
      <c r="B80" s="27" t="s">
        <v>1154</v>
      </c>
      <c r="C80" s="27" t="s">
        <v>115</v>
      </c>
      <c r="D80" s="27" t="s">
        <v>1155</v>
      </c>
      <c r="E80" s="27" t="s">
        <v>1156</v>
      </c>
      <c r="F80" s="27" t="s">
        <v>1157</v>
      </c>
      <c r="G80" s="27" t="s">
        <v>1158</v>
      </c>
      <c r="H80" s="27" t="s">
        <v>1159</v>
      </c>
      <c r="I80" s="27" t="s">
        <v>1160</v>
      </c>
      <c r="J80" s="27" t="s">
        <v>1161</v>
      </c>
      <c r="K80" s="27" t="s">
        <v>1162</v>
      </c>
      <c r="L80" s="27" t="s">
        <v>1163</v>
      </c>
      <c r="M80" s="27" t="s">
        <v>1164</v>
      </c>
      <c r="N80" s="27" t="s">
        <v>1165</v>
      </c>
      <c r="O80" s="27" t="s">
        <v>1166</v>
      </c>
      <c r="P80" s="27" t="s">
        <v>187</v>
      </c>
      <c r="Q80" s="27" t="s">
        <v>123</v>
      </c>
      <c r="R80" s="27" t="s">
        <v>204</v>
      </c>
      <c r="S80" s="27" t="s">
        <v>106</v>
      </c>
      <c r="T80" s="27" t="s">
        <v>1167</v>
      </c>
      <c r="U80" s="27" t="s">
        <v>1168</v>
      </c>
      <c r="V80" s="27" t="s">
        <v>1169</v>
      </c>
      <c r="W80" s="27" t="s">
        <v>106</v>
      </c>
      <c r="X80" s="27" t="s">
        <v>119</v>
      </c>
      <c r="Y80" s="27" t="s">
        <v>106</v>
      </c>
    </row>
    <row r="81" spans="1:25" ht="11.25">
      <c r="A81" s="11">
        <f t="shared" si="1"/>
        <v>41719</v>
      </c>
      <c r="B81" s="27" t="s">
        <v>106</v>
      </c>
      <c r="C81" s="27" t="s">
        <v>106</v>
      </c>
      <c r="D81" s="27" t="s">
        <v>1170</v>
      </c>
      <c r="E81" s="27" t="s">
        <v>1171</v>
      </c>
      <c r="F81" s="27" t="s">
        <v>1172</v>
      </c>
      <c r="G81" s="27" t="s">
        <v>1173</v>
      </c>
      <c r="H81" s="27" t="s">
        <v>1174</v>
      </c>
      <c r="I81" s="27" t="s">
        <v>1175</v>
      </c>
      <c r="J81" s="27" t="s">
        <v>1176</v>
      </c>
      <c r="K81" s="27" t="s">
        <v>1177</v>
      </c>
      <c r="L81" s="27" t="s">
        <v>1178</v>
      </c>
      <c r="M81" s="27" t="s">
        <v>1179</v>
      </c>
      <c r="N81" s="27" t="s">
        <v>1180</v>
      </c>
      <c r="O81" s="27" t="s">
        <v>1181</v>
      </c>
      <c r="P81" s="27" t="s">
        <v>1182</v>
      </c>
      <c r="Q81" s="27" t="s">
        <v>1183</v>
      </c>
      <c r="R81" s="27" t="s">
        <v>174</v>
      </c>
      <c r="S81" s="27" t="s">
        <v>106</v>
      </c>
      <c r="T81" s="27" t="s">
        <v>1184</v>
      </c>
      <c r="U81" s="27" t="s">
        <v>1185</v>
      </c>
      <c r="V81" s="27" t="s">
        <v>106</v>
      </c>
      <c r="W81" s="27" t="s">
        <v>106</v>
      </c>
      <c r="X81" s="27" t="s">
        <v>106</v>
      </c>
      <c r="Y81" s="27" t="s">
        <v>106</v>
      </c>
    </row>
    <row r="82" spans="1:25" ht="11.25">
      <c r="A82" s="11">
        <f t="shared" si="1"/>
        <v>41720</v>
      </c>
      <c r="B82" s="27" t="s">
        <v>1186</v>
      </c>
      <c r="C82" s="27" t="s">
        <v>119</v>
      </c>
      <c r="D82" s="27" t="s">
        <v>106</v>
      </c>
      <c r="E82" s="27" t="s">
        <v>1187</v>
      </c>
      <c r="F82" s="27" t="s">
        <v>1188</v>
      </c>
      <c r="G82" s="27" t="s">
        <v>1189</v>
      </c>
      <c r="H82" s="27" t="s">
        <v>1190</v>
      </c>
      <c r="I82" s="27" t="s">
        <v>1191</v>
      </c>
      <c r="J82" s="27" t="s">
        <v>1192</v>
      </c>
      <c r="K82" s="27" t="s">
        <v>1193</v>
      </c>
      <c r="L82" s="27" t="s">
        <v>1194</v>
      </c>
      <c r="M82" s="27" t="s">
        <v>1195</v>
      </c>
      <c r="N82" s="27" t="s">
        <v>1196</v>
      </c>
      <c r="O82" s="27" t="s">
        <v>1197</v>
      </c>
      <c r="P82" s="27" t="s">
        <v>178</v>
      </c>
      <c r="Q82" s="27" t="s">
        <v>1198</v>
      </c>
      <c r="R82" s="27" t="s">
        <v>162</v>
      </c>
      <c r="S82" s="27" t="s">
        <v>106</v>
      </c>
      <c r="T82" s="27" t="s">
        <v>106</v>
      </c>
      <c r="U82" s="27" t="s">
        <v>1199</v>
      </c>
      <c r="V82" s="27" t="s">
        <v>1200</v>
      </c>
      <c r="W82" s="27" t="s">
        <v>1201</v>
      </c>
      <c r="X82" s="27" t="s">
        <v>106</v>
      </c>
      <c r="Y82" s="27" t="s">
        <v>106</v>
      </c>
    </row>
    <row r="83" spans="1:25" ht="11.25">
      <c r="A83" s="11">
        <f t="shared" si="1"/>
        <v>41721</v>
      </c>
      <c r="B83" s="27" t="s">
        <v>115</v>
      </c>
      <c r="C83" s="27" t="s">
        <v>189</v>
      </c>
      <c r="D83" s="27" t="s">
        <v>1202</v>
      </c>
      <c r="E83" s="27" t="s">
        <v>1203</v>
      </c>
      <c r="F83" s="27" t="s">
        <v>1204</v>
      </c>
      <c r="G83" s="27" t="s">
        <v>1205</v>
      </c>
      <c r="H83" s="27" t="s">
        <v>140</v>
      </c>
      <c r="I83" s="27" t="s">
        <v>140</v>
      </c>
      <c r="J83" s="27" t="s">
        <v>1206</v>
      </c>
      <c r="K83" s="27" t="s">
        <v>1207</v>
      </c>
      <c r="L83" s="27" t="s">
        <v>1208</v>
      </c>
      <c r="M83" s="27" t="s">
        <v>1209</v>
      </c>
      <c r="N83" s="27" t="s">
        <v>1210</v>
      </c>
      <c r="O83" s="27" t="s">
        <v>1211</v>
      </c>
      <c r="P83" s="27" t="s">
        <v>1212</v>
      </c>
      <c r="Q83" s="27" t="s">
        <v>1213</v>
      </c>
      <c r="R83" s="27" t="s">
        <v>204</v>
      </c>
      <c r="S83" s="27" t="s">
        <v>1214</v>
      </c>
      <c r="T83" s="27" t="s">
        <v>1215</v>
      </c>
      <c r="U83" s="27" t="s">
        <v>217</v>
      </c>
      <c r="V83" s="27" t="s">
        <v>1216</v>
      </c>
      <c r="W83" s="27" t="s">
        <v>1217</v>
      </c>
      <c r="X83" s="27" t="s">
        <v>106</v>
      </c>
      <c r="Y83" s="27" t="s">
        <v>106</v>
      </c>
    </row>
    <row r="84" spans="1:25" ht="11.25">
      <c r="A84" s="11">
        <f t="shared" si="1"/>
        <v>41722</v>
      </c>
      <c r="B84" s="27" t="s">
        <v>106</v>
      </c>
      <c r="C84" s="27" t="s">
        <v>106</v>
      </c>
      <c r="D84" s="27" t="s">
        <v>106</v>
      </c>
      <c r="E84" s="27" t="s">
        <v>106</v>
      </c>
      <c r="F84" s="27" t="s">
        <v>106</v>
      </c>
      <c r="G84" s="27" t="s">
        <v>1169</v>
      </c>
      <c r="H84" s="27" t="s">
        <v>106</v>
      </c>
      <c r="I84" s="27" t="s">
        <v>106</v>
      </c>
      <c r="J84" s="27" t="s">
        <v>106</v>
      </c>
      <c r="K84" s="27" t="s">
        <v>106</v>
      </c>
      <c r="L84" s="27" t="s">
        <v>1218</v>
      </c>
      <c r="M84" s="27" t="s">
        <v>1219</v>
      </c>
      <c r="N84" s="27" t="s">
        <v>1220</v>
      </c>
      <c r="O84" s="27" t="s">
        <v>1221</v>
      </c>
      <c r="P84" s="27" t="s">
        <v>1222</v>
      </c>
      <c r="Q84" s="27" t="s">
        <v>1223</v>
      </c>
      <c r="R84" s="27" t="s">
        <v>1224</v>
      </c>
      <c r="S84" s="27" t="s">
        <v>1225</v>
      </c>
      <c r="T84" s="27" t="s">
        <v>1226</v>
      </c>
      <c r="U84" s="27" t="s">
        <v>1227</v>
      </c>
      <c r="V84" s="27" t="s">
        <v>180</v>
      </c>
      <c r="W84" s="27" t="s">
        <v>106</v>
      </c>
      <c r="X84" s="27" t="s">
        <v>106</v>
      </c>
      <c r="Y84" s="27" t="s">
        <v>106</v>
      </c>
    </row>
    <row r="85" spans="1:25" ht="11.25">
      <c r="A85" s="11">
        <f t="shared" si="1"/>
        <v>41723</v>
      </c>
      <c r="B85" s="27" t="s">
        <v>1228</v>
      </c>
      <c r="C85" s="27" t="s">
        <v>1229</v>
      </c>
      <c r="D85" s="27" t="s">
        <v>1230</v>
      </c>
      <c r="E85" s="27" t="s">
        <v>1231</v>
      </c>
      <c r="F85" s="27" t="s">
        <v>1232</v>
      </c>
      <c r="G85" s="27" t="s">
        <v>171</v>
      </c>
      <c r="H85" s="27" t="s">
        <v>106</v>
      </c>
      <c r="I85" s="27" t="s">
        <v>159</v>
      </c>
      <c r="J85" s="27" t="s">
        <v>1233</v>
      </c>
      <c r="K85" s="27" t="s">
        <v>1234</v>
      </c>
      <c r="L85" s="27" t="s">
        <v>1235</v>
      </c>
      <c r="M85" s="27" t="s">
        <v>1236</v>
      </c>
      <c r="N85" s="27" t="s">
        <v>1237</v>
      </c>
      <c r="O85" s="27" t="s">
        <v>1238</v>
      </c>
      <c r="P85" s="27" t="s">
        <v>1239</v>
      </c>
      <c r="Q85" s="27" t="s">
        <v>1240</v>
      </c>
      <c r="R85" s="27" t="s">
        <v>1241</v>
      </c>
      <c r="S85" s="27" t="s">
        <v>1242</v>
      </c>
      <c r="T85" s="27" t="s">
        <v>1243</v>
      </c>
      <c r="U85" s="27" t="s">
        <v>106</v>
      </c>
      <c r="V85" s="27" t="s">
        <v>1244</v>
      </c>
      <c r="W85" s="27" t="s">
        <v>106</v>
      </c>
      <c r="X85" s="27" t="s">
        <v>1245</v>
      </c>
      <c r="Y85" s="27" t="s">
        <v>1246</v>
      </c>
    </row>
    <row r="86" spans="1:25" ht="11.25">
      <c r="A86" s="11">
        <f t="shared" si="1"/>
        <v>41724</v>
      </c>
      <c r="B86" s="27" t="s">
        <v>106</v>
      </c>
      <c r="C86" s="27" t="s">
        <v>106</v>
      </c>
      <c r="D86" s="27" t="s">
        <v>106</v>
      </c>
      <c r="E86" s="27" t="s">
        <v>1247</v>
      </c>
      <c r="F86" s="27" t="s">
        <v>1248</v>
      </c>
      <c r="G86" s="27" t="s">
        <v>106</v>
      </c>
      <c r="H86" s="27" t="s">
        <v>106</v>
      </c>
      <c r="I86" s="27" t="s">
        <v>1249</v>
      </c>
      <c r="J86" s="27" t="s">
        <v>106</v>
      </c>
      <c r="K86" s="27" t="s">
        <v>106</v>
      </c>
      <c r="L86" s="27" t="s">
        <v>106</v>
      </c>
      <c r="M86" s="27" t="s">
        <v>106</v>
      </c>
      <c r="N86" s="27" t="s">
        <v>106</v>
      </c>
      <c r="O86" s="27" t="s">
        <v>106</v>
      </c>
      <c r="P86" s="27" t="s">
        <v>106</v>
      </c>
      <c r="Q86" s="27" t="s">
        <v>106</v>
      </c>
      <c r="R86" s="27" t="s">
        <v>106</v>
      </c>
      <c r="S86" s="27" t="s">
        <v>106</v>
      </c>
      <c r="T86" s="27" t="s">
        <v>1250</v>
      </c>
      <c r="U86" s="27" t="s">
        <v>106</v>
      </c>
      <c r="V86" s="27" t="s">
        <v>106</v>
      </c>
      <c r="W86" s="27" t="s">
        <v>106</v>
      </c>
      <c r="X86" s="27" t="s">
        <v>106</v>
      </c>
      <c r="Y86" s="27" t="s">
        <v>106</v>
      </c>
    </row>
    <row r="87" spans="1:25" ht="11.25">
      <c r="A87" s="11">
        <f t="shared" si="1"/>
        <v>41725</v>
      </c>
      <c r="B87" s="27" t="s">
        <v>106</v>
      </c>
      <c r="C87" s="27" t="s">
        <v>106</v>
      </c>
      <c r="D87" s="27" t="s">
        <v>106</v>
      </c>
      <c r="E87" s="27" t="s">
        <v>106</v>
      </c>
      <c r="F87" s="27" t="s">
        <v>106</v>
      </c>
      <c r="G87" s="27" t="s">
        <v>1251</v>
      </c>
      <c r="H87" s="27" t="s">
        <v>106</v>
      </c>
      <c r="I87" s="27" t="s">
        <v>106</v>
      </c>
      <c r="J87" s="27" t="s">
        <v>106</v>
      </c>
      <c r="K87" s="27" t="s">
        <v>106</v>
      </c>
      <c r="L87" s="27" t="s">
        <v>106</v>
      </c>
      <c r="M87" s="27" t="s">
        <v>106</v>
      </c>
      <c r="N87" s="27" t="s">
        <v>106</v>
      </c>
      <c r="O87" s="27" t="s">
        <v>106</v>
      </c>
      <c r="P87" s="27" t="s">
        <v>106</v>
      </c>
      <c r="Q87" s="27" t="s">
        <v>1252</v>
      </c>
      <c r="R87" s="27" t="s">
        <v>1253</v>
      </c>
      <c r="S87" s="27" t="s">
        <v>106</v>
      </c>
      <c r="T87" s="27" t="s">
        <v>106</v>
      </c>
      <c r="U87" s="27" t="s">
        <v>106</v>
      </c>
      <c r="V87" s="27" t="s">
        <v>1092</v>
      </c>
      <c r="W87" s="27" t="s">
        <v>106</v>
      </c>
      <c r="X87" s="27" t="s">
        <v>106</v>
      </c>
      <c r="Y87" s="27" t="s">
        <v>106</v>
      </c>
    </row>
    <row r="88" spans="1:25" ht="11.25">
      <c r="A88" s="11">
        <f t="shared" si="1"/>
        <v>41726</v>
      </c>
      <c r="B88" s="27" t="s">
        <v>1140</v>
      </c>
      <c r="C88" s="27" t="s">
        <v>106</v>
      </c>
      <c r="D88" s="27" t="s">
        <v>106</v>
      </c>
      <c r="E88" s="27" t="s">
        <v>106</v>
      </c>
      <c r="F88" s="27" t="s">
        <v>1254</v>
      </c>
      <c r="G88" s="27" t="s">
        <v>1255</v>
      </c>
      <c r="H88" s="27" t="s">
        <v>1256</v>
      </c>
      <c r="I88" s="27" t="s">
        <v>1257</v>
      </c>
      <c r="J88" s="27" t="s">
        <v>1258</v>
      </c>
      <c r="K88" s="27" t="s">
        <v>1259</v>
      </c>
      <c r="L88" s="27" t="s">
        <v>1260</v>
      </c>
      <c r="M88" s="27" t="s">
        <v>1261</v>
      </c>
      <c r="N88" s="27" t="s">
        <v>1262</v>
      </c>
      <c r="O88" s="27" t="s">
        <v>1263</v>
      </c>
      <c r="P88" s="27" t="s">
        <v>1264</v>
      </c>
      <c r="Q88" s="27" t="s">
        <v>202</v>
      </c>
      <c r="R88" s="27" t="s">
        <v>1265</v>
      </c>
      <c r="S88" s="27" t="s">
        <v>1266</v>
      </c>
      <c r="T88" s="27" t="s">
        <v>106</v>
      </c>
      <c r="U88" s="27" t="s">
        <v>106</v>
      </c>
      <c r="V88" s="27" t="s">
        <v>106</v>
      </c>
      <c r="W88" s="27" t="s">
        <v>1267</v>
      </c>
      <c r="X88" s="27" t="s">
        <v>106</v>
      </c>
      <c r="Y88" s="27" t="s">
        <v>106</v>
      </c>
    </row>
    <row r="89" spans="1:25" ht="11.25">
      <c r="A89" s="11">
        <f t="shared" si="1"/>
        <v>41727</v>
      </c>
      <c r="B89" s="27" t="s">
        <v>1268</v>
      </c>
      <c r="C89" s="27" t="s">
        <v>106</v>
      </c>
      <c r="D89" s="27" t="s">
        <v>106</v>
      </c>
      <c r="E89" s="27" t="s">
        <v>106</v>
      </c>
      <c r="F89" s="27" t="s">
        <v>1269</v>
      </c>
      <c r="G89" s="27" t="s">
        <v>1270</v>
      </c>
      <c r="H89" s="27" t="s">
        <v>1271</v>
      </c>
      <c r="I89" s="27" t="s">
        <v>1272</v>
      </c>
      <c r="J89" s="27" t="s">
        <v>106</v>
      </c>
      <c r="K89" s="27" t="s">
        <v>106</v>
      </c>
      <c r="L89" s="27" t="s">
        <v>106</v>
      </c>
      <c r="M89" s="27" t="s">
        <v>106</v>
      </c>
      <c r="N89" s="27" t="s">
        <v>1273</v>
      </c>
      <c r="O89" s="27" t="s">
        <v>1274</v>
      </c>
      <c r="P89" s="27" t="s">
        <v>1275</v>
      </c>
      <c r="Q89" s="27" t="s">
        <v>1276</v>
      </c>
      <c r="R89" s="27" t="s">
        <v>1277</v>
      </c>
      <c r="S89" s="27" t="s">
        <v>1278</v>
      </c>
      <c r="T89" s="27" t="s">
        <v>106</v>
      </c>
      <c r="U89" s="27" t="s">
        <v>106</v>
      </c>
      <c r="V89" s="27" t="s">
        <v>106</v>
      </c>
      <c r="W89" s="27" t="s">
        <v>106</v>
      </c>
      <c r="X89" s="27" t="s">
        <v>106</v>
      </c>
      <c r="Y89" s="27" t="s">
        <v>106</v>
      </c>
    </row>
    <row r="90" spans="1:25" ht="11.25">
      <c r="A90" s="11">
        <f t="shared" si="1"/>
        <v>41728</v>
      </c>
      <c r="B90" s="27" t="s">
        <v>106</v>
      </c>
      <c r="C90" s="27" t="s">
        <v>1140</v>
      </c>
      <c r="D90" s="27" t="s">
        <v>1279</v>
      </c>
      <c r="E90" s="27" t="s">
        <v>1280</v>
      </c>
      <c r="F90" s="27" t="s">
        <v>1281</v>
      </c>
      <c r="G90" s="27" t="s">
        <v>1282</v>
      </c>
      <c r="H90" s="27" t="s">
        <v>106</v>
      </c>
      <c r="I90" s="27" t="s">
        <v>106</v>
      </c>
      <c r="J90" s="27" t="s">
        <v>1283</v>
      </c>
      <c r="K90" s="27" t="s">
        <v>1284</v>
      </c>
      <c r="L90" s="27" t="s">
        <v>106</v>
      </c>
      <c r="M90" s="27" t="s">
        <v>106</v>
      </c>
      <c r="N90" s="27" t="s">
        <v>1285</v>
      </c>
      <c r="O90" s="27" t="s">
        <v>1286</v>
      </c>
      <c r="P90" s="27" t="s">
        <v>106</v>
      </c>
      <c r="Q90" s="27" t="s">
        <v>106</v>
      </c>
      <c r="R90" s="27" t="s">
        <v>106</v>
      </c>
      <c r="S90" s="27" t="s">
        <v>1287</v>
      </c>
      <c r="T90" s="27" t="s">
        <v>1288</v>
      </c>
      <c r="U90" s="27" t="s">
        <v>1289</v>
      </c>
      <c r="V90" s="27" t="s">
        <v>1290</v>
      </c>
      <c r="W90" s="27" t="s">
        <v>106</v>
      </c>
      <c r="X90" s="27" t="s">
        <v>106</v>
      </c>
      <c r="Y90" s="27" t="s">
        <v>106</v>
      </c>
    </row>
    <row r="91" spans="1:25" ht="11.25">
      <c r="A91" s="11">
        <f t="shared" si="1"/>
        <v>41729</v>
      </c>
      <c r="B91" s="27" t="s">
        <v>106</v>
      </c>
      <c r="C91" s="27" t="s">
        <v>106</v>
      </c>
      <c r="D91" s="27" t="s">
        <v>106</v>
      </c>
      <c r="E91" s="27" t="s">
        <v>106</v>
      </c>
      <c r="F91" s="27" t="s">
        <v>1291</v>
      </c>
      <c r="G91" s="27" t="s">
        <v>120</v>
      </c>
      <c r="H91" s="27" t="s">
        <v>106</v>
      </c>
      <c r="I91" s="27" t="s">
        <v>106</v>
      </c>
      <c r="J91" s="27" t="s">
        <v>106</v>
      </c>
      <c r="K91" s="27" t="s">
        <v>106</v>
      </c>
      <c r="L91" s="27" t="s">
        <v>106</v>
      </c>
      <c r="M91" s="27" t="s">
        <v>106</v>
      </c>
      <c r="N91" s="27" t="s">
        <v>106</v>
      </c>
      <c r="O91" s="27" t="s">
        <v>106</v>
      </c>
      <c r="P91" s="27" t="s">
        <v>106</v>
      </c>
      <c r="Q91" s="27" t="s">
        <v>106</v>
      </c>
      <c r="R91" s="27" t="s">
        <v>106</v>
      </c>
      <c r="S91" s="27" t="s">
        <v>106</v>
      </c>
      <c r="T91" s="27" t="s">
        <v>106</v>
      </c>
      <c r="U91" s="27" t="s">
        <v>106</v>
      </c>
      <c r="V91" s="27" t="s">
        <v>106</v>
      </c>
      <c r="W91" s="27" t="s">
        <v>106</v>
      </c>
      <c r="X91" s="27" t="s">
        <v>106</v>
      </c>
      <c r="Y91" s="27" t="s">
        <v>106</v>
      </c>
    </row>
    <row r="92" spans="1:25" ht="12.75">
      <c r="A92" s="64" t="s">
        <v>48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</row>
    <row r="93" spans="1:25" ht="11.25">
      <c r="A93" s="8" t="s">
        <v>23</v>
      </c>
      <c r="B93" s="7" t="s">
        <v>24</v>
      </c>
      <c r="C93" s="40" t="s">
        <v>25</v>
      </c>
      <c r="D93" s="40" t="s">
        <v>26</v>
      </c>
      <c r="E93" s="7" t="s">
        <v>27</v>
      </c>
      <c r="F93" s="7" t="s">
        <v>28</v>
      </c>
      <c r="G93" s="40" t="s">
        <v>29</v>
      </c>
      <c r="H93" s="40" t="s">
        <v>30</v>
      </c>
      <c r="I93" s="7" t="s">
        <v>31</v>
      </c>
      <c r="J93" s="7" t="s">
        <v>32</v>
      </c>
      <c r="K93" s="7" t="s">
        <v>33</v>
      </c>
      <c r="L93" s="7" t="s">
        <v>34</v>
      </c>
      <c r="M93" s="7" t="s">
        <v>35</v>
      </c>
      <c r="N93" s="7" t="s">
        <v>36</v>
      </c>
      <c r="O93" s="7" t="s">
        <v>37</v>
      </c>
      <c r="P93" s="7" t="s">
        <v>38</v>
      </c>
      <c r="Q93" s="7" t="s">
        <v>39</v>
      </c>
      <c r="R93" s="7" t="s">
        <v>40</v>
      </c>
      <c r="S93" s="7" t="s">
        <v>41</v>
      </c>
      <c r="T93" s="7" t="s">
        <v>42</v>
      </c>
      <c r="U93" s="7" t="s">
        <v>43</v>
      </c>
      <c r="V93" s="7" t="s">
        <v>44</v>
      </c>
      <c r="W93" s="7" t="s">
        <v>45</v>
      </c>
      <c r="X93" s="7" t="s">
        <v>46</v>
      </c>
      <c r="Y93" s="7" t="s">
        <v>63</v>
      </c>
    </row>
    <row r="94" spans="1:25" ht="11.25">
      <c r="A94" s="11">
        <f aca="true" t="shared" si="2" ref="A94:A124">A61</f>
        <v>41699</v>
      </c>
      <c r="B94" s="12" t="s">
        <v>1292</v>
      </c>
      <c r="C94" s="12" t="s">
        <v>1293</v>
      </c>
      <c r="D94" s="12" t="s">
        <v>1294</v>
      </c>
      <c r="E94" s="12" t="s">
        <v>1295</v>
      </c>
      <c r="F94" s="12" t="s">
        <v>1296</v>
      </c>
      <c r="G94" s="12" t="s">
        <v>1297</v>
      </c>
      <c r="H94" s="12" t="s">
        <v>1298</v>
      </c>
      <c r="I94" s="12" t="s">
        <v>1299</v>
      </c>
      <c r="J94" s="12" t="s">
        <v>1300</v>
      </c>
      <c r="K94" s="12" t="s">
        <v>1301</v>
      </c>
      <c r="L94" s="12" t="s">
        <v>1302</v>
      </c>
      <c r="M94" s="12" t="s">
        <v>1303</v>
      </c>
      <c r="N94" s="12" t="s">
        <v>193</v>
      </c>
      <c r="O94" s="12" t="s">
        <v>1304</v>
      </c>
      <c r="P94" s="12" t="s">
        <v>1305</v>
      </c>
      <c r="Q94" s="12" t="s">
        <v>160</v>
      </c>
      <c r="R94" s="12" t="s">
        <v>1306</v>
      </c>
      <c r="S94" s="12" t="s">
        <v>1307</v>
      </c>
      <c r="T94" s="12" t="s">
        <v>1308</v>
      </c>
      <c r="U94" s="12" t="s">
        <v>106</v>
      </c>
      <c r="V94" s="12" t="s">
        <v>106</v>
      </c>
      <c r="W94" s="12" t="s">
        <v>1309</v>
      </c>
      <c r="X94" s="12" t="s">
        <v>106</v>
      </c>
      <c r="Y94" s="12" t="s">
        <v>1140</v>
      </c>
    </row>
    <row r="95" spans="1:25" ht="11.25">
      <c r="A95" s="11">
        <f t="shared" si="2"/>
        <v>41700</v>
      </c>
      <c r="B95" s="12" t="s">
        <v>1310</v>
      </c>
      <c r="C95" s="12" t="s">
        <v>1311</v>
      </c>
      <c r="D95" s="12" t="s">
        <v>106</v>
      </c>
      <c r="E95" s="12" t="s">
        <v>1312</v>
      </c>
      <c r="F95" s="12" t="s">
        <v>1313</v>
      </c>
      <c r="G95" s="12" t="s">
        <v>1314</v>
      </c>
      <c r="H95" s="12" t="s">
        <v>1315</v>
      </c>
      <c r="I95" s="12" t="s">
        <v>106</v>
      </c>
      <c r="J95" s="12" t="s">
        <v>106</v>
      </c>
      <c r="K95" s="12" t="s">
        <v>106</v>
      </c>
      <c r="L95" s="12" t="s">
        <v>106</v>
      </c>
      <c r="M95" s="12" t="s">
        <v>1316</v>
      </c>
      <c r="N95" s="12" t="s">
        <v>106</v>
      </c>
      <c r="O95" s="12" t="s">
        <v>1317</v>
      </c>
      <c r="P95" s="12" t="s">
        <v>1318</v>
      </c>
      <c r="Q95" s="12" t="s">
        <v>1319</v>
      </c>
      <c r="R95" s="12" t="s">
        <v>106</v>
      </c>
      <c r="S95" s="12" t="s">
        <v>106</v>
      </c>
      <c r="T95" s="12" t="s">
        <v>106</v>
      </c>
      <c r="U95" s="12" t="s">
        <v>106</v>
      </c>
      <c r="V95" s="12" t="s">
        <v>1320</v>
      </c>
      <c r="W95" s="12" t="s">
        <v>1321</v>
      </c>
      <c r="X95" s="12" t="s">
        <v>1322</v>
      </c>
      <c r="Y95" s="12" t="s">
        <v>1323</v>
      </c>
    </row>
    <row r="96" spans="1:25" ht="11.25">
      <c r="A96" s="11">
        <f t="shared" si="2"/>
        <v>41701</v>
      </c>
      <c r="B96" s="12" t="s">
        <v>1324</v>
      </c>
      <c r="C96" s="12" t="s">
        <v>1325</v>
      </c>
      <c r="D96" s="12" t="s">
        <v>1326</v>
      </c>
      <c r="E96" s="12" t="s">
        <v>1327</v>
      </c>
      <c r="F96" s="12" t="s">
        <v>1328</v>
      </c>
      <c r="G96" s="12" t="s">
        <v>1329</v>
      </c>
      <c r="H96" s="12" t="s">
        <v>1330</v>
      </c>
      <c r="I96" s="12" t="s">
        <v>1331</v>
      </c>
      <c r="J96" s="12" t="s">
        <v>1332</v>
      </c>
      <c r="K96" s="12" t="s">
        <v>1333</v>
      </c>
      <c r="L96" s="12" t="s">
        <v>1334</v>
      </c>
      <c r="M96" s="12" t="s">
        <v>1335</v>
      </c>
      <c r="N96" s="12" t="s">
        <v>1336</v>
      </c>
      <c r="O96" s="12" t="s">
        <v>1337</v>
      </c>
      <c r="P96" s="12" t="s">
        <v>1338</v>
      </c>
      <c r="Q96" s="12" t="s">
        <v>1339</v>
      </c>
      <c r="R96" s="12" t="s">
        <v>1340</v>
      </c>
      <c r="S96" s="12" t="s">
        <v>1341</v>
      </c>
      <c r="T96" s="12" t="s">
        <v>106</v>
      </c>
      <c r="U96" s="12" t="s">
        <v>106</v>
      </c>
      <c r="V96" s="12" t="s">
        <v>1342</v>
      </c>
      <c r="W96" s="12" t="s">
        <v>1343</v>
      </c>
      <c r="X96" s="12" t="s">
        <v>1344</v>
      </c>
      <c r="Y96" s="12" t="s">
        <v>1345</v>
      </c>
    </row>
    <row r="97" spans="1:25" ht="11.25">
      <c r="A97" s="11">
        <f t="shared" si="2"/>
        <v>41702</v>
      </c>
      <c r="B97" s="12" t="s">
        <v>1346</v>
      </c>
      <c r="C97" s="12" t="s">
        <v>1347</v>
      </c>
      <c r="D97" s="12" t="s">
        <v>1348</v>
      </c>
      <c r="E97" s="12" t="s">
        <v>190</v>
      </c>
      <c r="F97" s="12" t="s">
        <v>1349</v>
      </c>
      <c r="G97" s="12" t="s">
        <v>1350</v>
      </c>
      <c r="H97" s="12" t="s">
        <v>1269</v>
      </c>
      <c r="I97" s="12" t="s">
        <v>1351</v>
      </c>
      <c r="J97" s="12" t="s">
        <v>1352</v>
      </c>
      <c r="K97" s="12" t="s">
        <v>1353</v>
      </c>
      <c r="L97" s="12" t="s">
        <v>1354</v>
      </c>
      <c r="M97" s="12" t="s">
        <v>1355</v>
      </c>
      <c r="N97" s="12" t="s">
        <v>1356</v>
      </c>
      <c r="O97" s="12" t="s">
        <v>1357</v>
      </c>
      <c r="P97" s="12" t="s">
        <v>164</v>
      </c>
      <c r="Q97" s="12" t="s">
        <v>1358</v>
      </c>
      <c r="R97" s="12" t="s">
        <v>1359</v>
      </c>
      <c r="S97" s="12" t="s">
        <v>1360</v>
      </c>
      <c r="T97" s="12" t="s">
        <v>121</v>
      </c>
      <c r="U97" s="12" t="s">
        <v>106</v>
      </c>
      <c r="V97" s="12" t="s">
        <v>106</v>
      </c>
      <c r="W97" s="12" t="s">
        <v>1361</v>
      </c>
      <c r="X97" s="12" t="s">
        <v>1362</v>
      </c>
      <c r="Y97" s="12" t="s">
        <v>1363</v>
      </c>
    </row>
    <row r="98" spans="1:25" ht="11.25">
      <c r="A98" s="11">
        <f t="shared" si="2"/>
        <v>41703</v>
      </c>
      <c r="B98" s="12" t="s">
        <v>1364</v>
      </c>
      <c r="C98" s="12" t="s">
        <v>1365</v>
      </c>
      <c r="D98" s="12" t="s">
        <v>106</v>
      </c>
      <c r="E98" s="12" t="s">
        <v>106</v>
      </c>
      <c r="F98" s="12" t="s">
        <v>106</v>
      </c>
      <c r="G98" s="12" t="s">
        <v>106</v>
      </c>
      <c r="H98" s="12" t="s">
        <v>106</v>
      </c>
      <c r="I98" s="12" t="s">
        <v>106</v>
      </c>
      <c r="J98" s="12" t="s">
        <v>106</v>
      </c>
      <c r="K98" s="12" t="s">
        <v>106</v>
      </c>
      <c r="L98" s="12" t="s">
        <v>1366</v>
      </c>
      <c r="M98" s="12" t="s">
        <v>1092</v>
      </c>
      <c r="N98" s="12" t="s">
        <v>115</v>
      </c>
      <c r="O98" s="12" t="s">
        <v>106</v>
      </c>
      <c r="P98" s="12" t="s">
        <v>106</v>
      </c>
      <c r="Q98" s="12" t="s">
        <v>106</v>
      </c>
      <c r="R98" s="12" t="s">
        <v>1367</v>
      </c>
      <c r="S98" s="12" t="s">
        <v>169</v>
      </c>
      <c r="T98" s="12" t="s">
        <v>106</v>
      </c>
      <c r="U98" s="12" t="s">
        <v>106</v>
      </c>
      <c r="V98" s="12" t="s">
        <v>106</v>
      </c>
      <c r="W98" s="12" t="s">
        <v>106</v>
      </c>
      <c r="X98" s="12" t="s">
        <v>106</v>
      </c>
      <c r="Y98" s="12" t="s">
        <v>106</v>
      </c>
    </row>
    <row r="99" spans="1:25" ht="11.25">
      <c r="A99" s="11">
        <f t="shared" si="2"/>
        <v>41704</v>
      </c>
      <c r="B99" s="12" t="s">
        <v>106</v>
      </c>
      <c r="C99" s="12" t="s">
        <v>106</v>
      </c>
      <c r="D99" s="12" t="s">
        <v>106</v>
      </c>
      <c r="E99" s="12" t="s">
        <v>106</v>
      </c>
      <c r="F99" s="12" t="s">
        <v>106</v>
      </c>
      <c r="G99" s="12" t="s">
        <v>106</v>
      </c>
      <c r="H99" s="12" t="s">
        <v>106</v>
      </c>
      <c r="I99" s="12" t="s">
        <v>106</v>
      </c>
      <c r="J99" s="12" t="s">
        <v>106</v>
      </c>
      <c r="K99" s="12" t="s">
        <v>106</v>
      </c>
      <c r="L99" s="12" t="s">
        <v>106</v>
      </c>
      <c r="M99" s="12" t="s">
        <v>114</v>
      </c>
      <c r="N99" s="12" t="s">
        <v>106</v>
      </c>
      <c r="O99" s="12" t="s">
        <v>106</v>
      </c>
      <c r="P99" s="12" t="s">
        <v>1368</v>
      </c>
      <c r="Q99" s="12" t="s">
        <v>106</v>
      </c>
      <c r="R99" s="12" t="s">
        <v>117</v>
      </c>
      <c r="S99" s="12" t="s">
        <v>106</v>
      </c>
      <c r="T99" s="12" t="s">
        <v>1369</v>
      </c>
      <c r="U99" s="12" t="s">
        <v>160</v>
      </c>
      <c r="V99" s="12" t="s">
        <v>106</v>
      </c>
      <c r="W99" s="12" t="s">
        <v>106</v>
      </c>
      <c r="X99" s="12" t="s">
        <v>106</v>
      </c>
      <c r="Y99" s="12" t="s">
        <v>106</v>
      </c>
    </row>
    <row r="100" spans="1:25" ht="11.25">
      <c r="A100" s="11">
        <f t="shared" si="2"/>
        <v>41705</v>
      </c>
      <c r="B100" s="12" t="s">
        <v>106</v>
      </c>
      <c r="C100" s="12" t="s">
        <v>106</v>
      </c>
      <c r="D100" s="12" t="s">
        <v>106</v>
      </c>
      <c r="E100" s="12" t="s">
        <v>115</v>
      </c>
      <c r="F100" s="12" t="s">
        <v>1370</v>
      </c>
      <c r="G100" s="12" t="s">
        <v>108</v>
      </c>
      <c r="H100" s="12" t="s">
        <v>106</v>
      </c>
      <c r="I100" s="12" t="s">
        <v>106</v>
      </c>
      <c r="J100" s="12" t="s">
        <v>106</v>
      </c>
      <c r="K100" s="12" t="s">
        <v>116</v>
      </c>
      <c r="L100" s="12" t="s">
        <v>106</v>
      </c>
      <c r="M100" s="12" t="s">
        <v>106</v>
      </c>
      <c r="N100" s="12" t="s">
        <v>106</v>
      </c>
      <c r="O100" s="12" t="s">
        <v>1371</v>
      </c>
      <c r="P100" s="12" t="s">
        <v>107</v>
      </c>
      <c r="Q100" s="12" t="s">
        <v>106</v>
      </c>
      <c r="R100" s="12" t="s">
        <v>106</v>
      </c>
      <c r="S100" s="12" t="s">
        <v>106</v>
      </c>
      <c r="T100" s="12" t="s">
        <v>106</v>
      </c>
      <c r="U100" s="12" t="s">
        <v>1372</v>
      </c>
      <c r="V100" s="12" t="s">
        <v>106</v>
      </c>
      <c r="W100" s="12" t="s">
        <v>1373</v>
      </c>
      <c r="X100" s="12" t="s">
        <v>199</v>
      </c>
      <c r="Y100" s="12" t="s">
        <v>1374</v>
      </c>
    </row>
    <row r="101" spans="1:25" ht="11.25">
      <c r="A101" s="11">
        <f t="shared" si="2"/>
        <v>41706</v>
      </c>
      <c r="B101" s="12" t="s">
        <v>106</v>
      </c>
      <c r="C101" s="12" t="s">
        <v>106</v>
      </c>
      <c r="D101" s="12" t="s">
        <v>106</v>
      </c>
      <c r="E101" s="12" t="s">
        <v>106</v>
      </c>
      <c r="F101" s="12" t="s">
        <v>1375</v>
      </c>
      <c r="G101" s="12" t="s">
        <v>167</v>
      </c>
      <c r="H101" s="12" t="s">
        <v>1376</v>
      </c>
      <c r="I101" s="12" t="s">
        <v>1377</v>
      </c>
      <c r="J101" s="12" t="s">
        <v>1378</v>
      </c>
      <c r="K101" s="12" t="s">
        <v>199</v>
      </c>
      <c r="L101" s="12" t="s">
        <v>204</v>
      </c>
      <c r="M101" s="12" t="s">
        <v>204</v>
      </c>
      <c r="N101" s="12" t="s">
        <v>106</v>
      </c>
      <c r="O101" s="12" t="s">
        <v>106</v>
      </c>
      <c r="P101" s="12" t="s">
        <v>106</v>
      </c>
      <c r="Q101" s="12" t="s">
        <v>106</v>
      </c>
      <c r="R101" s="12" t="s">
        <v>165</v>
      </c>
      <c r="S101" s="12" t="s">
        <v>1379</v>
      </c>
      <c r="T101" s="12" t="s">
        <v>106</v>
      </c>
      <c r="U101" s="12" t="s">
        <v>1380</v>
      </c>
      <c r="V101" s="12" t="s">
        <v>106</v>
      </c>
      <c r="W101" s="12" t="s">
        <v>1381</v>
      </c>
      <c r="X101" s="12" t="s">
        <v>106</v>
      </c>
      <c r="Y101" s="12" t="s">
        <v>106</v>
      </c>
    </row>
    <row r="102" spans="1:25" ht="11.25">
      <c r="A102" s="11">
        <f t="shared" si="2"/>
        <v>41707</v>
      </c>
      <c r="B102" s="12" t="s">
        <v>106</v>
      </c>
      <c r="C102" s="12" t="s">
        <v>106</v>
      </c>
      <c r="D102" s="12" t="s">
        <v>106</v>
      </c>
      <c r="E102" s="12" t="s">
        <v>115</v>
      </c>
      <c r="F102" s="12" t="s">
        <v>1382</v>
      </c>
      <c r="G102" s="12" t="s">
        <v>1383</v>
      </c>
      <c r="H102" s="12" t="s">
        <v>106</v>
      </c>
      <c r="I102" s="12" t="s">
        <v>106</v>
      </c>
      <c r="J102" s="12" t="s">
        <v>1384</v>
      </c>
      <c r="K102" s="12" t="s">
        <v>106</v>
      </c>
      <c r="L102" s="12" t="s">
        <v>106</v>
      </c>
      <c r="M102" s="12" t="s">
        <v>106</v>
      </c>
      <c r="N102" s="12" t="s">
        <v>106</v>
      </c>
      <c r="O102" s="12" t="s">
        <v>106</v>
      </c>
      <c r="P102" s="12" t="s">
        <v>1385</v>
      </c>
      <c r="Q102" s="12" t="s">
        <v>1386</v>
      </c>
      <c r="R102" s="12" t="s">
        <v>161</v>
      </c>
      <c r="S102" s="12" t="s">
        <v>106</v>
      </c>
      <c r="T102" s="12" t="s">
        <v>106</v>
      </c>
      <c r="U102" s="12" t="s">
        <v>108</v>
      </c>
      <c r="V102" s="12" t="s">
        <v>124</v>
      </c>
      <c r="W102" s="12" t="s">
        <v>1387</v>
      </c>
      <c r="X102" s="12" t="s">
        <v>106</v>
      </c>
      <c r="Y102" s="12" t="s">
        <v>106</v>
      </c>
    </row>
    <row r="103" spans="1:25" ht="11.25">
      <c r="A103" s="11">
        <f t="shared" si="2"/>
        <v>41708</v>
      </c>
      <c r="B103" s="12" t="s">
        <v>106</v>
      </c>
      <c r="C103" s="12" t="s">
        <v>106</v>
      </c>
      <c r="D103" s="12" t="s">
        <v>106</v>
      </c>
      <c r="E103" s="12" t="s">
        <v>117</v>
      </c>
      <c r="F103" s="12" t="s">
        <v>1388</v>
      </c>
      <c r="G103" s="12" t="s">
        <v>1389</v>
      </c>
      <c r="H103" s="12" t="s">
        <v>1390</v>
      </c>
      <c r="I103" s="12" t="s">
        <v>1391</v>
      </c>
      <c r="J103" s="12" t="s">
        <v>113</v>
      </c>
      <c r="K103" s="12" t="s">
        <v>106</v>
      </c>
      <c r="L103" s="12" t="s">
        <v>168</v>
      </c>
      <c r="M103" s="12" t="s">
        <v>1392</v>
      </c>
      <c r="N103" s="12" t="s">
        <v>1173</v>
      </c>
      <c r="O103" s="12" t="s">
        <v>1393</v>
      </c>
      <c r="P103" s="12" t="s">
        <v>1394</v>
      </c>
      <c r="Q103" s="12" t="s">
        <v>1395</v>
      </c>
      <c r="R103" s="12" t="s">
        <v>106</v>
      </c>
      <c r="S103" s="12" t="s">
        <v>106</v>
      </c>
      <c r="T103" s="12" t="s">
        <v>106</v>
      </c>
      <c r="U103" s="12" t="s">
        <v>106</v>
      </c>
      <c r="V103" s="12" t="s">
        <v>106</v>
      </c>
      <c r="W103" s="12" t="s">
        <v>1396</v>
      </c>
      <c r="X103" s="12" t="s">
        <v>106</v>
      </c>
      <c r="Y103" s="12" t="s">
        <v>106</v>
      </c>
    </row>
    <row r="104" spans="1:25" ht="11.25">
      <c r="A104" s="11">
        <f t="shared" si="2"/>
        <v>41709</v>
      </c>
      <c r="B104" s="12" t="s">
        <v>1397</v>
      </c>
      <c r="C104" s="12" t="s">
        <v>1398</v>
      </c>
      <c r="D104" s="12" t="s">
        <v>1399</v>
      </c>
      <c r="E104" s="12" t="s">
        <v>1400</v>
      </c>
      <c r="F104" s="12" t="s">
        <v>1401</v>
      </c>
      <c r="G104" s="12" t="s">
        <v>1402</v>
      </c>
      <c r="H104" s="12" t="s">
        <v>1403</v>
      </c>
      <c r="I104" s="12" t="s">
        <v>1404</v>
      </c>
      <c r="J104" s="12" t="s">
        <v>1405</v>
      </c>
      <c r="K104" s="12" t="s">
        <v>1406</v>
      </c>
      <c r="L104" s="12" t="s">
        <v>1407</v>
      </c>
      <c r="M104" s="12" t="s">
        <v>1408</v>
      </c>
      <c r="N104" s="12" t="s">
        <v>1409</v>
      </c>
      <c r="O104" s="12" t="s">
        <v>1410</v>
      </c>
      <c r="P104" s="12" t="s">
        <v>1411</v>
      </c>
      <c r="Q104" s="12" t="s">
        <v>1412</v>
      </c>
      <c r="R104" s="12" t="s">
        <v>1413</v>
      </c>
      <c r="S104" s="12" t="s">
        <v>1414</v>
      </c>
      <c r="T104" s="12" t="s">
        <v>1415</v>
      </c>
      <c r="U104" s="12" t="s">
        <v>1416</v>
      </c>
      <c r="V104" s="12" t="s">
        <v>1417</v>
      </c>
      <c r="W104" s="12" t="s">
        <v>1418</v>
      </c>
      <c r="X104" s="12" t="s">
        <v>1419</v>
      </c>
      <c r="Y104" s="12" t="s">
        <v>144</v>
      </c>
    </row>
    <row r="105" spans="1:25" ht="11.25">
      <c r="A105" s="11">
        <f t="shared" si="2"/>
        <v>41710</v>
      </c>
      <c r="B105" s="12" t="s">
        <v>106</v>
      </c>
      <c r="C105" s="12" t="s">
        <v>106</v>
      </c>
      <c r="D105" s="12" t="s">
        <v>106</v>
      </c>
      <c r="E105" s="12" t="s">
        <v>106</v>
      </c>
      <c r="F105" s="12" t="s">
        <v>106</v>
      </c>
      <c r="G105" s="12" t="s">
        <v>106</v>
      </c>
      <c r="H105" s="12" t="s">
        <v>1420</v>
      </c>
      <c r="I105" s="12" t="s">
        <v>106</v>
      </c>
      <c r="J105" s="12" t="s">
        <v>106</v>
      </c>
      <c r="K105" s="12" t="s">
        <v>106</v>
      </c>
      <c r="L105" s="12" t="s">
        <v>1421</v>
      </c>
      <c r="M105" s="12" t="s">
        <v>1422</v>
      </c>
      <c r="N105" s="12" t="s">
        <v>106</v>
      </c>
      <c r="O105" s="12" t="s">
        <v>106</v>
      </c>
      <c r="P105" s="12" t="s">
        <v>106</v>
      </c>
      <c r="Q105" s="12" t="s">
        <v>106</v>
      </c>
      <c r="R105" s="12" t="s">
        <v>1423</v>
      </c>
      <c r="S105" s="12" t="s">
        <v>106</v>
      </c>
      <c r="T105" s="12" t="s">
        <v>106</v>
      </c>
      <c r="U105" s="12" t="s">
        <v>1424</v>
      </c>
      <c r="V105" s="12" t="s">
        <v>1425</v>
      </c>
      <c r="W105" s="12" t="s">
        <v>1426</v>
      </c>
      <c r="X105" s="12" t="s">
        <v>1427</v>
      </c>
      <c r="Y105" s="12" t="s">
        <v>1428</v>
      </c>
    </row>
    <row r="106" spans="1:25" ht="11.25">
      <c r="A106" s="11">
        <f t="shared" si="2"/>
        <v>41711</v>
      </c>
      <c r="B106" s="12" t="s">
        <v>1429</v>
      </c>
      <c r="C106" s="12" t="s">
        <v>1430</v>
      </c>
      <c r="D106" s="12" t="s">
        <v>106</v>
      </c>
      <c r="E106" s="12" t="s">
        <v>1431</v>
      </c>
      <c r="F106" s="12" t="s">
        <v>1432</v>
      </c>
      <c r="G106" s="12" t="s">
        <v>166</v>
      </c>
      <c r="H106" s="12" t="s">
        <v>1433</v>
      </c>
      <c r="I106" s="12" t="s">
        <v>183</v>
      </c>
      <c r="J106" s="12" t="s">
        <v>1434</v>
      </c>
      <c r="K106" s="12" t="s">
        <v>1435</v>
      </c>
      <c r="L106" s="12" t="s">
        <v>179</v>
      </c>
      <c r="M106" s="12" t="s">
        <v>1436</v>
      </c>
      <c r="N106" s="12" t="s">
        <v>173</v>
      </c>
      <c r="O106" s="12" t="s">
        <v>1437</v>
      </c>
      <c r="P106" s="12" t="s">
        <v>911</v>
      </c>
      <c r="Q106" s="12" t="s">
        <v>1438</v>
      </c>
      <c r="R106" s="12" t="s">
        <v>1439</v>
      </c>
      <c r="S106" s="12" t="s">
        <v>1440</v>
      </c>
      <c r="T106" s="12" t="s">
        <v>132</v>
      </c>
      <c r="U106" s="12" t="s">
        <v>1441</v>
      </c>
      <c r="V106" s="12" t="s">
        <v>1442</v>
      </c>
      <c r="W106" s="12" t="s">
        <v>1443</v>
      </c>
      <c r="X106" s="12" t="s">
        <v>106</v>
      </c>
      <c r="Y106" s="12" t="s">
        <v>106</v>
      </c>
    </row>
    <row r="107" spans="1:25" ht="11.25">
      <c r="A107" s="11">
        <f t="shared" si="2"/>
        <v>41712</v>
      </c>
      <c r="B107" s="12" t="s">
        <v>1444</v>
      </c>
      <c r="C107" s="12" t="s">
        <v>1184</v>
      </c>
      <c r="D107" s="12" t="s">
        <v>1445</v>
      </c>
      <c r="E107" s="12" t="s">
        <v>1446</v>
      </c>
      <c r="F107" s="12" t="s">
        <v>163</v>
      </c>
      <c r="G107" s="12" t="s">
        <v>1447</v>
      </c>
      <c r="H107" s="12" t="s">
        <v>1448</v>
      </c>
      <c r="I107" s="12" t="s">
        <v>1449</v>
      </c>
      <c r="J107" s="12" t="s">
        <v>106</v>
      </c>
      <c r="K107" s="12" t="s">
        <v>106</v>
      </c>
      <c r="L107" s="12" t="s">
        <v>106</v>
      </c>
      <c r="M107" s="12" t="s">
        <v>106</v>
      </c>
      <c r="N107" s="12" t="s">
        <v>107</v>
      </c>
      <c r="O107" s="12" t="s">
        <v>177</v>
      </c>
      <c r="P107" s="12" t="s">
        <v>1450</v>
      </c>
      <c r="Q107" s="12" t="s">
        <v>1451</v>
      </c>
      <c r="R107" s="12" t="s">
        <v>106</v>
      </c>
      <c r="S107" s="12" t="s">
        <v>106</v>
      </c>
      <c r="T107" s="12" t="s">
        <v>119</v>
      </c>
      <c r="U107" s="12" t="s">
        <v>112</v>
      </c>
      <c r="V107" s="12" t="s">
        <v>1452</v>
      </c>
      <c r="W107" s="12" t="s">
        <v>1453</v>
      </c>
      <c r="X107" s="12" t="s">
        <v>1454</v>
      </c>
      <c r="Y107" s="12" t="s">
        <v>195</v>
      </c>
    </row>
    <row r="108" spans="1:25" ht="11.25">
      <c r="A108" s="11">
        <f t="shared" si="2"/>
        <v>41713</v>
      </c>
      <c r="B108" s="12" t="s">
        <v>1455</v>
      </c>
      <c r="C108" s="12" t="s">
        <v>1456</v>
      </c>
      <c r="D108" s="12" t="s">
        <v>1457</v>
      </c>
      <c r="E108" s="12" t="s">
        <v>1458</v>
      </c>
      <c r="F108" s="12" t="s">
        <v>1459</v>
      </c>
      <c r="G108" s="12" t="s">
        <v>1460</v>
      </c>
      <c r="H108" s="12" t="s">
        <v>1461</v>
      </c>
      <c r="I108" s="12" t="s">
        <v>1462</v>
      </c>
      <c r="J108" s="12" t="s">
        <v>1463</v>
      </c>
      <c r="K108" s="12" t="s">
        <v>106</v>
      </c>
      <c r="L108" s="12" t="s">
        <v>106</v>
      </c>
      <c r="M108" s="12" t="s">
        <v>1464</v>
      </c>
      <c r="N108" s="12" t="s">
        <v>106</v>
      </c>
      <c r="O108" s="12" t="s">
        <v>106</v>
      </c>
      <c r="P108" s="12" t="s">
        <v>1465</v>
      </c>
      <c r="Q108" s="12" t="s">
        <v>186</v>
      </c>
      <c r="R108" s="12" t="s">
        <v>118</v>
      </c>
      <c r="S108" s="12" t="s">
        <v>1466</v>
      </c>
      <c r="T108" s="12" t="s">
        <v>1467</v>
      </c>
      <c r="U108" s="12" t="s">
        <v>1468</v>
      </c>
      <c r="V108" s="12" t="s">
        <v>1469</v>
      </c>
      <c r="W108" s="12" t="s">
        <v>1470</v>
      </c>
      <c r="X108" s="12" t="s">
        <v>1471</v>
      </c>
      <c r="Y108" s="12" t="s">
        <v>1472</v>
      </c>
    </row>
    <row r="109" spans="1:25" ht="11.25">
      <c r="A109" s="11">
        <f t="shared" si="2"/>
        <v>41714</v>
      </c>
      <c r="B109" s="12" t="s">
        <v>1473</v>
      </c>
      <c r="C109" s="12" t="s">
        <v>1474</v>
      </c>
      <c r="D109" s="12" t="s">
        <v>1475</v>
      </c>
      <c r="E109" s="12" t="s">
        <v>1476</v>
      </c>
      <c r="F109" s="12" t="s">
        <v>1477</v>
      </c>
      <c r="G109" s="12" t="s">
        <v>1478</v>
      </c>
      <c r="H109" s="12" t="s">
        <v>1479</v>
      </c>
      <c r="I109" s="12" t="s">
        <v>1480</v>
      </c>
      <c r="J109" s="12" t="s">
        <v>106</v>
      </c>
      <c r="K109" s="12" t="s">
        <v>106</v>
      </c>
      <c r="L109" s="12" t="s">
        <v>106</v>
      </c>
      <c r="M109" s="12" t="s">
        <v>106</v>
      </c>
      <c r="N109" s="12" t="s">
        <v>1481</v>
      </c>
      <c r="O109" s="12" t="s">
        <v>106</v>
      </c>
      <c r="P109" s="12" t="s">
        <v>106</v>
      </c>
      <c r="Q109" s="12" t="s">
        <v>106</v>
      </c>
      <c r="R109" s="12" t="s">
        <v>1482</v>
      </c>
      <c r="S109" s="12" t="s">
        <v>1483</v>
      </c>
      <c r="T109" s="12" t="s">
        <v>106</v>
      </c>
      <c r="U109" s="12" t="s">
        <v>106</v>
      </c>
      <c r="V109" s="12" t="s">
        <v>106</v>
      </c>
      <c r="W109" s="12" t="s">
        <v>106</v>
      </c>
      <c r="X109" s="12" t="s">
        <v>106</v>
      </c>
      <c r="Y109" s="12" t="s">
        <v>106</v>
      </c>
    </row>
    <row r="110" spans="1:25" ht="11.25">
      <c r="A110" s="11">
        <f t="shared" si="2"/>
        <v>41715</v>
      </c>
      <c r="B110" s="12" t="s">
        <v>1484</v>
      </c>
      <c r="C110" s="12" t="s">
        <v>115</v>
      </c>
      <c r="D110" s="12" t="s">
        <v>106</v>
      </c>
      <c r="E110" s="12" t="s">
        <v>106</v>
      </c>
      <c r="F110" s="12" t="s">
        <v>1485</v>
      </c>
      <c r="G110" s="12" t="s">
        <v>106</v>
      </c>
      <c r="H110" s="12" t="s">
        <v>106</v>
      </c>
      <c r="I110" s="12" t="s">
        <v>106</v>
      </c>
      <c r="J110" s="12" t="s">
        <v>106</v>
      </c>
      <c r="K110" s="12" t="s">
        <v>106</v>
      </c>
      <c r="L110" s="12" t="s">
        <v>106</v>
      </c>
      <c r="M110" s="12" t="s">
        <v>106</v>
      </c>
      <c r="N110" s="12" t="s">
        <v>106</v>
      </c>
      <c r="O110" s="12" t="s">
        <v>106</v>
      </c>
      <c r="P110" s="12" t="s">
        <v>109</v>
      </c>
      <c r="Q110" s="12" t="s">
        <v>168</v>
      </c>
      <c r="R110" s="12" t="s">
        <v>115</v>
      </c>
      <c r="S110" s="12" t="s">
        <v>106</v>
      </c>
      <c r="T110" s="12" t="s">
        <v>1486</v>
      </c>
      <c r="U110" s="12" t="s">
        <v>1487</v>
      </c>
      <c r="V110" s="12" t="s">
        <v>1488</v>
      </c>
      <c r="W110" s="12" t="s">
        <v>1489</v>
      </c>
      <c r="X110" s="12" t="s">
        <v>106</v>
      </c>
      <c r="Y110" s="12" t="s">
        <v>1490</v>
      </c>
    </row>
    <row r="111" spans="1:25" ht="11.25">
      <c r="A111" s="11">
        <f t="shared" si="2"/>
        <v>41716</v>
      </c>
      <c r="B111" s="12" t="s">
        <v>1491</v>
      </c>
      <c r="C111" s="12" t="s">
        <v>1492</v>
      </c>
      <c r="D111" s="12" t="s">
        <v>106</v>
      </c>
      <c r="E111" s="12" t="s">
        <v>106</v>
      </c>
      <c r="F111" s="12" t="s">
        <v>106</v>
      </c>
      <c r="G111" s="12" t="s">
        <v>106</v>
      </c>
      <c r="H111" s="12" t="s">
        <v>1493</v>
      </c>
      <c r="I111" s="12" t="s">
        <v>1494</v>
      </c>
      <c r="J111" s="12" t="s">
        <v>106</v>
      </c>
      <c r="K111" s="12" t="s">
        <v>1495</v>
      </c>
      <c r="L111" s="12" t="s">
        <v>1496</v>
      </c>
      <c r="M111" s="12" t="s">
        <v>1497</v>
      </c>
      <c r="N111" s="12" t="s">
        <v>1498</v>
      </c>
      <c r="O111" s="12" t="s">
        <v>106</v>
      </c>
      <c r="P111" s="12" t="s">
        <v>106</v>
      </c>
      <c r="Q111" s="12" t="s">
        <v>106</v>
      </c>
      <c r="R111" s="12" t="s">
        <v>106</v>
      </c>
      <c r="S111" s="12" t="s">
        <v>106</v>
      </c>
      <c r="T111" s="12" t="s">
        <v>106</v>
      </c>
      <c r="U111" s="12" t="s">
        <v>106</v>
      </c>
      <c r="V111" s="12" t="s">
        <v>1499</v>
      </c>
      <c r="W111" s="12" t="s">
        <v>1500</v>
      </c>
      <c r="X111" s="12" t="s">
        <v>1501</v>
      </c>
      <c r="Y111" s="12" t="s">
        <v>1502</v>
      </c>
    </row>
    <row r="112" spans="1:25" ht="11.25">
      <c r="A112" s="11">
        <f t="shared" si="2"/>
        <v>41717</v>
      </c>
      <c r="B112" s="12" t="s">
        <v>1503</v>
      </c>
      <c r="C112" s="12" t="s">
        <v>1504</v>
      </c>
      <c r="D112" s="12" t="s">
        <v>1254</v>
      </c>
      <c r="E112" s="12" t="s">
        <v>1505</v>
      </c>
      <c r="F112" s="12" t="s">
        <v>1506</v>
      </c>
      <c r="G112" s="12" t="s">
        <v>106</v>
      </c>
      <c r="H112" s="12" t="s">
        <v>1507</v>
      </c>
      <c r="I112" s="12" t="s">
        <v>106</v>
      </c>
      <c r="J112" s="12" t="s">
        <v>106</v>
      </c>
      <c r="K112" s="12" t="s">
        <v>106</v>
      </c>
      <c r="L112" s="12" t="s">
        <v>106</v>
      </c>
      <c r="M112" s="12" t="s">
        <v>106</v>
      </c>
      <c r="N112" s="12" t="s">
        <v>1508</v>
      </c>
      <c r="O112" s="12" t="s">
        <v>1509</v>
      </c>
      <c r="P112" s="12" t="s">
        <v>106</v>
      </c>
      <c r="Q112" s="12" t="s">
        <v>134</v>
      </c>
      <c r="R112" s="12" t="s">
        <v>106</v>
      </c>
      <c r="S112" s="12" t="s">
        <v>106</v>
      </c>
      <c r="T112" s="12" t="s">
        <v>106</v>
      </c>
      <c r="U112" s="12" t="s">
        <v>204</v>
      </c>
      <c r="V112" s="12" t="s">
        <v>1510</v>
      </c>
      <c r="W112" s="12" t="s">
        <v>1511</v>
      </c>
      <c r="X112" s="12" t="s">
        <v>1512</v>
      </c>
      <c r="Y112" s="12" t="s">
        <v>1366</v>
      </c>
    </row>
    <row r="113" spans="1:25" ht="11.25">
      <c r="A113" s="11">
        <f t="shared" si="2"/>
        <v>41718</v>
      </c>
      <c r="B113" s="12" t="s">
        <v>120</v>
      </c>
      <c r="C113" s="12" t="s">
        <v>1513</v>
      </c>
      <c r="D113" s="12" t="s">
        <v>1374</v>
      </c>
      <c r="E113" s="12" t="s">
        <v>106</v>
      </c>
      <c r="F113" s="12" t="s">
        <v>106</v>
      </c>
      <c r="G113" s="12" t="s">
        <v>106</v>
      </c>
      <c r="H113" s="12" t="s">
        <v>1514</v>
      </c>
      <c r="I113" s="12" t="s">
        <v>122</v>
      </c>
      <c r="J113" s="12" t="s">
        <v>106</v>
      </c>
      <c r="K113" s="12" t="s">
        <v>106</v>
      </c>
      <c r="L113" s="12" t="s">
        <v>108</v>
      </c>
      <c r="M113" s="12" t="s">
        <v>1515</v>
      </c>
      <c r="N113" s="12" t="s">
        <v>106</v>
      </c>
      <c r="O113" s="12" t="s">
        <v>112</v>
      </c>
      <c r="P113" s="12" t="s">
        <v>116</v>
      </c>
      <c r="Q113" s="12" t="s">
        <v>140</v>
      </c>
      <c r="R113" s="12" t="s">
        <v>158</v>
      </c>
      <c r="S113" s="12" t="s">
        <v>1516</v>
      </c>
      <c r="T113" s="12" t="s">
        <v>106</v>
      </c>
      <c r="U113" s="12" t="s">
        <v>112</v>
      </c>
      <c r="V113" s="12" t="s">
        <v>192</v>
      </c>
      <c r="W113" s="12" t="s">
        <v>1517</v>
      </c>
      <c r="X113" s="12" t="s">
        <v>1518</v>
      </c>
      <c r="Y113" s="12" t="s">
        <v>1519</v>
      </c>
    </row>
    <row r="114" spans="1:25" ht="11.25">
      <c r="A114" s="11">
        <f t="shared" si="2"/>
        <v>41719</v>
      </c>
      <c r="B114" s="12" t="s">
        <v>1520</v>
      </c>
      <c r="C114" s="12" t="s">
        <v>200</v>
      </c>
      <c r="D114" s="12" t="s">
        <v>106</v>
      </c>
      <c r="E114" s="12" t="s">
        <v>106</v>
      </c>
      <c r="F114" s="12" t="s">
        <v>106</v>
      </c>
      <c r="G114" s="12" t="s">
        <v>106</v>
      </c>
      <c r="H114" s="12" t="s">
        <v>106</v>
      </c>
      <c r="I114" s="12" t="s">
        <v>106</v>
      </c>
      <c r="J114" s="12" t="s">
        <v>106</v>
      </c>
      <c r="K114" s="12" t="s">
        <v>106</v>
      </c>
      <c r="L114" s="12" t="s">
        <v>106</v>
      </c>
      <c r="M114" s="12" t="s">
        <v>106</v>
      </c>
      <c r="N114" s="12" t="s">
        <v>106</v>
      </c>
      <c r="O114" s="12" t="s">
        <v>106</v>
      </c>
      <c r="P114" s="12" t="s">
        <v>106</v>
      </c>
      <c r="Q114" s="12" t="s">
        <v>106</v>
      </c>
      <c r="R114" s="12" t="s">
        <v>1521</v>
      </c>
      <c r="S114" s="12" t="s">
        <v>1522</v>
      </c>
      <c r="T114" s="12" t="s">
        <v>1523</v>
      </c>
      <c r="U114" s="12" t="s">
        <v>1514</v>
      </c>
      <c r="V114" s="12" t="s">
        <v>1524</v>
      </c>
      <c r="W114" s="12" t="s">
        <v>1525</v>
      </c>
      <c r="X114" s="12" t="s">
        <v>1526</v>
      </c>
      <c r="Y114" s="12" t="s">
        <v>1527</v>
      </c>
    </row>
    <row r="115" spans="1:25" ht="11.25">
      <c r="A115" s="11">
        <f t="shared" si="2"/>
        <v>41720</v>
      </c>
      <c r="B115" s="12" t="s">
        <v>106</v>
      </c>
      <c r="C115" s="12" t="s">
        <v>1528</v>
      </c>
      <c r="D115" s="12" t="s">
        <v>1529</v>
      </c>
      <c r="E115" s="12" t="s">
        <v>160</v>
      </c>
      <c r="F115" s="12" t="s">
        <v>106</v>
      </c>
      <c r="G115" s="12" t="s">
        <v>106</v>
      </c>
      <c r="H115" s="12" t="s">
        <v>106</v>
      </c>
      <c r="I115" s="12" t="s">
        <v>106</v>
      </c>
      <c r="J115" s="12" t="s">
        <v>106</v>
      </c>
      <c r="K115" s="12" t="s">
        <v>1366</v>
      </c>
      <c r="L115" s="12" t="s">
        <v>1530</v>
      </c>
      <c r="M115" s="12" t="s">
        <v>115</v>
      </c>
      <c r="N115" s="12" t="s">
        <v>1366</v>
      </c>
      <c r="O115" s="12" t="s">
        <v>138</v>
      </c>
      <c r="P115" s="12" t="s">
        <v>106</v>
      </c>
      <c r="Q115" s="12" t="s">
        <v>106</v>
      </c>
      <c r="R115" s="12" t="s">
        <v>106</v>
      </c>
      <c r="S115" s="12" t="s">
        <v>139</v>
      </c>
      <c r="T115" s="12" t="s">
        <v>1531</v>
      </c>
      <c r="U115" s="12" t="s">
        <v>182</v>
      </c>
      <c r="V115" s="12" t="s">
        <v>115</v>
      </c>
      <c r="W115" s="12" t="s">
        <v>106</v>
      </c>
      <c r="X115" s="12" t="s">
        <v>1532</v>
      </c>
      <c r="Y115" s="12" t="s">
        <v>1533</v>
      </c>
    </row>
    <row r="116" spans="1:25" ht="11.25">
      <c r="A116" s="11">
        <f t="shared" si="2"/>
        <v>41721</v>
      </c>
      <c r="B116" s="12" t="s">
        <v>1534</v>
      </c>
      <c r="C116" s="12" t="s">
        <v>106</v>
      </c>
      <c r="D116" s="12" t="s">
        <v>106</v>
      </c>
      <c r="E116" s="12" t="s">
        <v>106</v>
      </c>
      <c r="F116" s="12" t="s">
        <v>106</v>
      </c>
      <c r="G116" s="12" t="s">
        <v>106</v>
      </c>
      <c r="H116" s="12" t="s">
        <v>1535</v>
      </c>
      <c r="I116" s="12" t="s">
        <v>1536</v>
      </c>
      <c r="J116" s="12" t="s">
        <v>106</v>
      </c>
      <c r="K116" s="12" t="s">
        <v>106</v>
      </c>
      <c r="L116" s="12" t="s">
        <v>106</v>
      </c>
      <c r="M116" s="12" t="s">
        <v>106</v>
      </c>
      <c r="N116" s="12" t="s">
        <v>106</v>
      </c>
      <c r="O116" s="12" t="s">
        <v>106</v>
      </c>
      <c r="P116" s="12" t="s">
        <v>106</v>
      </c>
      <c r="Q116" s="12" t="s">
        <v>106</v>
      </c>
      <c r="R116" s="12" t="s">
        <v>1537</v>
      </c>
      <c r="S116" s="12" t="s">
        <v>106</v>
      </c>
      <c r="T116" s="12" t="s">
        <v>106</v>
      </c>
      <c r="U116" s="12" t="s">
        <v>106</v>
      </c>
      <c r="V116" s="12" t="s">
        <v>106</v>
      </c>
      <c r="W116" s="12" t="s">
        <v>106</v>
      </c>
      <c r="X116" s="12" t="s">
        <v>106</v>
      </c>
      <c r="Y116" s="12" t="s">
        <v>106</v>
      </c>
    </row>
    <row r="117" spans="1:25" ht="11.25">
      <c r="A117" s="11">
        <f t="shared" si="2"/>
        <v>41722</v>
      </c>
      <c r="B117" s="12" t="s">
        <v>1538</v>
      </c>
      <c r="C117" s="12" t="s">
        <v>1539</v>
      </c>
      <c r="D117" s="12" t="s">
        <v>1540</v>
      </c>
      <c r="E117" s="12" t="s">
        <v>1541</v>
      </c>
      <c r="F117" s="12" t="s">
        <v>1542</v>
      </c>
      <c r="G117" s="12" t="s">
        <v>1392</v>
      </c>
      <c r="H117" s="12" t="s">
        <v>1543</v>
      </c>
      <c r="I117" s="12" t="s">
        <v>1544</v>
      </c>
      <c r="J117" s="12" t="s">
        <v>1545</v>
      </c>
      <c r="K117" s="12" t="s">
        <v>1546</v>
      </c>
      <c r="L117" s="12" t="s">
        <v>106</v>
      </c>
      <c r="M117" s="12" t="s">
        <v>112</v>
      </c>
      <c r="N117" s="12" t="s">
        <v>106</v>
      </c>
      <c r="O117" s="12" t="s">
        <v>106</v>
      </c>
      <c r="P117" s="12" t="s">
        <v>106</v>
      </c>
      <c r="Q117" s="12" t="s">
        <v>106</v>
      </c>
      <c r="R117" s="12" t="s">
        <v>106</v>
      </c>
      <c r="S117" s="12" t="s">
        <v>106</v>
      </c>
      <c r="T117" s="12" t="s">
        <v>106</v>
      </c>
      <c r="U117" s="12" t="s">
        <v>106</v>
      </c>
      <c r="V117" s="12" t="s">
        <v>1547</v>
      </c>
      <c r="W117" s="12" t="s">
        <v>1548</v>
      </c>
      <c r="X117" s="12" t="s">
        <v>1549</v>
      </c>
      <c r="Y117" s="12" t="s">
        <v>1550</v>
      </c>
    </row>
    <row r="118" spans="1:25" ht="11.25">
      <c r="A118" s="11">
        <f t="shared" si="2"/>
        <v>41723</v>
      </c>
      <c r="B118" s="12" t="s">
        <v>106</v>
      </c>
      <c r="C118" s="12" t="s">
        <v>106</v>
      </c>
      <c r="D118" s="12" t="s">
        <v>106</v>
      </c>
      <c r="E118" s="12" t="s">
        <v>106</v>
      </c>
      <c r="F118" s="12" t="s">
        <v>106</v>
      </c>
      <c r="G118" s="12" t="s">
        <v>106</v>
      </c>
      <c r="H118" s="12" t="s">
        <v>184</v>
      </c>
      <c r="I118" s="12" t="s">
        <v>194</v>
      </c>
      <c r="J118" s="12" t="s">
        <v>106</v>
      </c>
      <c r="K118" s="12" t="s">
        <v>106</v>
      </c>
      <c r="L118" s="12" t="s">
        <v>1482</v>
      </c>
      <c r="M118" s="12" t="s">
        <v>136</v>
      </c>
      <c r="N118" s="12" t="s">
        <v>106</v>
      </c>
      <c r="O118" s="12" t="s">
        <v>106</v>
      </c>
      <c r="P118" s="12" t="s">
        <v>106</v>
      </c>
      <c r="Q118" s="12" t="s">
        <v>106</v>
      </c>
      <c r="R118" s="12" t="s">
        <v>106</v>
      </c>
      <c r="S118" s="12" t="s">
        <v>106</v>
      </c>
      <c r="T118" s="12" t="s">
        <v>106</v>
      </c>
      <c r="U118" s="12" t="s">
        <v>1551</v>
      </c>
      <c r="V118" s="12" t="s">
        <v>106</v>
      </c>
      <c r="W118" s="12" t="s">
        <v>1552</v>
      </c>
      <c r="X118" s="12" t="s">
        <v>106</v>
      </c>
      <c r="Y118" s="12" t="s">
        <v>106</v>
      </c>
    </row>
    <row r="119" spans="1:25" ht="11.25">
      <c r="A119" s="11">
        <f t="shared" si="2"/>
        <v>41724</v>
      </c>
      <c r="B119" s="12" t="s">
        <v>1553</v>
      </c>
      <c r="C119" s="12" t="s">
        <v>1554</v>
      </c>
      <c r="D119" s="12" t="s">
        <v>1555</v>
      </c>
      <c r="E119" s="12" t="s">
        <v>119</v>
      </c>
      <c r="F119" s="12" t="s">
        <v>106</v>
      </c>
      <c r="G119" s="12" t="s">
        <v>1556</v>
      </c>
      <c r="H119" s="12" t="s">
        <v>1557</v>
      </c>
      <c r="I119" s="12" t="s">
        <v>106</v>
      </c>
      <c r="J119" s="12" t="s">
        <v>1558</v>
      </c>
      <c r="K119" s="12" t="s">
        <v>1559</v>
      </c>
      <c r="L119" s="12" t="s">
        <v>1560</v>
      </c>
      <c r="M119" s="12" t="s">
        <v>1561</v>
      </c>
      <c r="N119" s="12" t="s">
        <v>1562</v>
      </c>
      <c r="O119" s="12" t="s">
        <v>1563</v>
      </c>
      <c r="P119" s="12" t="s">
        <v>1564</v>
      </c>
      <c r="Q119" s="12" t="s">
        <v>1565</v>
      </c>
      <c r="R119" s="12" t="s">
        <v>1566</v>
      </c>
      <c r="S119" s="12" t="s">
        <v>1567</v>
      </c>
      <c r="T119" s="12" t="s">
        <v>119</v>
      </c>
      <c r="U119" s="12" t="s">
        <v>1568</v>
      </c>
      <c r="V119" s="12" t="s">
        <v>1569</v>
      </c>
      <c r="W119" s="12" t="s">
        <v>1570</v>
      </c>
      <c r="X119" s="12" t="s">
        <v>1571</v>
      </c>
      <c r="Y119" s="12" t="s">
        <v>1572</v>
      </c>
    </row>
    <row r="120" spans="1:25" ht="11.25">
      <c r="A120" s="11">
        <f t="shared" si="2"/>
        <v>41725</v>
      </c>
      <c r="B120" s="12" t="s">
        <v>1573</v>
      </c>
      <c r="C120" s="12" t="s">
        <v>1574</v>
      </c>
      <c r="D120" s="12" t="s">
        <v>1575</v>
      </c>
      <c r="E120" s="12" t="s">
        <v>1576</v>
      </c>
      <c r="F120" s="12" t="s">
        <v>1577</v>
      </c>
      <c r="G120" s="12" t="s">
        <v>106</v>
      </c>
      <c r="H120" s="12" t="s">
        <v>1578</v>
      </c>
      <c r="I120" s="12" t="s">
        <v>1579</v>
      </c>
      <c r="J120" s="12" t="s">
        <v>1580</v>
      </c>
      <c r="K120" s="12" t="s">
        <v>1581</v>
      </c>
      <c r="L120" s="12" t="s">
        <v>1582</v>
      </c>
      <c r="M120" s="12" t="s">
        <v>1583</v>
      </c>
      <c r="N120" s="12" t="s">
        <v>1584</v>
      </c>
      <c r="O120" s="12" t="s">
        <v>1585</v>
      </c>
      <c r="P120" s="12" t="s">
        <v>1586</v>
      </c>
      <c r="Q120" s="12" t="s">
        <v>106</v>
      </c>
      <c r="R120" s="12" t="s">
        <v>106</v>
      </c>
      <c r="S120" s="12" t="s">
        <v>1587</v>
      </c>
      <c r="T120" s="12" t="s">
        <v>170</v>
      </c>
      <c r="U120" s="12" t="s">
        <v>1588</v>
      </c>
      <c r="V120" s="12" t="s">
        <v>160</v>
      </c>
      <c r="W120" s="12" t="s">
        <v>1589</v>
      </c>
      <c r="X120" s="12" t="s">
        <v>1590</v>
      </c>
      <c r="Y120" s="12" t="s">
        <v>1591</v>
      </c>
    </row>
    <row r="121" spans="1:25" ht="11.25">
      <c r="A121" s="11">
        <f t="shared" si="2"/>
        <v>41726</v>
      </c>
      <c r="B121" s="12" t="s">
        <v>1592</v>
      </c>
      <c r="C121" s="12" t="s">
        <v>1593</v>
      </c>
      <c r="D121" s="12" t="s">
        <v>1594</v>
      </c>
      <c r="E121" s="12" t="s">
        <v>1595</v>
      </c>
      <c r="F121" s="12" t="s">
        <v>1596</v>
      </c>
      <c r="G121" s="12" t="s">
        <v>114</v>
      </c>
      <c r="H121" s="12" t="s">
        <v>116</v>
      </c>
      <c r="I121" s="12" t="s">
        <v>106</v>
      </c>
      <c r="J121" s="12" t="s">
        <v>106</v>
      </c>
      <c r="K121" s="12" t="s">
        <v>106</v>
      </c>
      <c r="L121" s="12" t="s">
        <v>106</v>
      </c>
      <c r="M121" s="12" t="s">
        <v>106</v>
      </c>
      <c r="N121" s="12" t="s">
        <v>110</v>
      </c>
      <c r="O121" s="12" t="s">
        <v>199</v>
      </c>
      <c r="P121" s="12" t="s">
        <v>106</v>
      </c>
      <c r="Q121" s="12" t="s">
        <v>106</v>
      </c>
      <c r="R121" s="12" t="s">
        <v>106</v>
      </c>
      <c r="S121" s="12" t="s">
        <v>106</v>
      </c>
      <c r="T121" s="12" t="s">
        <v>1597</v>
      </c>
      <c r="U121" s="12" t="s">
        <v>1598</v>
      </c>
      <c r="V121" s="12" t="s">
        <v>1599</v>
      </c>
      <c r="W121" s="12" t="s">
        <v>138</v>
      </c>
      <c r="X121" s="12" t="s">
        <v>188</v>
      </c>
      <c r="Y121" s="12" t="s">
        <v>1600</v>
      </c>
    </row>
    <row r="122" spans="1:25" ht="11.25">
      <c r="A122" s="11">
        <f t="shared" si="2"/>
        <v>41727</v>
      </c>
      <c r="B122" s="12" t="s">
        <v>106</v>
      </c>
      <c r="C122" s="12" t="s">
        <v>1601</v>
      </c>
      <c r="D122" s="12" t="s">
        <v>1602</v>
      </c>
      <c r="E122" s="12" t="s">
        <v>1603</v>
      </c>
      <c r="F122" s="12" t="s">
        <v>1604</v>
      </c>
      <c r="G122" s="12" t="s">
        <v>106</v>
      </c>
      <c r="H122" s="12" t="s">
        <v>106</v>
      </c>
      <c r="I122" s="12" t="s">
        <v>106</v>
      </c>
      <c r="J122" s="12" t="s">
        <v>1605</v>
      </c>
      <c r="K122" s="12" t="s">
        <v>1606</v>
      </c>
      <c r="L122" s="12" t="s">
        <v>1607</v>
      </c>
      <c r="M122" s="12" t="s">
        <v>1608</v>
      </c>
      <c r="N122" s="12" t="s">
        <v>106</v>
      </c>
      <c r="O122" s="12" t="s">
        <v>106</v>
      </c>
      <c r="P122" s="12" t="s">
        <v>106</v>
      </c>
      <c r="Q122" s="12" t="s">
        <v>108</v>
      </c>
      <c r="R122" s="12" t="s">
        <v>172</v>
      </c>
      <c r="S122" s="12" t="s">
        <v>1609</v>
      </c>
      <c r="T122" s="12" t="s">
        <v>1610</v>
      </c>
      <c r="U122" s="12" t="s">
        <v>1611</v>
      </c>
      <c r="V122" s="12" t="s">
        <v>1612</v>
      </c>
      <c r="W122" s="12" t="s">
        <v>1613</v>
      </c>
      <c r="X122" s="12" t="s">
        <v>1614</v>
      </c>
      <c r="Y122" s="12" t="s">
        <v>1615</v>
      </c>
    </row>
    <row r="123" spans="1:25" ht="11.25">
      <c r="A123" s="11">
        <f t="shared" si="2"/>
        <v>41728</v>
      </c>
      <c r="B123" s="12" t="s">
        <v>1616</v>
      </c>
      <c r="C123" s="12" t="s">
        <v>106</v>
      </c>
      <c r="D123" s="12" t="s">
        <v>106</v>
      </c>
      <c r="E123" s="12" t="s">
        <v>106</v>
      </c>
      <c r="F123" s="12" t="s">
        <v>106</v>
      </c>
      <c r="G123" s="12" t="s">
        <v>106</v>
      </c>
      <c r="H123" s="12" t="s">
        <v>1617</v>
      </c>
      <c r="I123" s="12" t="s">
        <v>1618</v>
      </c>
      <c r="J123" s="12" t="s">
        <v>1392</v>
      </c>
      <c r="K123" s="12" t="s">
        <v>106</v>
      </c>
      <c r="L123" s="12" t="s">
        <v>1619</v>
      </c>
      <c r="M123" s="12" t="s">
        <v>1620</v>
      </c>
      <c r="N123" s="12" t="s">
        <v>111</v>
      </c>
      <c r="O123" s="12" t="s">
        <v>111</v>
      </c>
      <c r="P123" s="12" t="s">
        <v>1621</v>
      </c>
      <c r="Q123" s="12" t="s">
        <v>1622</v>
      </c>
      <c r="R123" s="12" t="s">
        <v>1623</v>
      </c>
      <c r="S123" s="12" t="s">
        <v>159</v>
      </c>
      <c r="T123" s="12" t="s">
        <v>106</v>
      </c>
      <c r="U123" s="12" t="s">
        <v>106</v>
      </c>
      <c r="V123" s="12" t="s">
        <v>106</v>
      </c>
      <c r="W123" s="12" t="s">
        <v>106</v>
      </c>
      <c r="X123" s="12" t="s">
        <v>106</v>
      </c>
      <c r="Y123" s="12" t="s">
        <v>1624</v>
      </c>
    </row>
    <row r="124" spans="1:25" ht="11.25">
      <c r="A124" s="11">
        <f t="shared" si="2"/>
        <v>41729</v>
      </c>
      <c r="B124" s="12" t="s">
        <v>1625</v>
      </c>
      <c r="C124" s="12" t="s">
        <v>1626</v>
      </c>
      <c r="D124" s="12" t="s">
        <v>1627</v>
      </c>
      <c r="E124" s="12" t="s">
        <v>1628</v>
      </c>
      <c r="F124" s="12" t="s">
        <v>1629</v>
      </c>
      <c r="G124" s="12" t="s">
        <v>1630</v>
      </c>
      <c r="H124" s="12" t="s">
        <v>1631</v>
      </c>
      <c r="I124" s="12" t="s">
        <v>1632</v>
      </c>
      <c r="J124" s="12" t="s">
        <v>1633</v>
      </c>
      <c r="K124" s="12" t="s">
        <v>1634</v>
      </c>
      <c r="L124" s="12" t="s">
        <v>1635</v>
      </c>
      <c r="M124" s="12" t="s">
        <v>1636</v>
      </c>
      <c r="N124" s="12" t="s">
        <v>1637</v>
      </c>
      <c r="O124" s="12" t="s">
        <v>1638</v>
      </c>
      <c r="P124" s="12" t="s">
        <v>1639</v>
      </c>
      <c r="Q124" s="12" t="s">
        <v>1640</v>
      </c>
      <c r="R124" s="12" t="s">
        <v>1641</v>
      </c>
      <c r="S124" s="12" t="s">
        <v>1642</v>
      </c>
      <c r="T124" s="12" t="s">
        <v>1643</v>
      </c>
      <c r="U124" s="12" t="s">
        <v>1644</v>
      </c>
      <c r="V124" s="12" t="s">
        <v>1645</v>
      </c>
      <c r="W124" s="12" t="s">
        <v>1646</v>
      </c>
      <c r="X124" s="12" t="s">
        <v>1647</v>
      </c>
      <c r="Y124" s="12" t="s">
        <v>1648</v>
      </c>
    </row>
    <row r="125" spans="1:25" ht="12.75">
      <c r="A125" s="82" t="s">
        <v>49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4"/>
      <c r="T125" s="86" t="s">
        <v>64</v>
      </c>
      <c r="U125" s="86"/>
      <c r="V125" s="86"/>
      <c r="W125" s="86"/>
      <c r="X125" s="86"/>
      <c r="Y125" s="86"/>
    </row>
    <row r="126" spans="1:25" ht="12.75">
      <c r="A126" s="104" t="s">
        <v>50</v>
      </c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77">
        <v>-1.88</v>
      </c>
      <c r="U126" s="77"/>
      <c r="V126" s="77"/>
      <c r="W126" s="77"/>
      <c r="X126" s="77"/>
      <c r="Y126" s="77"/>
    </row>
    <row r="127" spans="1:25" ht="12.75">
      <c r="A127" s="104" t="s">
        <v>51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77">
        <v>52.64</v>
      </c>
      <c r="U127" s="77"/>
      <c r="V127" s="77"/>
      <c r="W127" s="77"/>
      <c r="X127" s="77"/>
      <c r="Y127" s="77"/>
    </row>
    <row r="128" spans="1:25" ht="12.75">
      <c r="A128" s="105" t="s">
        <v>52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41" t="s">
        <v>62</v>
      </c>
      <c r="M128" s="41"/>
      <c r="N128" s="41"/>
      <c r="O128" s="41"/>
      <c r="P128" s="41"/>
      <c r="Q128" s="41"/>
      <c r="R128" s="41"/>
      <c r="S128" s="41"/>
      <c r="T128" s="87">
        <v>477139.92</v>
      </c>
      <c r="U128" s="87"/>
      <c r="V128" s="87"/>
      <c r="W128" s="87"/>
      <c r="X128" s="87"/>
      <c r="Y128" s="87"/>
    </row>
    <row r="129" spans="1:25" ht="15.75" customHeight="1">
      <c r="A129" s="76" t="s">
        <v>98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</row>
    <row r="130" spans="1:25" ht="12.75" customHeight="1">
      <c r="A130" s="106" t="s">
        <v>53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</row>
    <row r="131" spans="1:25" ht="12.75">
      <c r="A131" s="107" t="s">
        <v>54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41" t="s">
        <v>55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1:25" ht="12.75">
      <c r="A132" s="108"/>
      <c r="B132" s="108"/>
      <c r="C132" s="108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38" t="s">
        <v>141</v>
      </c>
      <c r="O132" s="41" t="s">
        <v>1</v>
      </c>
      <c r="P132" s="41"/>
      <c r="Q132" s="89" t="s">
        <v>2</v>
      </c>
      <c r="R132" s="89"/>
      <c r="S132" s="89"/>
      <c r="T132" s="89" t="s">
        <v>3</v>
      </c>
      <c r="U132" s="89"/>
      <c r="V132" s="89"/>
      <c r="W132" s="89" t="s">
        <v>4</v>
      </c>
      <c r="X132" s="89"/>
      <c r="Y132" s="89"/>
    </row>
    <row r="133" spans="1:26" ht="12.75" customHeight="1">
      <c r="A133" s="65" t="s">
        <v>56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6" t="s">
        <v>11</v>
      </c>
      <c r="M133" s="67"/>
      <c r="N133" s="38" t="s">
        <v>142</v>
      </c>
      <c r="O133" s="42">
        <v>928.71</v>
      </c>
      <c r="P133" s="42"/>
      <c r="Q133" s="85">
        <v>1454.03</v>
      </c>
      <c r="R133" s="85"/>
      <c r="S133" s="85"/>
      <c r="T133" s="85">
        <v>2043.61</v>
      </c>
      <c r="U133" s="85"/>
      <c r="V133" s="85"/>
      <c r="W133" s="85">
        <v>2841.55</v>
      </c>
      <c r="X133" s="85"/>
      <c r="Y133" s="85"/>
      <c r="Z133" s="20"/>
    </row>
    <row r="134" spans="1:26" ht="12.75" customHeight="1">
      <c r="A134" s="91" t="s">
        <v>57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66" t="s">
        <v>11</v>
      </c>
      <c r="M134" s="67"/>
      <c r="N134" s="38">
        <v>52.82</v>
      </c>
      <c r="O134" s="42">
        <v>72.39</v>
      </c>
      <c r="P134" s="42"/>
      <c r="Q134" s="85">
        <v>201.92</v>
      </c>
      <c r="R134" s="85"/>
      <c r="S134" s="85"/>
      <c r="T134" s="85">
        <v>316.09</v>
      </c>
      <c r="U134" s="85"/>
      <c r="V134" s="85"/>
      <c r="W134" s="85">
        <v>594.26</v>
      </c>
      <c r="X134" s="85"/>
      <c r="Y134" s="85"/>
      <c r="Z134" s="20"/>
    </row>
    <row r="135" spans="1:26" ht="12.75" customHeight="1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122" t="s">
        <v>62</v>
      </c>
      <c r="M135" s="123"/>
      <c r="N135" s="39">
        <v>453122.54</v>
      </c>
      <c r="O135" s="42">
        <v>694052.02</v>
      </c>
      <c r="P135" s="42"/>
      <c r="Q135" s="85">
        <v>714369.6</v>
      </c>
      <c r="R135" s="85"/>
      <c r="S135" s="85"/>
      <c r="T135" s="85">
        <v>906156.97</v>
      </c>
      <c r="U135" s="85"/>
      <c r="V135" s="85"/>
      <c r="W135" s="85">
        <v>1511222.59</v>
      </c>
      <c r="X135" s="85"/>
      <c r="Y135" s="85"/>
      <c r="Z135" s="20"/>
    </row>
    <row r="136" spans="1:25" ht="12" customHeight="1">
      <c r="A136" s="124" t="s">
        <v>58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6"/>
      <c r="N136" s="127">
        <v>3.2</v>
      </c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</row>
    <row r="137" spans="1:25" ht="12" customHeight="1">
      <c r="A137" s="57" t="s">
        <v>59</v>
      </c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</row>
    <row r="138" spans="1:25" ht="12.75" customHeight="1">
      <c r="A138" s="90" t="s">
        <v>60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</row>
    <row r="139" spans="1:25" ht="51" customHeight="1">
      <c r="A139" s="110" t="s">
        <v>61</v>
      </c>
      <c r="B139" s="111"/>
      <c r="C139" s="111"/>
      <c r="D139" s="111"/>
      <c r="E139" s="111"/>
      <c r="F139" s="111"/>
      <c r="G139" s="111"/>
      <c r="H139" s="111"/>
      <c r="I139" s="111"/>
      <c r="J139" s="111"/>
      <c r="K139" s="112"/>
      <c r="L139" s="54" t="s">
        <v>11</v>
      </c>
      <c r="M139" s="54"/>
      <c r="N139" s="68" t="s">
        <v>88</v>
      </c>
      <c r="O139" s="69"/>
      <c r="P139" s="70"/>
      <c r="Q139" s="68" t="s">
        <v>89</v>
      </c>
      <c r="R139" s="69"/>
      <c r="S139" s="70"/>
      <c r="T139" s="68" t="s">
        <v>90</v>
      </c>
      <c r="U139" s="69"/>
      <c r="V139" s="70"/>
      <c r="W139" s="68" t="s">
        <v>91</v>
      </c>
      <c r="X139" s="69"/>
      <c r="Y139" s="69"/>
    </row>
    <row r="140" spans="1:25" ht="12.75">
      <c r="A140" s="57" t="s">
        <v>82</v>
      </c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4" t="s">
        <v>11</v>
      </c>
      <c r="M140" s="54"/>
      <c r="N140" s="50">
        <v>247.66417728</v>
      </c>
      <c r="O140" s="51"/>
      <c r="P140" s="52"/>
      <c r="Q140" s="50">
        <v>233.20018332</v>
      </c>
      <c r="R140" s="51"/>
      <c r="S140" s="52"/>
      <c r="T140" s="50">
        <v>147.93874524</v>
      </c>
      <c r="U140" s="51"/>
      <c r="V140" s="52"/>
      <c r="W140" s="50">
        <v>79.80572106</v>
      </c>
      <c r="X140" s="51"/>
      <c r="Y140" s="52"/>
    </row>
    <row r="141" spans="1:25" ht="12.75">
      <c r="A141" s="57" t="s">
        <v>83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5"/>
      <c r="M141" s="56"/>
      <c r="N141" s="50"/>
      <c r="O141" s="51"/>
      <c r="P141" s="52"/>
      <c r="Q141" s="50"/>
      <c r="R141" s="51"/>
      <c r="S141" s="52"/>
      <c r="T141" s="50"/>
      <c r="U141" s="51"/>
      <c r="V141" s="52"/>
      <c r="W141" s="50"/>
      <c r="X141" s="51"/>
      <c r="Y141" s="52"/>
    </row>
    <row r="142" spans="1:25" ht="12.75">
      <c r="A142" s="57" t="s">
        <v>84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4" t="s">
        <v>11</v>
      </c>
      <c r="M142" s="54"/>
      <c r="N142" s="50">
        <v>122.69473632</v>
      </c>
      <c r="O142" s="51"/>
      <c r="P142" s="52"/>
      <c r="Q142" s="50">
        <v>115.52916258</v>
      </c>
      <c r="R142" s="51"/>
      <c r="S142" s="52"/>
      <c r="T142" s="50">
        <v>73.28999106</v>
      </c>
      <c r="U142" s="51"/>
      <c r="V142" s="52"/>
      <c r="W142" s="50">
        <v>39.53636739</v>
      </c>
      <c r="X142" s="51"/>
      <c r="Y142" s="52"/>
    </row>
    <row r="143" spans="1:25" ht="12.75">
      <c r="A143" s="57" t="s">
        <v>85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4" t="s">
        <v>11</v>
      </c>
      <c r="M143" s="54"/>
      <c r="N143" s="50">
        <v>258.06478464</v>
      </c>
      <c r="O143" s="51"/>
      <c r="P143" s="52"/>
      <c r="Q143" s="50">
        <v>242.99337816</v>
      </c>
      <c r="R143" s="51"/>
      <c r="S143" s="52"/>
      <c r="T143" s="50">
        <v>154.15140312</v>
      </c>
      <c r="U143" s="51"/>
      <c r="V143" s="52"/>
      <c r="W143" s="50">
        <v>83.15714628</v>
      </c>
      <c r="X143" s="51"/>
      <c r="Y143" s="52"/>
    </row>
    <row r="144" spans="1:25" ht="12.75">
      <c r="A144" s="57" t="s">
        <v>86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4" t="s">
        <v>11</v>
      </c>
      <c r="M144" s="54"/>
      <c r="N144" s="50">
        <v>1159.6882752</v>
      </c>
      <c r="O144" s="51"/>
      <c r="P144" s="52"/>
      <c r="Q144" s="50">
        <v>1091.9605788</v>
      </c>
      <c r="R144" s="51"/>
      <c r="S144" s="52"/>
      <c r="T144" s="50">
        <v>692.7236316</v>
      </c>
      <c r="U144" s="51"/>
      <c r="V144" s="52"/>
      <c r="W144" s="50">
        <v>373.6905354</v>
      </c>
      <c r="X144" s="51"/>
      <c r="Y144" s="52"/>
    </row>
    <row r="145" spans="1:25" ht="12.75">
      <c r="A145" s="57" t="s">
        <v>87</v>
      </c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4" t="s">
        <v>11</v>
      </c>
      <c r="M145" s="54"/>
      <c r="N145" s="50">
        <v>543.52423008</v>
      </c>
      <c r="O145" s="51"/>
      <c r="P145" s="52"/>
      <c r="Q145" s="50">
        <v>511.78152402</v>
      </c>
      <c r="R145" s="51"/>
      <c r="S145" s="52"/>
      <c r="T145" s="50">
        <v>324.66662514</v>
      </c>
      <c r="U145" s="51"/>
      <c r="V145" s="52"/>
      <c r="W145" s="50">
        <v>175.14177291</v>
      </c>
      <c r="X145" s="51"/>
      <c r="Y145" s="52"/>
    </row>
    <row r="146" spans="1:25" s="21" customFormat="1" ht="12.75">
      <c r="A146" s="128" t="s">
        <v>92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129" t="s">
        <v>11</v>
      </c>
      <c r="M146" s="129"/>
      <c r="N146" s="130">
        <v>174.88</v>
      </c>
      <c r="O146" s="130"/>
      <c r="P146" s="130"/>
      <c r="Q146" s="130">
        <v>174.88</v>
      </c>
      <c r="R146" s="130"/>
      <c r="S146" s="130"/>
      <c r="T146" s="130">
        <v>174.88</v>
      </c>
      <c r="U146" s="130"/>
      <c r="V146" s="130"/>
      <c r="W146" s="130">
        <v>174.88</v>
      </c>
      <c r="X146" s="130"/>
      <c r="Y146" s="130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62.25" customHeight="1">
      <c r="A148" s="109" t="s">
        <v>125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21" customHeight="1">
      <c r="H150" s="25" t="s">
        <v>97</v>
      </c>
    </row>
    <row r="151" ht="15">
      <c r="F151" s="19"/>
    </row>
    <row r="152" spans="1:25" s="35" customFormat="1" ht="15">
      <c r="A152" s="36" t="s">
        <v>126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27" customHeight="1">
      <c r="A154" s="44" t="s">
        <v>69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6"/>
    </row>
    <row r="155" spans="1:25" ht="13.5" customHeight="1">
      <c r="A155" s="24" t="s">
        <v>23</v>
      </c>
      <c r="B155" s="23" t="s">
        <v>24</v>
      </c>
      <c r="C155" s="9" t="s">
        <v>25</v>
      </c>
      <c r="D155" s="10" t="s">
        <v>26</v>
      </c>
      <c r="E155" s="7" t="s">
        <v>27</v>
      </c>
      <c r="F155" s="7" t="s">
        <v>28</v>
      </c>
      <c r="G155" s="9" t="s">
        <v>29</v>
      </c>
      <c r="H155" s="10" t="s">
        <v>30</v>
      </c>
      <c r="I155" s="7" t="s">
        <v>31</v>
      </c>
      <c r="J155" s="7" t="s">
        <v>32</v>
      </c>
      <c r="K155" s="7" t="s">
        <v>33</v>
      </c>
      <c r="L155" s="7" t="s">
        <v>34</v>
      </c>
      <c r="M155" s="7" t="s">
        <v>35</v>
      </c>
      <c r="N155" s="7" t="s">
        <v>36</v>
      </c>
      <c r="O155" s="7" t="s">
        <v>37</v>
      </c>
      <c r="P155" s="7" t="s">
        <v>38</v>
      </c>
      <c r="Q155" s="7" t="s">
        <v>39</v>
      </c>
      <c r="R155" s="7" t="s">
        <v>40</v>
      </c>
      <c r="S155" s="7" t="s">
        <v>41</v>
      </c>
      <c r="T155" s="7" t="s">
        <v>42</v>
      </c>
      <c r="U155" s="7" t="s">
        <v>43</v>
      </c>
      <c r="V155" s="7" t="s">
        <v>44</v>
      </c>
      <c r="W155" s="7" t="s">
        <v>45</v>
      </c>
      <c r="X155" s="7" t="s">
        <v>46</v>
      </c>
      <c r="Y155" s="7" t="s">
        <v>66</v>
      </c>
    </row>
    <row r="156" spans="1:25" ht="11.25">
      <c r="A156" s="11">
        <v>41699</v>
      </c>
      <c r="B156" s="12">
        <v>130.46436</v>
      </c>
      <c r="C156" s="12">
        <v>130.20628608</v>
      </c>
      <c r="D156" s="12">
        <v>143.6877936</v>
      </c>
      <c r="E156" s="12">
        <v>148.6094688</v>
      </c>
      <c r="F156" s="12">
        <v>151.90733376</v>
      </c>
      <c r="G156" s="12">
        <v>152.53310592</v>
      </c>
      <c r="H156" s="12">
        <v>152.94648096000003</v>
      </c>
      <c r="I156" s="12">
        <v>151.15138272000002</v>
      </c>
      <c r="J156" s="12">
        <v>148.97945088000003</v>
      </c>
      <c r="K156" s="12">
        <v>146.96053632</v>
      </c>
      <c r="L156" s="12">
        <v>149.50930176</v>
      </c>
      <c r="M156" s="12">
        <v>150.77226528</v>
      </c>
      <c r="N156" s="12">
        <v>150.24013056</v>
      </c>
      <c r="O156" s="12">
        <v>151.29754848</v>
      </c>
      <c r="P156" s="12">
        <v>154.53146592</v>
      </c>
      <c r="Q156" s="12">
        <v>157.58724384</v>
      </c>
      <c r="R156" s="12">
        <v>159.82083936</v>
      </c>
      <c r="S156" s="12">
        <v>157.39540128</v>
      </c>
      <c r="T156" s="12">
        <v>150.33605184</v>
      </c>
      <c r="U156" s="12">
        <v>130.83662592</v>
      </c>
      <c r="V156" s="12">
        <v>129.60563616000002</v>
      </c>
      <c r="W156" s="12">
        <v>129.88426464000003</v>
      </c>
      <c r="X156" s="12">
        <v>130.18344768</v>
      </c>
      <c r="Y156" s="12">
        <v>129.94364448</v>
      </c>
    </row>
    <row r="157" spans="1:25" ht="11.25">
      <c r="A157" s="11">
        <f>A156+1</f>
        <v>41700</v>
      </c>
      <c r="B157" s="12">
        <v>131.1266736</v>
      </c>
      <c r="C157" s="12">
        <v>131.59942848000003</v>
      </c>
      <c r="D157" s="12">
        <v>132.45815232</v>
      </c>
      <c r="E157" s="12">
        <v>133.98604128</v>
      </c>
      <c r="F157" s="12">
        <v>135.88162848000002</v>
      </c>
      <c r="G157" s="12">
        <v>136.04606496000002</v>
      </c>
      <c r="H157" s="12">
        <v>136.72664927999998</v>
      </c>
      <c r="I157" s="12">
        <v>136.23790752</v>
      </c>
      <c r="J157" s="12">
        <v>134.7922368</v>
      </c>
      <c r="K157" s="12">
        <v>133.86271392</v>
      </c>
      <c r="L157" s="12">
        <v>134.0271504</v>
      </c>
      <c r="M157" s="12">
        <v>133.89925535999998</v>
      </c>
      <c r="N157" s="12">
        <v>133.67772288</v>
      </c>
      <c r="O157" s="12">
        <v>134.12307167999998</v>
      </c>
      <c r="P157" s="12">
        <v>136.25161056000002</v>
      </c>
      <c r="Q157" s="12">
        <v>137.5328448</v>
      </c>
      <c r="R157" s="12">
        <v>142.01830656</v>
      </c>
      <c r="S157" s="12">
        <v>138.41212319999997</v>
      </c>
      <c r="T157" s="12">
        <v>135.23530176</v>
      </c>
      <c r="U157" s="12">
        <v>132.06761568</v>
      </c>
      <c r="V157" s="12">
        <v>131.35048992</v>
      </c>
      <c r="W157" s="12">
        <v>132.063048</v>
      </c>
      <c r="X157" s="12">
        <v>131.85750240000002</v>
      </c>
      <c r="Y157" s="12">
        <v>131.22031103999998</v>
      </c>
    </row>
    <row r="158" spans="1:25" ht="11.25">
      <c r="A158" s="11">
        <f aca="true" t="shared" si="3" ref="A158:A186">A157+1</f>
        <v>41701</v>
      </c>
      <c r="B158" s="12">
        <v>130.235976</v>
      </c>
      <c r="C158" s="12">
        <v>130.91199264000002</v>
      </c>
      <c r="D158" s="12">
        <v>132.2457552</v>
      </c>
      <c r="E158" s="12">
        <v>134.51360832</v>
      </c>
      <c r="F158" s="12">
        <v>135.95014368</v>
      </c>
      <c r="G158" s="12">
        <v>136.0826064</v>
      </c>
      <c r="H158" s="12">
        <v>135.82224864</v>
      </c>
      <c r="I158" s="12">
        <v>135.18734111999999</v>
      </c>
      <c r="J158" s="12">
        <v>135.4659696</v>
      </c>
      <c r="K158" s="12">
        <v>134.67576096000002</v>
      </c>
      <c r="L158" s="12">
        <v>135.20104416</v>
      </c>
      <c r="M158" s="12">
        <v>135.00006624000002</v>
      </c>
      <c r="N158" s="12">
        <v>134.86075200000002</v>
      </c>
      <c r="O158" s="12">
        <v>135.31523616</v>
      </c>
      <c r="P158" s="12">
        <v>137.48260032000002</v>
      </c>
      <c r="Q158" s="12">
        <v>139.63854528</v>
      </c>
      <c r="R158" s="12">
        <v>144.84113280000003</v>
      </c>
      <c r="S158" s="12">
        <v>140.43560544</v>
      </c>
      <c r="T158" s="12">
        <v>134.98179552</v>
      </c>
      <c r="U158" s="12">
        <v>131.27740703999999</v>
      </c>
      <c r="V158" s="12">
        <v>130.81607136</v>
      </c>
      <c r="W158" s="12">
        <v>130.85718048</v>
      </c>
      <c r="X158" s="12">
        <v>130.82520672</v>
      </c>
      <c r="Y158" s="12">
        <v>130.21085376</v>
      </c>
    </row>
    <row r="159" spans="1:25" ht="11.25">
      <c r="A159" s="11">
        <f t="shared" si="3"/>
        <v>41702</v>
      </c>
      <c r="B159" s="12">
        <v>118.78708608000001</v>
      </c>
      <c r="C159" s="12">
        <v>119.44254816</v>
      </c>
      <c r="D159" s="12">
        <v>124.79130144</v>
      </c>
      <c r="E159" s="12">
        <v>126.23468831999999</v>
      </c>
      <c r="F159" s="12">
        <v>127.48166496000002</v>
      </c>
      <c r="G159" s="12">
        <v>127.78769952</v>
      </c>
      <c r="H159" s="12">
        <v>128.35409184</v>
      </c>
      <c r="I159" s="12">
        <v>127.5296256</v>
      </c>
      <c r="J159" s="12">
        <v>127.50450335999999</v>
      </c>
      <c r="K159" s="12">
        <v>127.13908896000001</v>
      </c>
      <c r="L159" s="12">
        <v>126.71201088000001</v>
      </c>
      <c r="M159" s="12">
        <v>126.70972703999999</v>
      </c>
      <c r="N159" s="12">
        <v>126.524736</v>
      </c>
      <c r="O159" s="12">
        <v>126.25295903999998</v>
      </c>
      <c r="P159" s="12">
        <v>126.84675743999999</v>
      </c>
      <c r="Q159" s="12">
        <v>128.23533216</v>
      </c>
      <c r="R159" s="12">
        <v>130.97365632</v>
      </c>
      <c r="S159" s="12">
        <v>129.25164096</v>
      </c>
      <c r="T159" s="12">
        <v>126.45165311999999</v>
      </c>
      <c r="U159" s="12">
        <v>119.34434304</v>
      </c>
      <c r="V159" s="12">
        <v>115.87747392</v>
      </c>
      <c r="W159" s="12">
        <v>119.41742592</v>
      </c>
      <c r="X159" s="12">
        <v>114.07324032000001</v>
      </c>
      <c r="Y159" s="12">
        <v>112.77145152</v>
      </c>
    </row>
    <row r="160" spans="1:25" ht="11.25">
      <c r="A160" s="11">
        <f t="shared" si="3"/>
        <v>41703</v>
      </c>
      <c r="B160" s="12">
        <v>121.92736608</v>
      </c>
      <c r="C160" s="12">
        <v>124.45557696</v>
      </c>
      <c r="D160" s="12">
        <v>125.4284928</v>
      </c>
      <c r="E160" s="12">
        <v>125.53354943999999</v>
      </c>
      <c r="F160" s="12">
        <v>125.60206464000001</v>
      </c>
      <c r="G160" s="12">
        <v>125.87612544</v>
      </c>
      <c r="H160" s="12">
        <v>128.80400832</v>
      </c>
      <c r="I160" s="12">
        <v>128.04120576</v>
      </c>
      <c r="J160" s="12">
        <v>126.99977472</v>
      </c>
      <c r="K160" s="12">
        <v>126.12049632000002</v>
      </c>
      <c r="L160" s="12">
        <v>125.83501632000001</v>
      </c>
      <c r="M160" s="12">
        <v>125.34170688000002</v>
      </c>
      <c r="N160" s="12">
        <v>126.07938719999999</v>
      </c>
      <c r="O160" s="12">
        <v>127.04773536</v>
      </c>
      <c r="P160" s="12">
        <v>128.18052</v>
      </c>
      <c r="Q160" s="12">
        <v>129.49601184000002</v>
      </c>
      <c r="R160" s="12">
        <v>173.09451744</v>
      </c>
      <c r="S160" s="12">
        <v>165.58296768</v>
      </c>
      <c r="T160" s="12">
        <v>125.81902944</v>
      </c>
      <c r="U160" s="12">
        <v>124.67939327999999</v>
      </c>
      <c r="V160" s="12">
        <v>123.88004927999998</v>
      </c>
      <c r="W160" s="12">
        <v>123.70647743999999</v>
      </c>
      <c r="X160" s="12">
        <v>123.92344224000001</v>
      </c>
      <c r="Y160" s="12">
        <v>123.94399680000002</v>
      </c>
    </row>
    <row r="161" spans="1:25" ht="11.25">
      <c r="A161" s="11">
        <f t="shared" si="3"/>
        <v>41704</v>
      </c>
      <c r="B161" s="12">
        <v>125.89211232</v>
      </c>
      <c r="C161" s="12">
        <v>126.42881472000002</v>
      </c>
      <c r="D161" s="12">
        <v>128.00694816</v>
      </c>
      <c r="E161" s="12">
        <v>129.66729984</v>
      </c>
      <c r="F161" s="12">
        <v>129.77692416</v>
      </c>
      <c r="G161" s="12">
        <v>129.85000703999998</v>
      </c>
      <c r="H161" s="12">
        <v>130.11493248000002</v>
      </c>
      <c r="I161" s="12">
        <v>130.0190112</v>
      </c>
      <c r="J161" s="12">
        <v>129.4137936</v>
      </c>
      <c r="K161" s="12">
        <v>127.24414559999998</v>
      </c>
      <c r="L161" s="12">
        <v>126.5361552</v>
      </c>
      <c r="M161" s="12">
        <v>125.47416959999998</v>
      </c>
      <c r="N161" s="12">
        <v>124.983144</v>
      </c>
      <c r="O161" s="12">
        <v>124.73420543999998</v>
      </c>
      <c r="P161" s="12">
        <v>128.53223135999997</v>
      </c>
      <c r="Q161" s="12">
        <v>129.8134656</v>
      </c>
      <c r="R161" s="12">
        <v>160.22736288000002</v>
      </c>
      <c r="S161" s="12">
        <v>149.41109664</v>
      </c>
      <c r="T161" s="12">
        <v>127.837944</v>
      </c>
      <c r="U161" s="12">
        <v>126.5932512</v>
      </c>
      <c r="V161" s="12">
        <v>126.07938719999999</v>
      </c>
      <c r="W161" s="12">
        <v>126.70972703999999</v>
      </c>
      <c r="X161" s="12">
        <v>126.18901152</v>
      </c>
      <c r="Y161" s="12">
        <v>125.69570208000002</v>
      </c>
    </row>
    <row r="162" spans="1:25" ht="11.25">
      <c r="A162" s="11">
        <f t="shared" si="3"/>
        <v>41705</v>
      </c>
      <c r="B162" s="12">
        <v>116.00080128</v>
      </c>
      <c r="C162" s="12">
        <v>127.14594048000001</v>
      </c>
      <c r="D162" s="12">
        <v>127.58900544</v>
      </c>
      <c r="E162" s="12">
        <v>127.83566016</v>
      </c>
      <c r="F162" s="12">
        <v>128.22162912</v>
      </c>
      <c r="G162" s="12">
        <v>127.99324512</v>
      </c>
      <c r="H162" s="12">
        <v>128.13712704</v>
      </c>
      <c r="I162" s="12">
        <v>127.70319744</v>
      </c>
      <c r="J162" s="12">
        <v>127.65980448000002</v>
      </c>
      <c r="K162" s="12">
        <v>127.20760415999999</v>
      </c>
      <c r="L162" s="12">
        <v>127.10254752</v>
      </c>
      <c r="M162" s="12">
        <v>127.29210624</v>
      </c>
      <c r="N162" s="12">
        <v>127.31037696</v>
      </c>
      <c r="O162" s="12">
        <v>127.46567808000002</v>
      </c>
      <c r="P162" s="12">
        <v>128.57334048</v>
      </c>
      <c r="Q162" s="12">
        <v>169.43352192</v>
      </c>
      <c r="R162" s="12">
        <v>134.77624992</v>
      </c>
      <c r="S162" s="12">
        <v>129.79519488</v>
      </c>
      <c r="T162" s="12">
        <v>127.58900544</v>
      </c>
      <c r="U162" s="12">
        <v>127.49308416000001</v>
      </c>
      <c r="V162" s="12">
        <v>123.55117632000001</v>
      </c>
      <c r="W162" s="12">
        <v>120.74433696000001</v>
      </c>
      <c r="X162" s="12">
        <v>121.47973343999999</v>
      </c>
      <c r="Y162" s="12">
        <v>120.92247648000001</v>
      </c>
    </row>
    <row r="163" spans="1:25" ht="11.25">
      <c r="A163" s="11">
        <f t="shared" si="3"/>
        <v>41706</v>
      </c>
      <c r="B163" s="12">
        <v>105.31243008000001</v>
      </c>
      <c r="C163" s="12">
        <v>108.71991936000002</v>
      </c>
      <c r="D163" s="12">
        <v>112.16851776</v>
      </c>
      <c r="E163" s="12">
        <v>114.60309120000001</v>
      </c>
      <c r="F163" s="12">
        <v>115.18090271999999</v>
      </c>
      <c r="G163" s="12">
        <v>119.96783135999998</v>
      </c>
      <c r="H163" s="12">
        <v>121.02296544000001</v>
      </c>
      <c r="I163" s="12">
        <v>119.38545216</v>
      </c>
      <c r="J163" s="12">
        <v>116.3273904</v>
      </c>
      <c r="K163" s="12">
        <v>115.83179711999999</v>
      </c>
      <c r="L163" s="12">
        <v>116.16067007999999</v>
      </c>
      <c r="M163" s="12">
        <v>116.14696703999999</v>
      </c>
      <c r="N163" s="12">
        <v>109.47358655999999</v>
      </c>
      <c r="O163" s="12">
        <v>109.43019359999998</v>
      </c>
      <c r="P163" s="12">
        <v>112.03833888000001</v>
      </c>
      <c r="Q163" s="12">
        <v>120.21220224</v>
      </c>
      <c r="R163" s="12">
        <v>126.51103296000002</v>
      </c>
      <c r="S163" s="12">
        <v>126.44023392</v>
      </c>
      <c r="T163" s="12">
        <v>105.07262688</v>
      </c>
      <c r="U163" s="12">
        <v>99.85405248000001</v>
      </c>
      <c r="V163" s="12">
        <v>98.21882304</v>
      </c>
      <c r="W163" s="12">
        <v>97.21621728</v>
      </c>
      <c r="X163" s="12">
        <v>92.63940192</v>
      </c>
      <c r="Y163" s="12">
        <v>93.09616992</v>
      </c>
    </row>
    <row r="164" spans="1:25" ht="11.25">
      <c r="A164" s="11">
        <f t="shared" si="3"/>
        <v>41707</v>
      </c>
      <c r="B164" s="12">
        <v>117.94663296000002</v>
      </c>
      <c r="C164" s="12">
        <v>123.99424127999998</v>
      </c>
      <c r="D164" s="12">
        <v>126.63436032</v>
      </c>
      <c r="E164" s="12">
        <v>127.35148608</v>
      </c>
      <c r="F164" s="12">
        <v>127.780848</v>
      </c>
      <c r="G164" s="12">
        <v>127.99552896</v>
      </c>
      <c r="H164" s="12">
        <v>128.56192127999998</v>
      </c>
      <c r="I164" s="12">
        <v>128.26273824</v>
      </c>
      <c r="J164" s="12">
        <v>127.55018016</v>
      </c>
      <c r="K164" s="12">
        <v>127.10483135999998</v>
      </c>
      <c r="L164" s="12">
        <v>126.71429472000001</v>
      </c>
      <c r="M164" s="12">
        <v>126.81249984</v>
      </c>
      <c r="N164" s="12">
        <v>126.95866559999999</v>
      </c>
      <c r="O164" s="12">
        <v>126.72799776</v>
      </c>
      <c r="P164" s="12">
        <v>127.79226719999998</v>
      </c>
      <c r="Q164" s="12">
        <v>128.5345152</v>
      </c>
      <c r="R164" s="12">
        <v>129.74038272</v>
      </c>
      <c r="S164" s="12">
        <v>129.19682880000002</v>
      </c>
      <c r="T164" s="12">
        <v>127.22815872000001</v>
      </c>
      <c r="U164" s="12">
        <v>125.47645343999999</v>
      </c>
      <c r="V164" s="12">
        <v>125.43991199999999</v>
      </c>
      <c r="W164" s="12">
        <v>123.74073503999998</v>
      </c>
      <c r="X164" s="12">
        <v>123.92115840000001</v>
      </c>
      <c r="Y164" s="12">
        <v>119.95869600000002</v>
      </c>
    </row>
    <row r="165" spans="1:25" ht="11.25">
      <c r="A165" s="11">
        <f t="shared" si="3"/>
        <v>41708</v>
      </c>
      <c r="B165" s="12">
        <v>122.40012096000001</v>
      </c>
      <c r="C165" s="12">
        <v>124.52409216000001</v>
      </c>
      <c r="D165" s="12">
        <v>126.6731856</v>
      </c>
      <c r="E165" s="12">
        <v>127.55474784</v>
      </c>
      <c r="F165" s="12">
        <v>128.0434896</v>
      </c>
      <c r="G165" s="12">
        <v>128.23533216</v>
      </c>
      <c r="H165" s="12">
        <v>128.38378175999998</v>
      </c>
      <c r="I165" s="12">
        <v>128.06404416</v>
      </c>
      <c r="J165" s="12">
        <v>127.48851648</v>
      </c>
      <c r="K165" s="12">
        <v>127.21445568</v>
      </c>
      <c r="L165" s="12">
        <v>127.05915456</v>
      </c>
      <c r="M165" s="12">
        <v>126.98607168</v>
      </c>
      <c r="N165" s="12">
        <v>127.08656064000002</v>
      </c>
      <c r="O165" s="12">
        <v>127.15507584</v>
      </c>
      <c r="P165" s="12">
        <v>127.89504</v>
      </c>
      <c r="Q165" s="12">
        <v>128.45229696</v>
      </c>
      <c r="R165" s="12">
        <v>129.30873696</v>
      </c>
      <c r="S165" s="12">
        <v>128.81085983999998</v>
      </c>
      <c r="T165" s="12">
        <v>126.76682303999999</v>
      </c>
      <c r="U165" s="12">
        <v>124.78216608</v>
      </c>
      <c r="V165" s="12">
        <v>124.01022816</v>
      </c>
      <c r="W165" s="12">
        <v>123.80239872000001</v>
      </c>
      <c r="X165" s="12">
        <v>123.21545184</v>
      </c>
      <c r="Y165" s="12">
        <v>123.19718111999998</v>
      </c>
    </row>
    <row r="166" spans="1:25" ht="11.25">
      <c r="A166" s="11">
        <f t="shared" si="3"/>
        <v>41709</v>
      </c>
      <c r="B166" s="12">
        <v>131.24314944</v>
      </c>
      <c r="C166" s="12">
        <v>131.46468192</v>
      </c>
      <c r="D166" s="12">
        <v>142.70117472</v>
      </c>
      <c r="E166" s="12">
        <v>145.58338080000001</v>
      </c>
      <c r="F166" s="12">
        <v>150.7106016</v>
      </c>
      <c r="G166" s="12">
        <v>151.6698144</v>
      </c>
      <c r="H166" s="12">
        <v>155.43129888</v>
      </c>
      <c r="I166" s="12">
        <v>153.63620064</v>
      </c>
      <c r="J166" s="12">
        <v>153.05838912</v>
      </c>
      <c r="K166" s="12">
        <v>150.90701184</v>
      </c>
      <c r="L166" s="12">
        <v>149.3859744</v>
      </c>
      <c r="M166" s="12">
        <v>150.77226528</v>
      </c>
      <c r="N166" s="12">
        <v>150.82022592</v>
      </c>
      <c r="O166" s="12">
        <v>149.79249792000002</v>
      </c>
      <c r="P166" s="12">
        <v>154.19574144</v>
      </c>
      <c r="Q166" s="12">
        <v>158.28609888</v>
      </c>
      <c r="R166" s="12">
        <v>159.96472128</v>
      </c>
      <c r="S166" s="12">
        <v>157.58724384</v>
      </c>
      <c r="T166" s="12">
        <v>149.49559872</v>
      </c>
      <c r="U166" s="12">
        <v>131.90089536</v>
      </c>
      <c r="V166" s="12">
        <v>140.67769248</v>
      </c>
      <c r="W166" s="12">
        <v>141.22809792</v>
      </c>
      <c r="X166" s="12">
        <v>140.49270144</v>
      </c>
      <c r="Y166" s="12">
        <v>131.23629792</v>
      </c>
    </row>
    <row r="167" spans="1:25" ht="11.25">
      <c r="A167" s="11">
        <f t="shared" si="3"/>
        <v>41710</v>
      </c>
      <c r="B167" s="12">
        <v>92.4498432</v>
      </c>
      <c r="C167" s="12">
        <v>125.14986431999999</v>
      </c>
      <c r="D167" s="12">
        <v>128.79030528</v>
      </c>
      <c r="E167" s="12">
        <v>157.79735712</v>
      </c>
      <c r="F167" s="12">
        <v>160.04922335999998</v>
      </c>
      <c r="G167" s="12">
        <v>160.22507904</v>
      </c>
      <c r="H167" s="12">
        <v>163.85410080000003</v>
      </c>
      <c r="I167" s="12">
        <v>129.4137936</v>
      </c>
      <c r="J167" s="12">
        <v>127.95670368</v>
      </c>
      <c r="K167" s="12">
        <v>128.08688256000002</v>
      </c>
      <c r="L167" s="12">
        <v>127.780848</v>
      </c>
      <c r="M167" s="12">
        <v>127.79455103999999</v>
      </c>
      <c r="N167" s="12">
        <v>128.21249376</v>
      </c>
      <c r="O167" s="12">
        <v>128.10515328</v>
      </c>
      <c r="P167" s="12">
        <v>129.10090752</v>
      </c>
      <c r="Q167" s="12">
        <v>129.73809888</v>
      </c>
      <c r="R167" s="12">
        <v>164.9160864</v>
      </c>
      <c r="S167" s="12">
        <v>130.58311967999998</v>
      </c>
      <c r="T167" s="12">
        <v>127.69406208000001</v>
      </c>
      <c r="U167" s="12">
        <v>123.8183856</v>
      </c>
      <c r="V167" s="12">
        <v>127.20760415999999</v>
      </c>
      <c r="W167" s="12">
        <v>93.13956288</v>
      </c>
      <c r="X167" s="12">
        <v>92.25114912000001</v>
      </c>
      <c r="Y167" s="12">
        <v>91.55457792</v>
      </c>
    </row>
    <row r="168" spans="1:25" ht="11.25">
      <c r="A168" s="11">
        <f t="shared" si="3"/>
        <v>41711</v>
      </c>
      <c r="B168" s="12">
        <v>105.97931136</v>
      </c>
      <c r="C168" s="12">
        <v>126.83077056</v>
      </c>
      <c r="D168" s="12">
        <v>128.42945856000003</v>
      </c>
      <c r="E168" s="12">
        <v>128.75604768</v>
      </c>
      <c r="F168" s="12">
        <v>128.76975072000002</v>
      </c>
      <c r="G168" s="12">
        <v>127.95441984</v>
      </c>
      <c r="H168" s="12">
        <v>128.29699584</v>
      </c>
      <c r="I168" s="12">
        <v>127.89960768</v>
      </c>
      <c r="J168" s="12">
        <v>127.43370432</v>
      </c>
      <c r="K168" s="12">
        <v>127.78769952</v>
      </c>
      <c r="L168" s="12">
        <v>127.86763391999999</v>
      </c>
      <c r="M168" s="12">
        <v>128.37464640000002</v>
      </c>
      <c r="N168" s="12">
        <v>128.46143232</v>
      </c>
      <c r="O168" s="12">
        <v>128.19879072000003</v>
      </c>
      <c r="P168" s="12">
        <v>128.54136672</v>
      </c>
      <c r="Q168" s="12">
        <v>153.47633184</v>
      </c>
      <c r="R168" s="12">
        <v>161.09522207999998</v>
      </c>
      <c r="S168" s="12">
        <v>156.96603936</v>
      </c>
      <c r="T168" s="12">
        <v>127.26470015999999</v>
      </c>
      <c r="U168" s="12">
        <v>117.44190432</v>
      </c>
      <c r="V168" s="12">
        <v>126.69145632</v>
      </c>
      <c r="W168" s="12">
        <v>126.60238656000001</v>
      </c>
      <c r="X168" s="12">
        <v>103.91243616000001</v>
      </c>
      <c r="Y168" s="12">
        <v>102.96921024000001</v>
      </c>
    </row>
    <row r="169" spans="1:25" ht="11.25">
      <c r="A169" s="11">
        <f t="shared" si="3"/>
        <v>41712</v>
      </c>
      <c r="B169" s="12">
        <v>132.64085952</v>
      </c>
      <c r="C169" s="12">
        <v>132.76647072000003</v>
      </c>
      <c r="D169" s="12">
        <v>132.63629184</v>
      </c>
      <c r="E169" s="12">
        <v>143.6192784</v>
      </c>
      <c r="F169" s="12">
        <v>152.67698783999998</v>
      </c>
      <c r="G169" s="12">
        <v>153.65903903999998</v>
      </c>
      <c r="H169" s="12">
        <v>161.72784576</v>
      </c>
      <c r="I169" s="12">
        <v>154.6502256</v>
      </c>
      <c r="J169" s="12">
        <v>150.21500832</v>
      </c>
      <c r="K169" s="12">
        <v>149.72626656</v>
      </c>
      <c r="L169" s="12">
        <v>150.21729216</v>
      </c>
      <c r="M169" s="12">
        <v>148.6894032</v>
      </c>
      <c r="N169" s="12">
        <v>146.4169824</v>
      </c>
      <c r="O169" s="12">
        <v>149.36085216</v>
      </c>
      <c r="P169" s="12">
        <v>155.129832</v>
      </c>
      <c r="Q169" s="12">
        <v>161.37156672</v>
      </c>
      <c r="R169" s="12">
        <v>164.56437504</v>
      </c>
      <c r="S169" s="12">
        <v>160.68869856</v>
      </c>
      <c r="T169" s="12">
        <v>145.56739392</v>
      </c>
      <c r="U169" s="12">
        <v>131.16321504</v>
      </c>
      <c r="V169" s="12">
        <v>131.18376959999998</v>
      </c>
      <c r="W169" s="12">
        <v>131.663376</v>
      </c>
      <c r="X169" s="12">
        <v>131.377896</v>
      </c>
      <c r="Y169" s="12">
        <v>130.83662592</v>
      </c>
    </row>
    <row r="170" spans="1:25" ht="11.25">
      <c r="A170" s="11">
        <f t="shared" si="3"/>
        <v>41713</v>
      </c>
      <c r="B170" s="12">
        <v>106.22139840000001</v>
      </c>
      <c r="C170" s="12">
        <v>126.91755648000002</v>
      </c>
      <c r="D170" s="12">
        <v>126.51103296000002</v>
      </c>
      <c r="E170" s="12">
        <v>128.78802144</v>
      </c>
      <c r="F170" s="12">
        <v>148.62545568000002</v>
      </c>
      <c r="G170" s="12">
        <v>150.02088192</v>
      </c>
      <c r="H170" s="12">
        <v>153.64761984</v>
      </c>
      <c r="I170" s="12">
        <v>152.12658240000002</v>
      </c>
      <c r="J170" s="12">
        <v>131.02618464</v>
      </c>
      <c r="K170" s="12">
        <v>129.4137936</v>
      </c>
      <c r="L170" s="12">
        <v>128.53679903999998</v>
      </c>
      <c r="M170" s="12">
        <v>128.8428336</v>
      </c>
      <c r="N170" s="12">
        <v>128.63043648000001</v>
      </c>
      <c r="O170" s="12">
        <v>128.86110432</v>
      </c>
      <c r="P170" s="12">
        <v>129.6421776</v>
      </c>
      <c r="Q170" s="12">
        <v>130.01215968</v>
      </c>
      <c r="R170" s="12">
        <v>162.46780992</v>
      </c>
      <c r="S170" s="12">
        <v>162.41756544</v>
      </c>
      <c r="T170" s="12">
        <v>148.25775743999998</v>
      </c>
      <c r="U170" s="12">
        <v>126.94039488</v>
      </c>
      <c r="V170" s="12">
        <v>126.4219632</v>
      </c>
      <c r="W170" s="12">
        <v>102.05567424</v>
      </c>
      <c r="X170" s="12">
        <v>124.36879103999999</v>
      </c>
      <c r="Y170" s="12">
        <v>103.70689055999999</v>
      </c>
    </row>
    <row r="171" spans="1:25" ht="11.25">
      <c r="A171" s="11">
        <f t="shared" si="3"/>
        <v>41714</v>
      </c>
      <c r="B171" s="12">
        <v>111.40114752</v>
      </c>
      <c r="C171" s="12">
        <v>121.59849312</v>
      </c>
      <c r="D171" s="12">
        <v>124.32539808</v>
      </c>
      <c r="E171" s="12">
        <v>125.10647135999999</v>
      </c>
      <c r="F171" s="12">
        <v>126.41054399999999</v>
      </c>
      <c r="G171" s="12">
        <v>127.77171264000002</v>
      </c>
      <c r="H171" s="12">
        <v>132.22748448000002</v>
      </c>
      <c r="I171" s="12">
        <v>130.01444352000001</v>
      </c>
      <c r="J171" s="12">
        <v>126.45622080000003</v>
      </c>
      <c r="K171" s="12">
        <v>126.01315584</v>
      </c>
      <c r="L171" s="12">
        <v>124.74562464</v>
      </c>
      <c r="M171" s="12">
        <v>123.86634624</v>
      </c>
      <c r="N171" s="12">
        <v>124.13583935999999</v>
      </c>
      <c r="O171" s="12">
        <v>125.30059775999999</v>
      </c>
      <c r="P171" s="12">
        <v>130.83662592</v>
      </c>
      <c r="Q171" s="12">
        <v>132.95831328</v>
      </c>
      <c r="R171" s="12">
        <v>183.65727744</v>
      </c>
      <c r="S171" s="12">
        <v>180.85272192000002</v>
      </c>
      <c r="T171" s="12">
        <v>122.91170111999999</v>
      </c>
      <c r="U171" s="12">
        <v>119.35576224000002</v>
      </c>
      <c r="V171" s="12">
        <v>118.05854111999997</v>
      </c>
      <c r="W171" s="12">
        <v>117.11988288000002</v>
      </c>
      <c r="X171" s="12">
        <v>99.40641984</v>
      </c>
      <c r="Y171" s="12">
        <v>100.07558496</v>
      </c>
    </row>
    <row r="172" spans="1:25" ht="11.25">
      <c r="A172" s="11">
        <f t="shared" si="3"/>
        <v>41715</v>
      </c>
      <c r="B172" s="12">
        <v>97.61360544000001</v>
      </c>
      <c r="C172" s="12">
        <v>100.08700416</v>
      </c>
      <c r="D172" s="12">
        <v>84.08413728000001</v>
      </c>
      <c r="E172" s="12">
        <v>87.53273568</v>
      </c>
      <c r="F172" s="12">
        <v>111.48336576</v>
      </c>
      <c r="G172" s="12">
        <v>114.2262576</v>
      </c>
      <c r="H172" s="12">
        <v>116.16067007999999</v>
      </c>
      <c r="I172" s="12">
        <v>113.49314496000001</v>
      </c>
      <c r="J172" s="12">
        <v>111.4057152</v>
      </c>
      <c r="K172" s="12">
        <v>111.451392</v>
      </c>
      <c r="L172" s="12">
        <v>110.35743264</v>
      </c>
      <c r="M172" s="12">
        <v>109.45074816</v>
      </c>
      <c r="N172" s="12">
        <v>110.02170816000002</v>
      </c>
      <c r="O172" s="12">
        <v>109.53068255999999</v>
      </c>
      <c r="P172" s="12">
        <v>121.97532672000001</v>
      </c>
      <c r="Q172" s="12">
        <v>121.54824864000001</v>
      </c>
      <c r="R172" s="12">
        <v>122.61708576000001</v>
      </c>
      <c r="S172" s="12">
        <v>112.18450464</v>
      </c>
      <c r="T172" s="12">
        <v>103.7320128</v>
      </c>
      <c r="U172" s="12">
        <v>94.12618176</v>
      </c>
      <c r="V172" s="12">
        <v>94.98033792</v>
      </c>
      <c r="W172" s="12">
        <v>92.20547232000001</v>
      </c>
      <c r="X172" s="12">
        <v>85.24661184</v>
      </c>
      <c r="Y172" s="12">
        <v>87.60125088</v>
      </c>
    </row>
    <row r="173" spans="1:25" ht="11.25">
      <c r="A173" s="11">
        <f t="shared" si="3"/>
        <v>41716</v>
      </c>
      <c r="B173" s="12">
        <v>89.55621792</v>
      </c>
      <c r="C173" s="12">
        <v>91.68704063999999</v>
      </c>
      <c r="D173" s="12">
        <v>96.9375888</v>
      </c>
      <c r="E173" s="12">
        <v>79.763112</v>
      </c>
      <c r="F173" s="12">
        <v>108.61714656000001</v>
      </c>
      <c r="G173" s="12">
        <v>106.97049792</v>
      </c>
      <c r="H173" s="12">
        <v>111.09282912</v>
      </c>
      <c r="I173" s="12">
        <v>108.28370592</v>
      </c>
      <c r="J173" s="12">
        <v>107.5003488</v>
      </c>
      <c r="K173" s="12">
        <v>105.66414144</v>
      </c>
      <c r="L173" s="12">
        <v>104.18878079999999</v>
      </c>
      <c r="M173" s="12">
        <v>106.29904896000001</v>
      </c>
      <c r="N173" s="12">
        <v>108.62628192</v>
      </c>
      <c r="O173" s="12">
        <v>107.24912640000001</v>
      </c>
      <c r="P173" s="12">
        <v>103.30721856000001</v>
      </c>
      <c r="Q173" s="12">
        <v>106.06609728000001</v>
      </c>
      <c r="R173" s="12">
        <v>110.43508320000001</v>
      </c>
      <c r="S173" s="12">
        <v>106.48404</v>
      </c>
      <c r="T173" s="12">
        <v>101.02109472</v>
      </c>
      <c r="U173" s="12">
        <v>93.7059552</v>
      </c>
      <c r="V173" s="12">
        <v>93.02537088</v>
      </c>
      <c r="W173" s="12">
        <v>93.92520384000001</v>
      </c>
      <c r="X173" s="12">
        <v>87.014304</v>
      </c>
      <c r="Y173" s="12">
        <v>86.7745008</v>
      </c>
    </row>
    <row r="174" spans="1:25" ht="11.25">
      <c r="A174" s="11">
        <f t="shared" si="3"/>
        <v>41717</v>
      </c>
      <c r="B174" s="12">
        <v>126.10679327999999</v>
      </c>
      <c r="C174" s="12">
        <v>125.72310816000001</v>
      </c>
      <c r="D174" s="12">
        <v>129.07578528</v>
      </c>
      <c r="E174" s="12">
        <v>130.93939872</v>
      </c>
      <c r="F174" s="12">
        <v>134.28065664</v>
      </c>
      <c r="G174" s="12">
        <v>136.14883776</v>
      </c>
      <c r="H174" s="12">
        <v>187.70195808</v>
      </c>
      <c r="I174" s="12">
        <v>138.57427583999998</v>
      </c>
      <c r="J174" s="12">
        <v>133.83759168</v>
      </c>
      <c r="K174" s="12">
        <v>134.51360832</v>
      </c>
      <c r="L174" s="12">
        <v>132.8281344</v>
      </c>
      <c r="M174" s="12">
        <v>131.32993536</v>
      </c>
      <c r="N174" s="12">
        <v>131.41672128</v>
      </c>
      <c r="O174" s="12">
        <v>132.78930911999998</v>
      </c>
      <c r="P174" s="12">
        <v>130.75440768</v>
      </c>
      <c r="Q174" s="12">
        <v>133.38539136</v>
      </c>
      <c r="R174" s="12">
        <v>138.15633312</v>
      </c>
      <c r="S174" s="12">
        <v>133.07022143999998</v>
      </c>
      <c r="T174" s="12">
        <v>127.58443776</v>
      </c>
      <c r="U174" s="12">
        <v>125.15214816</v>
      </c>
      <c r="V174" s="12">
        <v>125.31201696000001</v>
      </c>
      <c r="W174" s="12">
        <v>124.91919648</v>
      </c>
      <c r="X174" s="12">
        <v>124.59489119999998</v>
      </c>
      <c r="Y174" s="12">
        <v>124.59032352</v>
      </c>
    </row>
    <row r="175" spans="1:25" ht="11.25">
      <c r="A175" s="11">
        <f t="shared" si="3"/>
        <v>41718</v>
      </c>
      <c r="B175" s="12">
        <v>123.6585168</v>
      </c>
      <c r="C175" s="12">
        <v>124.50353759999999</v>
      </c>
      <c r="D175" s="12">
        <v>126.10450943999999</v>
      </c>
      <c r="E175" s="12">
        <v>128.54821824</v>
      </c>
      <c r="F175" s="12">
        <v>128.22162912</v>
      </c>
      <c r="G175" s="12">
        <v>128.00009664</v>
      </c>
      <c r="H175" s="12">
        <v>128.56420512</v>
      </c>
      <c r="I175" s="12">
        <v>127.45425888000001</v>
      </c>
      <c r="J175" s="12">
        <v>127.45654272000002</v>
      </c>
      <c r="K175" s="12">
        <v>128.00466432</v>
      </c>
      <c r="L175" s="12">
        <v>128.37464640000002</v>
      </c>
      <c r="M175" s="12">
        <v>128.07089567999998</v>
      </c>
      <c r="N175" s="12">
        <v>128.20107456</v>
      </c>
      <c r="O175" s="12">
        <v>127.90189151999998</v>
      </c>
      <c r="P175" s="12">
        <v>128.42489088000002</v>
      </c>
      <c r="Q175" s="12">
        <v>183.70295424</v>
      </c>
      <c r="R175" s="12">
        <v>184.42693151999998</v>
      </c>
      <c r="S175" s="12">
        <v>182.36919168</v>
      </c>
      <c r="T175" s="12">
        <v>127.10939903999999</v>
      </c>
      <c r="U175" s="12">
        <v>126.18444384</v>
      </c>
      <c r="V175" s="12">
        <v>126.57498048000001</v>
      </c>
      <c r="W175" s="12">
        <v>126.44708543999998</v>
      </c>
      <c r="X175" s="12">
        <v>126.04969727999999</v>
      </c>
      <c r="Y175" s="12">
        <v>126.12049632000002</v>
      </c>
    </row>
    <row r="176" spans="1:25" ht="11.25">
      <c r="A176" s="11">
        <f t="shared" si="3"/>
        <v>41719</v>
      </c>
      <c r="B176" s="12">
        <v>136.04606496000002</v>
      </c>
      <c r="C176" s="12">
        <v>137.10576672000002</v>
      </c>
      <c r="D176" s="12">
        <v>137.96677440000002</v>
      </c>
      <c r="E176" s="12">
        <v>153.14289119999998</v>
      </c>
      <c r="F176" s="12">
        <v>157.03455456</v>
      </c>
      <c r="G176" s="12">
        <v>159.03748224</v>
      </c>
      <c r="H176" s="12">
        <v>161.02899072</v>
      </c>
      <c r="I176" s="12">
        <v>141.03397152</v>
      </c>
      <c r="J176" s="12">
        <v>138.61995264</v>
      </c>
      <c r="K176" s="12">
        <v>139.20918335999997</v>
      </c>
      <c r="L176" s="12">
        <v>139.30282080000003</v>
      </c>
      <c r="M176" s="12">
        <v>139.20461568</v>
      </c>
      <c r="N176" s="12">
        <v>138.82778208000002</v>
      </c>
      <c r="O176" s="12">
        <v>138.98079936</v>
      </c>
      <c r="P176" s="12">
        <v>140.03821728</v>
      </c>
      <c r="Q176" s="12">
        <v>140.66627327999998</v>
      </c>
      <c r="R176" s="12">
        <v>164.62603872</v>
      </c>
      <c r="S176" s="12">
        <v>164.86355808000002</v>
      </c>
      <c r="T176" s="12">
        <v>140.99743008000002</v>
      </c>
      <c r="U176" s="12">
        <v>137.62648224</v>
      </c>
      <c r="V176" s="12">
        <v>137.32958304</v>
      </c>
      <c r="W176" s="12">
        <v>137.23366176000002</v>
      </c>
      <c r="X176" s="12">
        <v>136.78602912</v>
      </c>
      <c r="Y176" s="12">
        <v>108.75189312</v>
      </c>
    </row>
    <row r="177" spans="1:25" ht="11.25">
      <c r="A177" s="11">
        <f t="shared" si="3"/>
        <v>41720</v>
      </c>
      <c r="B177" s="12">
        <v>143.82939168</v>
      </c>
      <c r="C177" s="12">
        <v>145.19741184</v>
      </c>
      <c r="D177" s="12">
        <v>145.86429311999999</v>
      </c>
      <c r="E177" s="12">
        <v>150.79738752</v>
      </c>
      <c r="F177" s="12">
        <v>151.07829984</v>
      </c>
      <c r="G177" s="12">
        <v>151.84795392</v>
      </c>
      <c r="H177" s="12">
        <v>153.8394624</v>
      </c>
      <c r="I177" s="12">
        <v>151.6127184</v>
      </c>
      <c r="J177" s="12">
        <v>151.53050016</v>
      </c>
      <c r="K177" s="12">
        <v>151.50537792</v>
      </c>
      <c r="L177" s="12">
        <v>150.97324319999998</v>
      </c>
      <c r="M177" s="12">
        <v>150.74257536</v>
      </c>
      <c r="N177" s="12">
        <v>150.86361888000002</v>
      </c>
      <c r="O177" s="12">
        <v>150.93213408</v>
      </c>
      <c r="P177" s="12">
        <v>151.11027359999997</v>
      </c>
      <c r="Q177" s="12">
        <v>150.9389856</v>
      </c>
      <c r="R177" s="12">
        <v>183.75091488</v>
      </c>
      <c r="S177" s="12">
        <v>163.85866848</v>
      </c>
      <c r="T177" s="12">
        <v>159.925896</v>
      </c>
      <c r="U177" s="12">
        <v>144.36837792</v>
      </c>
      <c r="V177" s="12">
        <v>142.96610016</v>
      </c>
      <c r="W177" s="12">
        <v>142.78796064</v>
      </c>
      <c r="X177" s="12">
        <v>143.38404288</v>
      </c>
      <c r="Y177" s="12">
        <v>142.93412640000003</v>
      </c>
    </row>
    <row r="178" spans="1:25" ht="11.25">
      <c r="A178" s="11">
        <f t="shared" si="3"/>
        <v>41721</v>
      </c>
      <c r="B178" s="12">
        <v>143.41373280000002</v>
      </c>
      <c r="C178" s="12">
        <v>140.38307712</v>
      </c>
      <c r="D178" s="12">
        <v>138.89858112</v>
      </c>
      <c r="E178" s="12">
        <v>152.42119775999998</v>
      </c>
      <c r="F178" s="12">
        <v>158.5898496</v>
      </c>
      <c r="G178" s="12">
        <v>158.26782816</v>
      </c>
      <c r="H178" s="12">
        <v>187.68597119999998</v>
      </c>
      <c r="I178" s="12">
        <v>157.71970656</v>
      </c>
      <c r="J178" s="12">
        <v>158.00975424</v>
      </c>
      <c r="K178" s="12">
        <v>157.90926528</v>
      </c>
      <c r="L178" s="12">
        <v>157.99833503999997</v>
      </c>
      <c r="M178" s="12">
        <v>156.9226464</v>
      </c>
      <c r="N178" s="12">
        <v>150.12593856</v>
      </c>
      <c r="O178" s="12">
        <v>157.62150144</v>
      </c>
      <c r="P178" s="12">
        <v>155.27828159999999</v>
      </c>
      <c r="Q178" s="12">
        <v>155.73961728</v>
      </c>
      <c r="R178" s="12">
        <v>183.95417664000001</v>
      </c>
      <c r="S178" s="12">
        <v>87.43224672</v>
      </c>
      <c r="T178" s="12">
        <v>2.968992</v>
      </c>
      <c r="U178" s="12">
        <v>2.7246211199999997</v>
      </c>
      <c r="V178" s="12">
        <v>2.7246211199999997</v>
      </c>
      <c r="W178" s="12">
        <v>2.7246211199999997</v>
      </c>
      <c r="X178" s="12">
        <v>2.7246211199999997</v>
      </c>
      <c r="Y178" s="12">
        <v>2.7246211199999997</v>
      </c>
    </row>
    <row r="179" spans="1:25" ht="11.25">
      <c r="A179" s="11">
        <f t="shared" si="3"/>
        <v>41722</v>
      </c>
      <c r="B179" s="12">
        <v>148.33769184000002</v>
      </c>
      <c r="C179" s="12">
        <v>149.41566432</v>
      </c>
      <c r="D179" s="12">
        <v>160.03095264</v>
      </c>
      <c r="E179" s="12">
        <v>157.63977216</v>
      </c>
      <c r="F179" s="12">
        <v>171.6990912</v>
      </c>
      <c r="G179" s="12">
        <v>167.76175103999998</v>
      </c>
      <c r="H179" s="12">
        <v>174.97411776</v>
      </c>
      <c r="I179" s="12">
        <v>164.41820927999999</v>
      </c>
      <c r="J179" s="12">
        <v>172.56923424</v>
      </c>
      <c r="K179" s="12">
        <v>154.41955775999998</v>
      </c>
      <c r="L179" s="12">
        <v>159.40974816</v>
      </c>
      <c r="M179" s="12">
        <v>153.79835328</v>
      </c>
      <c r="N179" s="12">
        <v>150.34975488</v>
      </c>
      <c r="O179" s="12">
        <v>154.54060127999998</v>
      </c>
      <c r="P179" s="12">
        <v>154.91743488</v>
      </c>
      <c r="Q179" s="12">
        <v>155.79899712</v>
      </c>
      <c r="R179" s="12">
        <v>160.52882975999998</v>
      </c>
      <c r="S179" s="12">
        <v>159.52165632</v>
      </c>
      <c r="T179" s="12">
        <v>153.03326688</v>
      </c>
      <c r="U179" s="12">
        <v>147.89462688000003</v>
      </c>
      <c r="V179" s="12">
        <v>147.38989824</v>
      </c>
      <c r="W179" s="12">
        <v>146.81437056000001</v>
      </c>
      <c r="X179" s="12">
        <v>146.78924832</v>
      </c>
      <c r="Y179" s="12">
        <v>147.06787680000002</v>
      </c>
    </row>
    <row r="180" spans="1:25" ht="11.25">
      <c r="A180" s="11">
        <f t="shared" si="3"/>
        <v>41723</v>
      </c>
      <c r="B180" s="12">
        <v>74.06036352</v>
      </c>
      <c r="C180" s="12">
        <v>75.42153216</v>
      </c>
      <c r="D180" s="12">
        <v>78.28089983999999</v>
      </c>
      <c r="E180" s="12">
        <v>76.2916752</v>
      </c>
      <c r="F180" s="12">
        <v>83.3144832</v>
      </c>
      <c r="G180" s="12">
        <v>85.2557472</v>
      </c>
      <c r="H180" s="12">
        <v>87.23355263999998</v>
      </c>
      <c r="I180" s="12">
        <v>83.76896736</v>
      </c>
      <c r="J180" s="12">
        <v>111.57015168000001</v>
      </c>
      <c r="K180" s="12">
        <v>81.68610528</v>
      </c>
      <c r="L180" s="12">
        <v>84.66423264</v>
      </c>
      <c r="M180" s="12">
        <v>81.10600992</v>
      </c>
      <c r="N180" s="12">
        <v>86.58950976</v>
      </c>
      <c r="O180" s="12">
        <v>87.8364864</v>
      </c>
      <c r="P180" s="12">
        <v>89.95132224</v>
      </c>
      <c r="Q180" s="12">
        <v>92.56860288</v>
      </c>
      <c r="R180" s="12">
        <v>148.64372640000002</v>
      </c>
      <c r="S180" s="12">
        <v>147.53149632</v>
      </c>
      <c r="T180" s="12">
        <v>89.08346304</v>
      </c>
      <c r="U180" s="12">
        <v>83.25053568</v>
      </c>
      <c r="V180" s="12">
        <v>81.5787648</v>
      </c>
      <c r="W180" s="12">
        <v>81.06261696</v>
      </c>
      <c r="X180" s="12">
        <v>72.67407263999999</v>
      </c>
      <c r="Y180" s="12">
        <v>72.283536</v>
      </c>
    </row>
    <row r="181" spans="1:25" ht="11.25">
      <c r="A181" s="11">
        <f t="shared" si="3"/>
        <v>41724</v>
      </c>
      <c r="B181" s="12">
        <v>146.96053632</v>
      </c>
      <c r="C181" s="12">
        <v>146.3713056</v>
      </c>
      <c r="D181" s="12">
        <v>147.32366688000002</v>
      </c>
      <c r="E181" s="12">
        <v>150.25840128</v>
      </c>
      <c r="F181" s="12">
        <v>152.30472192000002</v>
      </c>
      <c r="G181" s="12">
        <v>152.58106656</v>
      </c>
      <c r="H181" s="12">
        <v>154.02902112</v>
      </c>
      <c r="I181" s="12">
        <v>151.97356512</v>
      </c>
      <c r="J181" s="12">
        <v>152.06491872</v>
      </c>
      <c r="K181" s="12">
        <v>151.70178816</v>
      </c>
      <c r="L181" s="12">
        <v>151.15595040000002</v>
      </c>
      <c r="M181" s="12">
        <v>150.7676976</v>
      </c>
      <c r="N181" s="12">
        <v>150.90016032</v>
      </c>
      <c r="O181" s="12">
        <v>151.71320735999998</v>
      </c>
      <c r="P181" s="12">
        <v>152.12201472</v>
      </c>
      <c r="Q181" s="12">
        <v>152.64958176</v>
      </c>
      <c r="R181" s="12">
        <v>157.85673696</v>
      </c>
      <c r="S181" s="12">
        <v>159.03291456000002</v>
      </c>
      <c r="T181" s="12">
        <v>151.0531776</v>
      </c>
      <c r="U181" s="12">
        <v>144.54194976</v>
      </c>
      <c r="V181" s="12">
        <v>144.29529503999998</v>
      </c>
      <c r="W181" s="12">
        <v>144.08518175999998</v>
      </c>
      <c r="X181" s="12">
        <v>144.13085856</v>
      </c>
      <c r="Y181" s="12">
        <v>144.21079296000002</v>
      </c>
    </row>
    <row r="182" spans="1:25" ht="11.25">
      <c r="A182" s="11">
        <f t="shared" si="3"/>
        <v>41725</v>
      </c>
      <c r="B182" s="12">
        <v>144.38893248000002</v>
      </c>
      <c r="C182" s="12">
        <v>146.06755488000002</v>
      </c>
      <c r="D182" s="12">
        <v>147.30768</v>
      </c>
      <c r="E182" s="12">
        <v>151.72462656</v>
      </c>
      <c r="F182" s="12">
        <v>153.05838912</v>
      </c>
      <c r="G182" s="12">
        <v>152.92135872</v>
      </c>
      <c r="H182" s="12">
        <v>152.845992</v>
      </c>
      <c r="I182" s="12">
        <v>151.87992767999998</v>
      </c>
      <c r="J182" s="12">
        <v>152.02609344</v>
      </c>
      <c r="K182" s="12">
        <v>151.50081024</v>
      </c>
      <c r="L182" s="12">
        <v>150.97324319999998</v>
      </c>
      <c r="M182" s="12">
        <v>151.27699392000002</v>
      </c>
      <c r="N182" s="12">
        <v>150.58270656</v>
      </c>
      <c r="O182" s="12">
        <v>151.59216384</v>
      </c>
      <c r="P182" s="12">
        <v>152.2978704</v>
      </c>
      <c r="Q182" s="12">
        <v>152.74778688</v>
      </c>
      <c r="R182" s="12">
        <v>157.58496</v>
      </c>
      <c r="S182" s="12">
        <v>158.96211552</v>
      </c>
      <c r="T182" s="12">
        <v>151.42087584</v>
      </c>
      <c r="U182" s="12">
        <v>145.01242080000003</v>
      </c>
      <c r="V182" s="12">
        <v>144.58305888</v>
      </c>
      <c r="W182" s="12">
        <v>144.75206303999997</v>
      </c>
      <c r="X182" s="12">
        <v>144.44602848000002</v>
      </c>
      <c r="Y182" s="12">
        <v>144.6698448</v>
      </c>
    </row>
    <row r="183" spans="1:25" ht="11.25">
      <c r="A183" s="11">
        <f t="shared" si="3"/>
        <v>41726</v>
      </c>
      <c r="B183" s="12">
        <v>144.11943936</v>
      </c>
      <c r="C183" s="12">
        <v>145.93052448</v>
      </c>
      <c r="D183" s="12">
        <v>149.3859744</v>
      </c>
      <c r="E183" s="12">
        <v>148.69397088</v>
      </c>
      <c r="F183" s="12">
        <v>152.75692224</v>
      </c>
      <c r="G183" s="12">
        <v>152.77290911999998</v>
      </c>
      <c r="H183" s="12">
        <v>156.40421472</v>
      </c>
      <c r="I183" s="12">
        <v>153.0972144</v>
      </c>
      <c r="J183" s="12">
        <v>153.06524064</v>
      </c>
      <c r="K183" s="12">
        <v>152.87339808</v>
      </c>
      <c r="L183" s="12">
        <v>151.88449536</v>
      </c>
      <c r="M183" s="12">
        <v>148.63915872</v>
      </c>
      <c r="N183" s="12">
        <v>151.98726816</v>
      </c>
      <c r="O183" s="12">
        <v>149.90897375999998</v>
      </c>
      <c r="P183" s="12">
        <v>152.10602784</v>
      </c>
      <c r="Q183" s="12">
        <v>165.02342688</v>
      </c>
      <c r="R183" s="12">
        <v>165.55099392</v>
      </c>
      <c r="S183" s="12">
        <v>165.29063616000002</v>
      </c>
      <c r="T183" s="12">
        <v>159.3663552</v>
      </c>
      <c r="U183" s="12">
        <v>152.32756032</v>
      </c>
      <c r="V183" s="12">
        <v>151.96214592</v>
      </c>
      <c r="W183" s="12">
        <v>143.05060224</v>
      </c>
      <c r="X183" s="12">
        <v>143.4594096</v>
      </c>
      <c r="Y183" s="12">
        <v>143.53477632000002</v>
      </c>
    </row>
    <row r="184" spans="1:25" ht="11.25">
      <c r="A184" s="11">
        <f t="shared" si="3"/>
        <v>41727</v>
      </c>
      <c r="B184" s="12">
        <v>119.04744384</v>
      </c>
      <c r="C184" s="12">
        <v>124.59260735999997</v>
      </c>
      <c r="D184" s="12">
        <v>133.42878432</v>
      </c>
      <c r="E184" s="12">
        <v>136.16482464</v>
      </c>
      <c r="F184" s="12">
        <v>139.44213503999998</v>
      </c>
      <c r="G184" s="12">
        <v>142.48649376</v>
      </c>
      <c r="H184" s="12">
        <v>143.79741792000002</v>
      </c>
      <c r="I184" s="12">
        <v>151.13767968000002</v>
      </c>
      <c r="J184" s="12">
        <v>150.82936128</v>
      </c>
      <c r="K184" s="12">
        <v>146.4626592</v>
      </c>
      <c r="L184" s="12">
        <v>145.1266128</v>
      </c>
      <c r="M184" s="12">
        <v>143.04375072000002</v>
      </c>
      <c r="N184" s="12">
        <v>137.37525983999998</v>
      </c>
      <c r="O184" s="12">
        <v>136.56678048</v>
      </c>
      <c r="P184" s="12">
        <v>138.84148512</v>
      </c>
      <c r="Q184" s="12">
        <v>142.70117472</v>
      </c>
      <c r="R184" s="12">
        <v>143.39546208000002</v>
      </c>
      <c r="S184" s="12">
        <v>143.10313056</v>
      </c>
      <c r="T184" s="12">
        <v>151.22218175999998</v>
      </c>
      <c r="U184" s="12">
        <v>147.11812128</v>
      </c>
      <c r="V184" s="12">
        <v>144.1559808</v>
      </c>
      <c r="W184" s="12">
        <v>115.87062240000002</v>
      </c>
      <c r="X184" s="12">
        <v>117.06278688</v>
      </c>
      <c r="Y184" s="12">
        <v>119.90388383999999</v>
      </c>
    </row>
    <row r="185" spans="1:25" ht="11.25">
      <c r="A185" s="11">
        <f t="shared" si="3"/>
        <v>41728</v>
      </c>
      <c r="B185" s="12">
        <v>88.82767296</v>
      </c>
      <c r="C185" s="12">
        <v>2.7246211199999997</v>
      </c>
      <c r="D185" s="12">
        <v>2.7246211199999997</v>
      </c>
      <c r="E185" s="12">
        <v>103.87817856</v>
      </c>
      <c r="F185" s="12">
        <v>132.4969776</v>
      </c>
      <c r="G185" s="12">
        <v>144.42775776</v>
      </c>
      <c r="H185" s="12">
        <v>152.14713696</v>
      </c>
      <c r="I185" s="12">
        <v>151.15823423999998</v>
      </c>
      <c r="J185" s="12">
        <v>150.2995104</v>
      </c>
      <c r="K185" s="12">
        <v>158.75885376</v>
      </c>
      <c r="L185" s="12">
        <v>154.07241408000002</v>
      </c>
      <c r="M185" s="12">
        <v>158.42541311999997</v>
      </c>
      <c r="N185" s="12">
        <v>160.58592575999998</v>
      </c>
      <c r="O185" s="12">
        <v>160.19310528</v>
      </c>
      <c r="P185" s="12">
        <v>151.18564032</v>
      </c>
      <c r="Q185" s="12">
        <v>164.25834048000002</v>
      </c>
      <c r="R185" s="12">
        <v>162.89032032</v>
      </c>
      <c r="S185" s="12">
        <v>143.8019856</v>
      </c>
      <c r="T185" s="12">
        <v>2.95300512</v>
      </c>
      <c r="U185" s="12">
        <v>2.94843744</v>
      </c>
      <c r="V185" s="12">
        <v>2.7246211199999997</v>
      </c>
      <c r="W185" s="12">
        <v>2.7246211199999997</v>
      </c>
      <c r="X185" s="12">
        <v>2.7246211199999997</v>
      </c>
      <c r="Y185" s="12">
        <v>99.7923888</v>
      </c>
    </row>
    <row r="186" spans="1:25" ht="11.25">
      <c r="A186" s="11">
        <f t="shared" si="3"/>
        <v>41729</v>
      </c>
      <c r="B186" s="12">
        <v>108.41160096</v>
      </c>
      <c r="C186" s="12">
        <v>117.84842784</v>
      </c>
      <c r="D186" s="12">
        <v>146.70931392</v>
      </c>
      <c r="E186" s="12">
        <v>159.06717216</v>
      </c>
      <c r="F186" s="12">
        <v>160.33927104</v>
      </c>
      <c r="G186" s="12">
        <v>159.43943808</v>
      </c>
      <c r="H186" s="12">
        <v>162.36732096</v>
      </c>
      <c r="I186" s="12">
        <v>159.85281311999998</v>
      </c>
      <c r="J186" s="12">
        <v>159.69294432</v>
      </c>
      <c r="K186" s="12">
        <v>161.15003424</v>
      </c>
      <c r="L186" s="12">
        <v>160.77776832</v>
      </c>
      <c r="M186" s="12">
        <v>159.75232416</v>
      </c>
      <c r="N186" s="12">
        <v>160.06064256000002</v>
      </c>
      <c r="O186" s="12">
        <v>160.33698719999998</v>
      </c>
      <c r="P186" s="12">
        <v>161.85117312</v>
      </c>
      <c r="Q186" s="12">
        <v>134.20300608</v>
      </c>
      <c r="R186" s="12">
        <v>141.20297567999998</v>
      </c>
      <c r="S186" s="12">
        <v>146.63851488</v>
      </c>
      <c r="T186" s="12">
        <v>136.1967984</v>
      </c>
      <c r="U186" s="12">
        <v>122.31790272</v>
      </c>
      <c r="V186" s="12">
        <v>147.17521728</v>
      </c>
      <c r="W186" s="12">
        <v>113.34241151999998</v>
      </c>
      <c r="X186" s="12">
        <v>145.94879519999998</v>
      </c>
      <c r="Y186" s="12">
        <v>108.90262656</v>
      </c>
    </row>
    <row r="188" spans="1:25" s="35" customFormat="1" ht="15">
      <c r="A188" s="36" t="s">
        <v>127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27" customHeight="1">
      <c r="A190" s="47" t="s">
        <v>93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9"/>
    </row>
    <row r="191" spans="1:25" ht="13.5" customHeight="1">
      <c r="A191" s="24" t="s">
        <v>23</v>
      </c>
      <c r="B191" s="23" t="s">
        <v>24</v>
      </c>
      <c r="C191" s="9" t="s">
        <v>25</v>
      </c>
      <c r="D191" s="10" t="s">
        <v>26</v>
      </c>
      <c r="E191" s="7" t="s">
        <v>27</v>
      </c>
      <c r="F191" s="7" t="s">
        <v>28</v>
      </c>
      <c r="G191" s="9" t="s">
        <v>29</v>
      </c>
      <c r="H191" s="10" t="s">
        <v>30</v>
      </c>
      <c r="I191" s="7" t="s">
        <v>31</v>
      </c>
      <c r="J191" s="7" t="s">
        <v>32</v>
      </c>
      <c r="K191" s="7" t="s">
        <v>33</v>
      </c>
      <c r="L191" s="7" t="s">
        <v>34</v>
      </c>
      <c r="M191" s="7" t="s">
        <v>35</v>
      </c>
      <c r="N191" s="7" t="s">
        <v>36</v>
      </c>
      <c r="O191" s="7" t="s">
        <v>37</v>
      </c>
      <c r="P191" s="7" t="s">
        <v>38</v>
      </c>
      <c r="Q191" s="7" t="s">
        <v>39</v>
      </c>
      <c r="R191" s="7" t="s">
        <v>40</v>
      </c>
      <c r="S191" s="7" t="s">
        <v>41</v>
      </c>
      <c r="T191" s="7" t="s">
        <v>42</v>
      </c>
      <c r="U191" s="7" t="s">
        <v>43</v>
      </c>
      <c r="V191" s="7" t="s">
        <v>44</v>
      </c>
      <c r="W191" s="7" t="s">
        <v>45</v>
      </c>
      <c r="X191" s="7" t="s">
        <v>46</v>
      </c>
      <c r="Y191" s="7" t="s">
        <v>66</v>
      </c>
    </row>
    <row r="192" spans="1:25" ht="11.25">
      <c r="A192" s="11">
        <f aca="true" t="shared" si="4" ref="A192:A222">A156</f>
        <v>41699</v>
      </c>
      <c r="B192" s="12">
        <v>122.84502749999999</v>
      </c>
      <c r="C192" s="12">
        <v>122.60202551999998</v>
      </c>
      <c r="D192" s="12">
        <v>135.29619089999997</v>
      </c>
      <c r="E192" s="12">
        <v>139.93043219999998</v>
      </c>
      <c r="F192" s="12">
        <v>143.03569643999998</v>
      </c>
      <c r="G192" s="12">
        <v>143.62492247999998</v>
      </c>
      <c r="H192" s="12">
        <v>144.01415574</v>
      </c>
      <c r="I192" s="12">
        <v>142.32389418</v>
      </c>
      <c r="J192" s="12">
        <v>140.27880672</v>
      </c>
      <c r="K192" s="12">
        <v>138.37780008</v>
      </c>
      <c r="L192" s="12">
        <v>140.77771343999999</v>
      </c>
      <c r="M192" s="12">
        <v>141.96691781999996</v>
      </c>
      <c r="N192" s="12">
        <v>141.46586064</v>
      </c>
      <c r="O192" s="12">
        <v>142.46152361999998</v>
      </c>
      <c r="P192" s="12">
        <v>145.50657497999998</v>
      </c>
      <c r="Q192" s="12">
        <v>148.38389045999998</v>
      </c>
      <c r="R192" s="12">
        <v>150.48704034</v>
      </c>
      <c r="S192" s="12">
        <v>148.20325181999996</v>
      </c>
      <c r="T192" s="12">
        <v>141.55617995999998</v>
      </c>
      <c r="U192" s="12">
        <v>123.19555247999999</v>
      </c>
      <c r="V192" s="12">
        <v>122.03645454</v>
      </c>
      <c r="W192" s="12">
        <v>122.29881066</v>
      </c>
      <c r="X192" s="12">
        <v>122.58052091999997</v>
      </c>
      <c r="Y192" s="12">
        <v>122.35472261999999</v>
      </c>
    </row>
    <row r="193" spans="1:25" ht="11.25">
      <c r="A193" s="11">
        <f t="shared" si="4"/>
        <v>41700</v>
      </c>
      <c r="B193" s="12">
        <v>123.46866089999999</v>
      </c>
      <c r="C193" s="12">
        <v>123.91380612</v>
      </c>
      <c r="D193" s="12">
        <v>124.72237908</v>
      </c>
      <c r="E193" s="12">
        <v>126.16103681999998</v>
      </c>
      <c r="F193" s="12">
        <v>127.94591862</v>
      </c>
      <c r="G193" s="12">
        <v>128.10075174</v>
      </c>
      <c r="H193" s="12">
        <v>128.74158881999998</v>
      </c>
      <c r="I193" s="12">
        <v>128.28139037999998</v>
      </c>
      <c r="J193" s="12">
        <v>126.9201492</v>
      </c>
      <c r="K193" s="12">
        <v>126.04491197999998</v>
      </c>
      <c r="L193" s="12">
        <v>126.1997451</v>
      </c>
      <c r="M193" s="12">
        <v>126.07931933999997</v>
      </c>
      <c r="N193" s="12">
        <v>125.87072471999998</v>
      </c>
      <c r="O193" s="12">
        <v>126.29006441999998</v>
      </c>
      <c r="P193" s="12">
        <v>128.29429314</v>
      </c>
      <c r="Q193" s="12">
        <v>129.50070119999998</v>
      </c>
      <c r="R193" s="12">
        <v>133.72420464</v>
      </c>
      <c r="S193" s="12">
        <v>130.32862829999996</v>
      </c>
      <c r="T193" s="12">
        <v>127.33733843999998</v>
      </c>
      <c r="U193" s="12">
        <v>124.35465041999998</v>
      </c>
      <c r="V193" s="12">
        <v>123.67940597999997</v>
      </c>
      <c r="W193" s="12">
        <v>124.3503495</v>
      </c>
      <c r="X193" s="12">
        <v>124.15680809999999</v>
      </c>
      <c r="Y193" s="12">
        <v>123.55682975999997</v>
      </c>
    </row>
    <row r="194" spans="1:25" ht="11.25">
      <c r="A194" s="11">
        <f t="shared" si="4"/>
        <v>41701</v>
      </c>
      <c r="B194" s="12">
        <v>122.6299815</v>
      </c>
      <c r="C194" s="12">
        <v>123.26651766</v>
      </c>
      <c r="D194" s="12">
        <v>124.52238629999998</v>
      </c>
      <c r="E194" s="12">
        <v>126.65779307999999</v>
      </c>
      <c r="F194" s="12">
        <v>128.01043241999997</v>
      </c>
      <c r="G194" s="12">
        <v>128.13515909999998</v>
      </c>
      <c r="H194" s="12">
        <v>127.89000666</v>
      </c>
      <c r="I194" s="12">
        <v>127.29217877999997</v>
      </c>
      <c r="J194" s="12">
        <v>127.55453489999998</v>
      </c>
      <c r="K194" s="12">
        <v>126.81047574</v>
      </c>
      <c r="L194" s="12">
        <v>127.30508153999999</v>
      </c>
      <c r="M194" s="12">
        <v>127.11584106</v>
      </c>
      <c r="N194" s="12">
        <v>126.984663</v>
      </c>
      <c r="O194" s="12">
        <v>127.41260453999999</v>
      </c>
      <c r="P194" s="12">
        <v>129.45339108</v>
      </c>
      <c r="Q194" s="12">
        <v>131.48342531999998</v>
      </c>
      <c r="R194" s="12">
        <v>136.38217319999998</v>
      </c>
      <c r="S194" s="12">
        <v>132.23393585999997</v>
      </c>
      <c r="T194" s="12">
        <v>127.09863737999999</v>
      </c>
      <c r="U194" s="12">
        <v>123.61059125999996</v>
      </c>
      <c r="V194" s="12">
        <v>123.17619833999998</v>
      </c>
      <c r="W194" s="12">
        <v>123.21490662</v>
      </c>
      <c r="X194" s="12">
        <v>123.18480018</v>
      </c>
      <c r="Y194" s="12">
        <v>122.60632643999998</v>
      </c>
    </row>
    <row r="195" spans="1:25" ht="11.25">
      <c r="A195" s="11">
        <f t="shared" si="4"/>
        <v>41702</v>
      </c>
      <c r="B195" s="12">
        <v>111.84972551999999</v>
      </c>
      <c r="C195" s="12">
        <v>112.46690753999998</v>
      </c>
      <c r="D195" s="12">
        <v>117.50328485999998</v>
      </c>
      <c r="E195" s="12">
        <v>118.86237557999998</v>
      </c>
      <c r="F195" s="12">
        <v>120.03652674</v>
      </c>
      <c r="G195" s="12">
        <v>120.32468837999998</v>
      </c>
      <c r="H195" s="12">
        <v>120.85800246</v>
      </c>
      <c r="I195" s="12">
        <v>120.0816864</v>
      </c>
      <c r="J195" s="12">
        <v>120.05803133999997</v>
      </c>
      <c r="K195" s="12">
        <v>119.71395774</v>
      </c>
      <c r="L195" s="12">
        <v>119.31182172</v>
      </c>
      <c r="M195" s="12">
        <v>119.30967125999997</v>
      </c>
      <c r="N195" s="12">
        <v>119.13548399999999</v>
      </c>
      <c r="O195" s="12">
        <v>118.87957925999997</v>
      </c>
      <c r="P195" s="12">
        <v>119.43869885999997</v>
      </c>
      <c r="Q195" s="12">
        <v>120.74617854</v>
      </c>
      <c r="R195" s="12">
        <v>123.32458007999999</v>
      </c>
      <c r="S195" s="12">
        <v>121.70313324</v>
      </c>
      <c r="T195" s="12">
        <v>119.06666927999999</v>
      </c>
      <c r="U195" s="12">
        <v>112.37443775999998</v>
      </c>
      <c r="V195" s="12">
        <v>109.11003948</v>
      </c>
      <c r="W195" s="12">
        <v>112.44325247999998</v>
      </c>
      <c r="X195" s="12">
        <v>107.41117608</v>
      </c>
      <c r="Y195" s="12">
        <v>106.18541387999998</v>
      </c>
    </row>
    <row r="196" spans="1:25" ht="11.25">
      <c r="A196" s="11">
        <f t="shared" si="4"/>
        <v>41703</v>
      </c>
      <c r="B196" s="12">
        <v>114.80660801999998</v>
      </c>
      <c r="C196" s="12">
        <v>117.18716724</v>
      </c>
      <c r="D196" s="12">
        <v>118.10326319999999</v>
      </c>
      <c r="E196" s="12">
        <v>118.20218435999998</v>
      </c>
      <c r="F196" s="12">
        <v>118.26669816</v>
      </c>
      <c r="G196" s="12">
        <v>118.52475335999998</v>
      </c>
      <c r="H196" s="12">
        <v>121.28164307999998</v>
      </c>
      <c r="I196" s="12">
        <v>120.56338943999998</v>
      </c>
      <c r="J196" s="12">
        <v>119.58277968</v>
      </c>
      <c r="K196" s="12">
        <v>118.75485257999999</v>
      </c>
      <c r="L196" s="12">
        <v>118.48604508</v>
      </c>
      <c r="M196" s="12">
        <v>118.02154572</v>
      </c>
      <c r="N196" s="12">
        <v>118.71614429999998</v>
      </c>
      <c r="O196" s="12">
        <v>119.62793933999998</v>
      </c>
      <c r="P196" s="12">
        <v>120.69456749999998</v>
      </c>
      <c r="Q196" s="12">
        <v>121.93323246</v>
      </c>
      <c r="R196" s="12">
        <v>162.98551386</v>
      </c>
      <c r="S196" s="12">
        <v>155.91265091999998</v>
      </c>
      <c r="T196" s="12">
        <v>118.47099185999997</v>
      </c>
      <c r="U196" s="12">
        <v>117.39791231999997</v>
      </c>
      <c r="V196" s="12">
        <v>116.64525131999997</v>
      </c>
      <c r="W196" s="12">
        <v>116.48181635999998</v>
      </c>
      <c r="X196" s="12">
        <v>116.68611005999999</v>
      </c>
      <c r="Y196" s="12">
        <v>116.70546420000001</v>
      </c>
    </row>
    <row r="197" spans="1:25" ht="11.25">
      <c r="A197" s="11">
        <f t="shared" si="4"/>
        <v>41704</v>
      </c>
      <c r="B197" s="12">
        <v>118.53980657999999</v>
      </c>
      <c r="C197" s="12">
        <v>119.04516468</v>
      </c>
      <c r="D197" s="12">
        <v>120.53113253999999</v>
      </c>
      <c r="E197" s="12">
        <v>122.09451695999998</v>
      </c>
      <c r="F197" s="12">
        <v>122.19773903999999</v>
      </c>
      <c r="G197" s="12">
        <v>122.26655375999997</v>
      </c>
      <c r="H197" s="12">
        <v>122.51600712</v>
      </c>
      <c r="I197" s="12">
        <v>122.42568779999998</v>
      </c>
      <c r="J197" s="12">
        <v>121.85581589999997</v>
      </c>
      <c r="K197" s="12">
        <v>119.81287889999997</v>
      </c>
      <c r="L197" s="12">
        <v>119.14623629999998</v>
      </c>
      <c r="M197" s="12">
        <v>118.14627239999997</v>
      </c>
      <c r="N197" s="12">
        <v>117.68392349999998</v>
      </c>
      <c r="O197" s="12">
        <v>117.44952335999997</v>
      </c>
      <c r="P197" s="12">
        <v>121.02573833999998</v>
      </c>
      <c r="Q197" s="12">
        <v>122.23214639999998</v>
      </c>
      <c r="R197" s="12">
        <v>150.86982222</v>
      </c>
      <c r="S197" s="12">
        <v>140.68524366</v>
      </c>
      <c r="T197" s="12">
        <v>120.37199849999998</v>
      </c>
      <c r="U197" s="12">
        <v>119.19999779999999</v>
      </c>
      <c r="V197" s="12">
        <v>118.71614429999998</v>
      </c>
      <c r="W197" s="12">
        <v>119.30967125999997</v>
      </c>
      <c r="X197" s="12">
        <v>118.81936637999998</v>
      </c>
      <c r="Y197" s="12">
        <v>118.35486702</v>
      </c>
    </row>
    <row r="198" spans="1:25" ht="11.25">
      <c r="A198" s="11">
        <f t="shared" si="4"/>
        <v>41705</v>
      </c>
      <c r="B198" s="12">
        <v>109.22616432</v>
      </c>
      <c r="C198" s="12">
        <v>119.72040911999999</v>
      </c>
      <c r="D198" s="12">
        <v>120.13759835999997</v>
      </c>
      <c r="E198" s="12">
        <v>120.36984804</v>
      </c>
      <c r="F198" s="12">
        <v>120.73327577999997</v>
      </c>
      <c r="G198" s="12">
        <v>120.51822977999998</v>
      </c>
      <c r="H198" s="12">
        <v>120.65370875999997</v>
      </c>
      <c r="I198" s="12">
        <v>120.24512135999998</v>
      </c>
      <c r="J198" s="12">
        <v>120.20426262</v>
      </c>
      <c r="K198" s="12">
        <v>119.77847153999998</v>
      </c>
      <c r="L198" s="12">
        <v>119.67955037999998</v>
      </c>
      <c r="M198" s="12">
        <v>119.85803855999998</v>
      </c>
      <c r="N198" s="12">
        <v>119.87524223999999</v>
      </c>
      <c r="O198" s="12">
        <v>120.02147352</v>
      </c>
      <c r="P198" s="12">
        <v>121.06444661999998</v>
      </c>
      <c r="Q198" s="12">
        <v>159.53832648</v>
      </c>
      <c r="R198" s="12">
        <v>126.90509597999998</v>
      </c>
      <c r="S198" s="12">
        <v>122.21494272</v>
      </c>
      <c r="T198" s="12">
        <v>120.13759835999997</v>
      </c>
      <c r="U198" s="12">
        <v>120.04727903999999</v>
      </c>
      <c r="V198" s="12">
        <v>116.33558507999999</v>
      </c>
      <c r="W198" s="12">
        <v>113.69266974</v>
      </c>
      <c r="X198" s="12">
        <v>114.38511785999998</v>
      </c>
      <c r="Y198" s="12">
        <v>113.86040562000001</v>
      </c>
    </row>
    <row r="199" spans="1:25" ht="11.25">
      <c r="A199" s="11">
        <f t="shared" si="4"/>
        <v>41706</v>
      </c>
      <c r="B199" s="12">
        <v>99.16201152</v>
      </c>
      <c r="C199" s="12">
        <v>102.37049784</v>
      </c>
      <c r="D199" s="12">
        <v>105.61769243999998</v>
      </c>
      <c r="E199" s="12">
        <v>107.9100828</v>
      </c>
      <c r="F199" s="12">
        <v>108.45414917999997</v>
      </c>
      <c r="G199" s="12">
        <v>112.96151333999997</v>
      </c>
      <c r="H199" s="12">
        <v>113.95502585999999</v>
      </c>
      <c r="I199" s="12">
        <v>112.41314603999999</v>
      </c>
      <c r="J199" s="12">
        <v>109.53368009999998</v>
      </c>
      <c r="K199" s="12">
        <v>109.06703027999998</v>
      </c>
      <c r="L199" s="12">
        <v>109.37669651999998</v>
      </c>
      <c r="M199" s="12">
        <v>109.36379375999998</v>
      </c>
      <c r="N199" s="12">
        <v>103.08014963999997</v>
      </c>
      <c r="O199" s="12">
        <v>103.03929089999997</v>
      </c>
      <c r="P199" s="12">
        <v>105.49511622</v>
      </c>
      <c r="Q199" s="12">
        <v>113.19161255999998</v>
      </c>
      <c r="R199" s="12">
        <v>119.12258124</v>
      </c>
      <c r="S199" s="12">
        <v>119.05591697999998</v>
      </c>
      <c r="T199" s="12">
        <v>98.93621321999998</v>
      </c>
      <c r="U199" s="12">
        <v>94.02241212</v>
      </c>
      <c r="V199" s="12">
        <v>92.48268275999999</v>
      </c>
      <c r="W199" s="12">
        <v>91.53863082</v>
      </c>
      <c r="X199" s="12">
        <v>87.22910897999999</v>
      </c>
      <c r="Y199" s="12">
        <v>87.65920097999998</v>
      </c>
    </row>
    <row r="200" spans="1:25" ht="11.25">
      <c r="A200" s="11">
        <f t="shared" si="4"/>
        <v>41707</v>
      </c>
      <c r="B200" s="12">
        <v>111.05835624000001</v>
      </c>
      <c r="C200" s="12">
        <v>116.75277431999997</v>
      </c>
      <c r="D200" s="12">
        <v>119.23870607999999</v>
      </c>
      <c r="E200" s="12">
        <v>119.91395051999999</v>
      </c>
      <c r="F200" s="12">
        <v>120.318237</v>
      </c>
      <c r="G200" s="12">
        <v>120.52038024</v>
      </c>
      <c r="H200" s="12">
        <v>121.05369431999998</v>
      </c>
      <c r="I200" s="12">
        <v>120.77198406</v>
      </c>
      <c r="J200" s="12">
        <v>120.10104053999999</v>
      </c>
      <c r="K200" s="12">
        <v>119.68170083999998</v>
      </c>
      <c r="L200" s="12">
        <v>119.31397218000001</v>
      </c>
      <c r="M200" s="12">
        <v>119.40644195999998</v>
      </c>
      <c r="N200" s="12">
        <v>119.54407139999998</v>
      </c>
      <c r="O200" s="12">
        <v>119.32687493999998</v>
      </c>
      <c r="P200" s="12">
        <v>120.32898929999998</v>
      </c>
      <c r="Q200" s="12">
        <v>121.02788879999997</v>
      </c>
      <c r="R200" s="12">
        <v>122.16333167999998</v>
      </c>
      <c r="S200" s="12">
        <v>121.6515222</v>
      </c>
      <c r="T200" s="12">
        <v>119.79782567999999</v>
      </c>
      <c r="U200" s="12">
        <v>118.14842285999998</v>
      </c>
      <c r="V200" s="12">
        <v>118.11401549999998</v>
      </c>
      <c r="W200" s="12">
        <v>116.51407325999996</v>
      </c>
      <c r="X200" s="12">
        <v>116.6839596</v>
      </c>
      <c r="Y200" s="12">
        <v>112.9529115</v>
      </c>
    </row>
    <row r="201" spans="1:25" ht="11.25">
      <c r="A201" s="11">
        <f t="shared" si="4"/>
        <v>41708</v>
      </c>
      <c r="B201" s="12">
        <v>115.25175324</v>
      </c>
      <c r="C201" s="12">
        <v>117.25168104</v>
      </c>
      <c r="D201" s="12">
        <v>119.27526389999998</v>
      </c>
      <c r="E201" s="12">
        <v>120.10534145999999</v>
      </c>
      <c r="F201" s="12">
        <v>120.56553989999998</v>
      </c>
      <c r="G201" s="12">
        <v>120.74617854</v>
      </c>
      <c r="H201" s="12">
        <v>120.88595843999997</v>
      </c>
      <c r="I201" s="12">
        <v>120.58489404</v>
      </c>
      <c r="J201" s="12">
        <v>120.04297811999999</v>
      </c>
      <c r="K201" s="12">
        <v>119.78492291999999</v>
      </c>
      <c r="L201" s="12">
        <v>119.63869163999999</v>
      </c>
      <c r="M201" s="12">
        <v>119.56987691999997</v>
      </c>
      <c r="N201" s="12">
        <v>119.66449716000001</v>
      </c>
      <c r="O201" s="12">
        <v>119.72901095999998</v>
      </c>
      <c r="P201" s="12">
        <v>120.42575999999998</v>
      </c>
      <c r="Q201" s="12">
        <v>120.95047224</v>
      </c>
      <c r="R201" s="12">
        <v>121.75689474</v>
      </c>
      <c r="S201" s="12">
        <v>121.28809445999998</v>
      </c>
      <c r="T201" s="12">
        <v>119.36343275999998</v>
      </c>
      <c r="U201" s="12">
        <v>117.49468301999998</v>
      </c>
      <c r="V201" s="12">
        <v>116.76782753999998</v>
      </c>
      <c r="W201" s="12">
        <v>116.57213568</v>
      </c>
      <c r="X201" s="12">
        <v>116.01946745999999</v>
      </c>
      <c r="Y201" s="12">
        <v>116.00226377999998</v>
      </c>
    </row>
    <row r="202" spans="1:25" ht="11.25">
      <c r="A202" s="11">
        <f t="shared" si="4"/>
        <v>41709</v>
      </c>
      <c r="B202" s="12">
        <v>123.57833435999999</v>
      </c>
      <c r="C202" s="12">
        <v>123.78692897999998</v>
      </c>
      <c r="D202" s="12">
        <v>134.36719218</v>
      </c>
      <c r="E202" s="12">
        <v>137.0810727</v>
      </c>
      <c r="F202" s="12">
        <v>141.9088554</v>
      </c>
      <c r="G202" s="12">
        <v>142.8120486</v>
      </c>
      <c r="H202" s="12">
        <v>146.35385621999998</v>
      </c>
      <c r="I202" s="12">
        <v>144.66359466</v>
      </c>
      <c r="J202" s="12">
        <v>144.11952827999997</v>
      </c>
      <c r="K202" s="12">
        <v>142.09379495999997</v>
      </c>
      <c r="L202" s="12">
        <v>140.6615886</v>
      </c>
      <c r="M202" s="12">
        <v>141.96691781999996</v>
      </c>
      <c r="N202" s="12">
        <v>142.01207748</v>
      </c>
      <c r="O202" s="12">
        <v>141.04437048</v>
      </c>
      <c r="P202" s="12">
        <v>145.19045735999998</v>
      </c>
      <c r="Q202" s="12">
        <v>149.04193121999998</v>
      </c>
      <c r="R202" s="12">
        <v>150.62251931999998</v>
      </c>
      <c r="S202" s="12">
        <v>148.38389045999998</v>
      </c>
      <c r="T202" s="12">
        <v>140.76481068</v>
      </c>
      <c r="U202" s="12">
        <v>124.19766683999998</v>
      </c>
      <c r="V202" s="12">
        <v>132.46188461999998</v>
      </c>
      <c r="W202" s="12">
        <v>132.98014548</v>
      </c>
      <c r="X202" s="12">
        <v>132.28769735999998</v>
      </c>
      <c r="Y202" s="12">
        <v>123.57188297999998</v>
      </c>
    </row>
    <row r="203" spans="1:25" ht="11.25">
      <c r="A203" s="11">
        <f t="shared" si="4"/>
        <v>41710</v>
      </c>
      <c r="B203" s="12">
        <v>87.05062079999999</v>
      </c>
      <c r="C203" s="12">
        <v>117.84090707999998</v>
      </c>
      <c r="D203" s="12">
        <v>121.26874031999999</v>
      </c>
      <c r="E203" s="12">
        <v>148.58173277999998</v>
      </c>
      <c r="F203" s="12">
        <v>150.70208633999997</v>
      </c>
      <c r="G203" s="12">
        <v>150.86767175999998</v>
      </c>
      <c r="H203" s="12">
        <v>154.2847527</v>
      </c>
      <c r="I203" s="12">
        <v>121.85581589999997</v>
      </c>
      <c r="J203" s="12">
        <v>120.48382242</v>
      </c>
      <c r="K203" s="12">
        <v>120.60639864000001</v>
      </c>
      <c r="L203" s="12">
        <v>120.318237</v>
      </c>
      <c r="M203" s="12">
        <v>120.33113975999997</v>
      </c>
      <c r="N203" s="12">
        <v>120.72467393999999</v>
      </c>
      <c r="O203" s="12">
        <v>120.62360231999999</v>
      </c>
      <c r="P203" s="12">
        <v>121.56120287999998</v>
      </c>
      <c r="Q203" s="12">
        <v>122.16118121999999</v>
      </c>
      <c r="R203" s="12">
        <v>155.2847166</v>
      </c>
      <c r="S203" s="12">
        <v>122.95685141999998</v>
      </c>
      <c r="T203" s="12">
        <v>120.23651951999999</v>
      </c>
      <c r="U203" s="12">
        <v>116.58718889999999</v>
      </c>
      <c r="V203" s="12">
        <v>119.77847153999998</v>
      </c>
      <c r="W203" s="12">
        <v>87.70005971999998</v>
      </c>
      <c r="X203" s="12">
        <v>86.86353077999999</v>
      </c>
      <c r="Y203" s="12">
        <v>86.20764048</v>
      </c>
    </row>
    <row r="204" spans="1:25" ht="11.25">
      <c r="A204" s="11">
        <f t="shared" si="4"/>
        <v>41711</v>
      </c>
      <c r="B204" s="12">
        <v>99.78994583999999</v>
      </c>
      <c r="C204" s="12">
        <v>119.42364563999999</v>
      </c>
      <c r="D204" s="12">
        <v>120.92896764</v>
      </c>
      <c r="E204" s="12">
        <v>121.23648341999997</v>
      </c>
      <c r="F204" s="12">
        <v>121.24938618</v>
      </c>
      <c r="G204" s="12">
        <v>120.48167195999999</v>
      </c>
      <c r="H204" s="12">
        <v>120.80424095999999</v>
      </c>
      <c r="I204" s="12">
        <v>120.43006091999999</v>
      </c>
      <c r="J204" s="12">
        <v>119.99136707999999</v>
      </c>
      <c r="K204" s="12">
        <v>120.32468837999998</v>
      </c>
      <c r="L204" s="12">
        <v>120.39995447999998</v>
      </c>
      <c r="M204" s="12">
        <v>120.8773566</v>
      </c>
      <c r="N204" s="12">
        <v>120.95907408</v>
      </c>
      <c r="O204" s="12">
        <v>120.71177118</v>
      </c>
      <c r="P204" s="12">
        <v>121.03434018</v>
      </c>
      <c r="Q204" s="12">
        <v>144.51306246</v>
      </c>
      <c r="R204" s="12">
        <v>151.68699701999998</v>
      </c>
      <c r="S204" s="12">
        <v>147.79896534</v>
      </c>
      <c r="T204" s="12">
        <v>119.83223303999998</v>
      </c>
      <c r="U204" s="12">
        <v>110.58310458</v>
      </c>
      <c r="V204" s="12">
        <v>119.29246758</v>
      </c>
      <c r="W204" s="12">
        <v>119.20859964</v>
      </c>
      <c r="X204" s="12">
        <v>97.84377954</v>
      </c>
      <c r="Y204" s="12">
        <v>96.95563956000001</v>
      </c>
    </row>
    <row r="205" spans="1:25" ht="11.25">
      <c r="A205" s="11">
        <f t="shared" si="4"/>
        <v>41712</v>
      </c>
      <c r="B205" s="12">
        <v>124.89441587999998</v>
      </c>
      <c r="C205" s="12">
        <v>125.01269118</v>
      </c>
      <c r="D205" s="12">
        <v>124.89011495999999</v>
      </c>
      <c r="E205" s="12">
        <v>135.23167709999998</v>
      </c>
      <c r="F205" s="12">
        <v>143.76040145999997</v>
      </c>
      <c r="G205" s="12">
        <v>144.68509925999996</v>
      </c>
      <c r="H205" s="12">
        <v>152.28267444</v>
      </c>
      <c r="I205" s="12">
        <v>145.6183989</v>
      </c>
      <c r="J205" s="12">
        <v>141.44220557999998</v>
      </c>
      <c r="K205" s="12">
        <v>140.98200714</v>
      </c>
      <c r="L205" s="12">
        <v>141.44435604</v>
      </c>
      <c r="M205" s="12">
        <v>140.00569829999998</v>
      </c>
      <c r="N205" s="12">
        <v>137.8659906</v>
      </c>
      <c r="O205" s="12">
        <v>140.63793353999998</v>
      </c>
      <c r="P205" s="12">
        <v>146.06999549999998</v>
      </c>
      <c r="Q205" s="12">
        <v>151.94720267999998</v>
      </c>
      <c r="R205" s="12">
        <v>154.95354575999997</v>
      </c>
      <c r="S205" s="12">
        <v>151.30421514</v>
      </c>
      <c r="T205" s="12">
        <v>137.06601948</v>
      </c>
      <c r="U205" s="12">
        <v>123.50306825999998</v>
      </c>
      <c r="V205" s="12">
        <v>123.52242239999997</v>
      </c>
      <c r="W205" s="12">
        <v>123.974019</v>
      </c>
      <c r="X205" s="12">
        <v>123.70521149999998</v>
      </c>
      <c r="Y205" s="12">
        <v>123.19555247999999</v>
      </c>
    </row>
    <row r="206" spans="1:25" ht="11.25">
      <c r="A206" s="11">
        <f t="shared" si="4"/>
        <v>41713</v>
      </c>
      <c r="B206" s="12">
        <v>100.0178946</v>
      </c>
      <c r="C206" s="12">
        <v>119.50536312</v>
      </c>
      <c r="D206" s="12">
        <v>119.12258124</v>
      </c>
      <c r="E206" s="12">
        <v>121.26658985999998</v>
      </c>
      <c r="F206" s="12">
        <v>139.94548541999998</v>
      </c>
      <c r="G206" s="12">
        <v>141.25941647999997</v>
      </c>
      <c r="H206" s="12">
        <v>144.67434695999998</v>
      </c>
      <c r="I206" s="12">
        <v>143.2421406</v>
      </c>
      <c r="J206" s="12">
        <v>123.37404065999998</v>
      </c>
      <c r="K206" s="12">
        <v>121.85581589999997</v>
      </c>
      <c r="L206" s="12">
        <v>121.03003925999998</v>
      </c>
      <c r="M206" s="12">
        <v>121.31820089999998</v>
      </c>
      <c r="N206" s="12">
        <v>121.11820811999999</v>
      </c>
      <c r="O206" s="12">
        <v>121.33540457999999</v>
      </c>
      <c r="P206" s="12">
        <v>122.07086189999998</v>
      </c>
      <c r="Q206" s="12">
        <v>122.41923641999999</v>
      </c>
      <c r="R206" s="12">
        <v>152.97942347999998</v>
      </c>
      <c r="S206" s="12">
        <v>152.93211336</v>
      </c>
      <c r="T206" s="12">
        <v>139.59926135999999</v>
      </c>
      <c r="U206" s="12">
        <v>119.52686771999998</v>
      </c>
      <c r="V206" s="12">
        <v>119.03871329999997</v>
      </c>
      <c r="W206" s="12">
        <v>96.09545555999999</v>
      </c>
      <c r="X206" s="12">
        <v>117.10544975999998</v>
      </c>
      <c r="Y206" s="12">
        <v>97.65023813999997</v>
      </c>
    </row>
    <row r="207" spans="1:25" ht="11.25">
      <c r="A207" s="11">
        <f t="shared" si="4"/>
        <v>41714</v>
      </c>
      <c r="B207" s="12">
        <v>104.89513788</v>
      </c>
      <c r="C207" s="12">
        <v>114.49694177999999</v>
      </c>
      <c r="D207" s="12">
        <v>117.06459101999998</v>
      </c>
      <c r="E207" s="12">
        <v>117.80004833999998</v>
      </c>
      <c r="F207" s="12">
        <v>119.02796099999998</v>
      </c>
      <c r="G207" s="12">
        <v>120.30963516</v>
      </c>
      <c r="H207" s="12">
        <v>124.50518262</v>
      </c>
      <c r="I207" s="12">
        <v>122.42138687999999</v>
      </c>
      <c r="J207" s="12">
        <v>119.0709702</v>
      </c>
      <c r="K207" s="12">
        <v>118.65378095999998</v>
      </c>
      <c r="L207" s="12">
        <v>117.46027566</v>
      </c>
      <c r="M207" s="12">
        <v>116.63234856</v>
      </c>
      <c r="N207" s="12">
        <v>116.88610283999998</v>
      </c>
      <c r="O207" s="12">
        <v>117.98283743999998</v>
      </c>
      <c r="P207" s="12">
        <v>123.19555247999999</v>
      </c>
      <c r="Q207" s="12">
        <v>125.19332981999997</v>
      </c>
      <c r="R207" s="12">
        <v>172.93139135999996</v>
      </c>
      <c r="S207" s="12">
        <v>170.29062648</v>
      </c>
      <c r="T207" s="12">
        <v>115.73345627999998</v>
      </c>
      <c r="U207" s="12">
        <v>112.38519006</v>
      </c>
      <c r="V207" s="12">
        <v>111.16372877999997</v>
      </c>
      <c r="W207" s="12">
        <v>110.27988972</v>
      </c>
      <c r="X207" s="12">
        <v>93.60092196</v>
      </c>
      <c r="Y207" s="12">
        <v>94.23100673999998</v>
      </c>
    </row>
    <row r="208" spans="1:25" ht="11.25">
      <c r="A208" s="11">
        <f t="shared" si="4"/>
        <v>41715</v>
      </c>
      <c r="B208" s="12">
        <v>91.91281086</v>
      </c>
      <c r="C208" s="12">
        <v>94.24175904</v>
      </c>
      <c r="D208" s="12">
        <v>79.17348582</v>
      </c>
      <c r="E208" s="12">
        <v>82.42068041999998</v>
      </c>
      <c r="F208" s="12">
        <v>104.97255443999998</v>
      </c>
      <c r="G208" s="12">
        <v>107.55525689999999</v>
      </c>
      <c r="H208" s="12">
        <v>109.37669651999998</v>
      </c>
      <c r="I208" s="12">
        <v>106.86495923999999</v>
      </c>
      <c r="J208" s="12">
        <v>104.8994388</v>
      </c>
      <c r="K208" s="12">
        <v>104.94244799999998</v>
      </c>
      <c r="L208" s="12">
        <v>103.91237765999999</v>
      </c>
      <c r="M208" s="12">
        <v>103.05864503999999</v>
      </c>
      <c r="N208" s="12">
        <v>103.59626004</v>
      </c>
      <c r="O208" s="12">
        <v>103.13391113999998</v>
      </c>
      <c r="P208" s="12">
        <v>114.85176768</v>
      </c>
      <c r="Q208" s="12">
        <v>114.44963166</v>
      </c>
      <c r="R208" s="12">
        <v>115.45604694</v>
      </c>
      <c r="S208" s="12">
        <v>105.63274565999998</v>
      </c>
      <c r="T208" s="12">
        <v>97.6738932</v>
      </c>
      <c r="U208" s="12">
        <v>88.62905843999998</v>
      </c>
      <c r="V208" s="12">
        <v>89.43333048</v>
      </c>
      <c r="W208" s="12">
        <v>86.82052157999999</v>
      </c>
      <c r="X208" s="12">
        <v>80.26806995999999</v>
      </c>
      <c r="Y208" s="12">
        <v>82.48519421999998</v>
      </c>
    </row>
    <row r="209" spans="1:25" ht="11.25">
      <c r="A209" s="11">
        <f t="shared" si="4"/>
        <v>41716</v>
      </c>
      <c r="B209" s="12">
        <v>84.32598797999998</v>
      </c>
      <c r="C209" s="12">
        <v>86.33236715999998</v>
      </c>
      <c r="D209" s="12">
        <v>91.27627469999999</v>
      </c>
      <c r="E209" s="12">
        <v>75.1048155</v>
      </c>
      <c r="F209" s="12">
        <v>102.27372713999999</v>
      </c>
      <c r="G209" s="12">
        <v>100.72324547999999</v>
      </c>
      <c r="H209" s="12">
        <v>104.60482578</v>
      </c>
      <c r="I209" s="12">
        <v>101.95975997999999</v>
      </c>
      <c r="J209" s="12">
        <v>101.22215219999998</v>
      </c>
      <c r="K209" s="12">
        <v>99.49318235999999</v>
      </c>
      <c r="L209" s="12">
        <v>98.10398519999998</v>
      </c>
      <c r="M209" s="12">
        <v>100.09101023999999</v>
      </c>
      <c r="N209" s="12">
        <v>102.28232897999999</v>
      </c>
      <c r="O209" s="12">
        <v>100.9856016</v>
      </c>
      <c r="P209" s="12">
        <v>97.27390763999999</v>
      </c>
      <c r="Q209" s="12">
        <v>99.87166332</v>
      </c>
      <c r="R209" s="12">
        <v>103.9854933</v>
      </c>
      <c r="S209" s="12">
        <v>100.26519749999999</v>
      </c>
      <c r="T209" s="12">
        <v>95.12129717999998</v>
      </c>
      <c r="U209" s="12">
        <v>88.2333738</v>
      </c>
      <c r="V209" s="12">
        <v>87.59253672</v>
      </c>
      <c r="W209" s="12">
        <v>88.43981796</v>
      </c>
      <c r="X209" s="12">
        <v>81.932526</v>
      </c>
      <c r="Y209" s="12">
        <v>81.70672769999999</v>
      </c>
    </row>
    <row r="210" spans="1:25" ht="11.25">
      <c r="A210" s="11">
        <f t="shared" si="4"/>
        <v>41717</v>
      </c>
      <c r="B210" s="12">
        <v>118.74194981999997</v>
      </c>
      <c r="C210" s="12">
        <v>118.38067253999999</v>
      </c>
      <c r="D210" s="12">
        <v>121.53754781999999</v>
      </c>
      <c r="E210" s="12">
        <v>123.29232318</v>
      </c>
      <c r="F210" s="12">
        <v>126.43844615999998</v>
      </c>
      <c r="G210" s="12">
        <v>128.19752244</v>
      </c>
      <c r="H210" s="12">
        <v>176.73985602</v>
      </c>
      <c r="I210" s="12">
        <v>130.48131095999997</v>
      </c>
      <c r="J210" s="12">
        <v>126.02125691999998</v>
      </c>
      <c r="K210" s="12">
        <v>126.65779307999999</v>
      </c>
      <c r="L210" s="12">
        <v>125.07075359999999</v>
      </c>
      <c r="M210" s="12">
        <v>123.66005184</v>
      </c>
      <c r="N210" s="12">
        <v>123.74176931999997</v>
      </c>
      <c r="O210" s="12">
        <v>125.03419577999998</v>
      </c>
      <c r="P210" s="12">
        <v>123.11813591999999</v>
      </c>
      <c r="Q210" s="12">
        <v>125.59546583999999</v>
      </c>
      <c r="R210" s="12">
        <v>130.08777677999998</v>
      </c>
      <c r="S210" s="12">
        <v>125.29870235999998</v>
      </c>
      <c r="T210" s="12">
        <v>120.13329743999999</v>
      </c>
      <c r="U210" s="12">
        <v>117.84305753999999</v>
      </c>
      <c r="V210" s="12">
        <v>117.99358974</v>
      </c>
      <c r="W210" s="12">
        <v>117.62371061999998</v>
      </c>
      <c r="X210" s="12">
        <v>117.31834529999998</v>
      </c>
      <c r="Y210" s="12">
        <v>117.31404437999998</v>
      </c>
    </row>
    <row r="211" spans="1:25" ht="11.25">
      <c r="A211" s="11">
        <f t="shared" si="4"/>
        <v>41718</v>
      </c>
      <c r="B211" s="12">
        <v>116.43665669999999</v>
      </c>
      <c r="C211" s="12">
        <v>117.23232689999998</v>
      </c>
      <c r="D211" s="12">
        <v>118.73979935999998</v>
      </c>
      <c r="E211" s="12">
        <v>121.04079155999999</v>
      </c>
      <c r="F211" s="12">
        <v>120.73327577999997</v>
      </c>
      <c r="G211" s="12">
        <v>120.52468116</v>
      </c>
      <c r="H211" s="12">
        <v>121.05584477999997</v>
      </c>
      <c r="I211" s="12">
        <v>120.01072122</v>
      </c>
      <c r="J211" s="12">
        <v>120.01287168</v>
      </c>
      <c r="K211" s="12">
        <v>120.52898207999998</v>
      </c>
      <c r="L211" s="12">
        <v>120.8773566</v>
      </c>
      <c r="M211" s="12">
        <v>120.59134541999998</v>
      </c>
      <c r="N211" s="12">
        <v>120.71392163999998</v>
      </c>
      <c r="O211" s="12">
        <v>120.43221137999997</v>
      </c>
      <c r="P211" s="12">
        <v>120.92466671999999</v>
      </c>
      <c r="Q211" s="12">
        <v>172.97440056</v>
      </c>
      <c r="R211" s="12">
        <v>173.65609637999998</v>
      </c>
      <c r="S211" s="12">
        <v>171.71853191999998</v>
      </c>
      <c r="T211" s="12">
        <v>119.68600175999998</v>
      </c>
      <c r="U211" s="12">
        <v>118.81506545999999</v>
      </c>
      <c r="V211" s="12">
        <v>119.18279412</v>
      </c>
      <c r="W211" s="12">
        <v>119.06236835999997</v>
      </c>
      <c r="X211" s="12">
        <v>118.68818831999997</v>
      </c>
      <c r="Y211" s="12">
        <v>118.75485257999999</v>
      </c>
    </row>
    <row r="212" spans="1:25" ht="11.25">
      <c r="A212" s="11">
        <f t="shared" si="4"/>
        <v>41719</v>
      </c>
      <c r="B212" s="12">
        <v>128.10075174</v>
      </c>
      <c r="C212" s="12">
        <v>129.09856518</v>
      </c>
      <c r="D212" s="12">
        <v>129.9092886</v>
      </c>
      <c r="E212" s="12">
        <v>144.19909529999998</v>
      </c>
      <c r="F212" s="12">
        <v>147.86347913999998</v>
      </c>
      <c r="G212" s="12">
        <v>149.74943255999997</v>
      </c>
      <c r="H212" s="12">
        <v>151.62463368</v>
      </c>
      <c r="I212" s="12">
        <v>132.79735638</v>
      </c>
      <c r="J212" s="12">
        <v>130.52432016</v>
      </c>
      <c r="K212" s="12">
        <v>131.07913883999996</v>
      </c>
      <c r="L212" s="12">
        <v>131.1673077</v>
      </c>
      <c r="M212" s="12">
        <v>131.07483792</v>
      </c>
      <c r="N212" s="12">
        <v>130.72001201999998</v>
      </c>
      <c r="O212" s="12">
        <v>130.86409283999998</v>
      </c>
      <c r="P212" s="12">
        <v>131.85975581999998</v>
      </c>
      <c r="Q212" s="12">
        <v>132.45113231999997</v>
      </c>
      <c r="R212" s="12">
        <v>155.01160818</v>
      </c>
      <c r="S212" s="12">
        <v>155.23525601999998</v>
      </c>
      <c r="T212" s="12">
        <v>132.76294902</v>
      </c>
      <c r="U212" s="12">
        <v>129.58887005999998</v>
      </c>
      <c r="V212" s="12">
        <v>129.30931025999996</v>
      </c>
      <c r="W212" s="12">
        <v>129.21899094</v>
      </c>
      <c r="X212" s="12">
        <v>128.79750077999998</v>
      </c>
      <c r="Y212" s="12">
        <v>102.40060427999998</v>
      </c>
    </row>
    <row r="213" spans="1:25" ht="11.25">
      <c r="A213" s="11">
        <f t="shared" si="4"/>
        <v>41720</v>
      </c>
      <c r="B213" s="12">
        <v>135.42951942</v>
      </c>
      <c r="C213" s="12">
        <v>136.71764495999997</v>
      </c>
      <c r="D213" s="12">
        <v>137.34557927999995</v>
      </c>
      <c r="E213" s="12">
        <v>141.99057287999997</v>
      </c>
      <c r="F213" s="12">
        <v>142.25507946</v>
      </c>
      <c r="G213" s="12">
        <v>142.97978447999998</v>
      </c>
      <c r="H213" s="12">
        <v>144.8549856</v>
      </c>
      <c r="I213" s="12">
        <v>142.7582871</v>
      </c>
      <c r="J213" s="12">
        <v>142.68087053999997</v>
      </c>
      <c r="K213" s="12">
        <v>142.65721548</v>
      </c>
      <c r="L213" s="12">
        <v>142.15615829999996</v>
      </c>
      <c r="M213" s="12">
        <v>141.93896183999996</v>
      </c>
      <c r="N213" s="12">
        <v>142.05293622</v>
      </c>
      <c r="O213" s="12">
        <v>142.11745001999998</v>
      </c>
      <c r="P213" s="12">
        <v>142.28518589999996</v>
      </c>
      <c r="Q213" s="12">
        <v>142.1239014</v>
      </c>
      <c r="R213" s="12">
        <v>173.01956022</v>
      </c>
      <c r="S213" s="12">
        <v>154.28905361999998</v>
      </c>
      <c r="T213" s="12">
        <v>150.58596149999997</v>
      </c>
      <c r="U213" s="12">
        <v>135.93702797999998</v>
      </c>
      <c r="V213" s="12">
        <v>134.61664553999998</v>
      </c>
      <c r="W213" s="12">
        <v>134.44890965999997</v>
      </c>
      <c r="X213" s="12">
        <v>135.01017972</v>
      </c>
      <c r="Y213" s="12">
        <v>134.5865391</v>
      </c>
    </row>
    <row r="214" spans="1:25" ht="11.25">
      <c r="A214" s="11">
        <f t="shared" si="4"/>
        <v>41721</v>
      </c>
      <c r="B214" s="12">
        <v>135.0381357</v>
      </c>
      <c r="C214" s="12">
        <v>132.18447528</v>
      </c>
      <c r="D214" s="12">
        <v>130.78667627999997</v>
      </c>
      <c r="E214" s="12">
        <v>143.51954994</v>
      </c>
      <c r="F214" s="12">
        <v>149.32794239999998</v>
      </c>
      <c r="G214" s="12">
        <v>149.02472754</v>
      </c>
      <c r="H214" s="12">
        <v>176.72480279999996</v>
      </c>
      <c r="I214" s="12">
        <v>148.50861713999998</v>
      </c>
      <c r="J214" s="12">
        <v>148.78172555999998</v>
      </c>
      <c r="K214" s="12">
        <v>148.68710531999997</v>
      </c>
      <c r="L214" s="12">
        <v>148.77097325999998</v>
      </c>
      <c r="M214" s="12">
        <v>147.7581066</v>
      </c>
      <c r="N214" s="12">
        <v>141.35833764</v>
      </c>
      <c r="O214" s="12">
        <v>148.41614735999997</v>
      </c>
      <c r="P214" s="12">
        <v>146.20977539999998</v>
      </c>
      <c r="Q214" s="12">
        <v>146.64416831999998</v>
      </c>
      <c r="R214" s="12">
        <v>173.21095115999998</v>
      </c>
      <c r="S214" s="12">
        <v>82.32606017999998</v>
      </c>
      <c r="T214" s="12">
        <v>2.7955979999999996</v>
      </c>
      <c r="U214" s="12">
        <v>2.5654987799999995</v>
      </c>
      <c r="V214" s="12">
        <v>2.5654987799999995</v>
      </c>
      <c r="W214" s="12">
        <v>2.5654987799999995</v>
      </c>
      <c r="X214" s="12">
        <v>2.5654987799999995</v>
      </c>
      <c r="Y214" s="12">
        <v>2.5654987799999995</v>
      </c>
    </row>
    <row r="215" spans="1:25" ht="11.25">
      <c r="A215" s="11">
        <f t="shared" si="4"/>
        <v>41722</v>
      </c>
      <c r="B215" s="12">
        <v>139.67452745999998</v>
      </c>
      <c r="C215" s="12">
        <v>140.68954458</v>
      </c>
      <c r="D215" s="12">
        <v>150.68488266</v>
      </c>
      <c r="E215" s="12">
        <v>148.43335104</v>
      </c>
      <c r="F215" s="12">
        <v>161.67158279999998</v>
      </c>
      <c r="G215" s="12">
        <v>157.96418975999998</v>
      </c>
      <c r="H215" s="12">
        <v>164.75534244</v>
      </c>
      <c r="I215" s="12">
        <v>154.81591631999999</v>
      </c>
      <c r="J215" s="12">
        <v>162.49090805999998</v>
      </c>
      <c r="K215" s="12">
        <v>145.40120243999996</v>
      </c>
      <c r="L215" s="12">
        <v>150.09995754</v>
      </c>
      <c r="M215" s="12">
        <v>144.81627731999995</v>
      </c>
      <c r="N215" s="12">
        <v>141.56908272</v>
      </c>
      <c r="O215" s="12">
        <v>145.51517681999997</v>
      </c>
      <c r="P215" s="12">
        <v>145.87000272</v>
      </c>
      <c r="Q215" s="12">
        <v>146.70008027999998</v>
      </c>
      <c r="R215" s="12">
        <v>151.15368293999998</v>
      </c>
      <c r="S215" s="12">
        <v>150.20533007999998</v>
      </c>
      <c r="T215" s="12">
        <v>144.09587322</v>
      </c>
      <c r="U215" s="12">
        <v>139.25733822</v>
      </c>
      <c r="V215" s="12">
        <v>138.78208655999998</v>
      </c>
      <c r="W215" s="12">
        <v>138.24017064</v>
      </c>
      <c r="X215" s="12">
        <v>138.21651558</v>
      </c>
      <c r="Y215" s="12">
        <v>138.4788717</v>
      </c>
    </row>
    <row r="216" spans="1:25" ht="11.25">
      <c r="A216" s="11">
        <f t="shared" si="4"/>
        <v>41723</v>
      </c>
      <c r="B216" s="12">
        <v>69.73511687999999</v>
      </c>
      <c r="C216" s="12">
        <v>71.01679103999999</v>
      </c>
      <c r="D216" s="12">
        <v>73.70916695999999</v>
      </c>
      <c r="E216" s="12">
        <v>71.8361163</v>
      </c>
      <c r="F216" s="12">
        <v>78.4487808</v>
      </c>
      <c r="G216" s="12">
        <v>80.27667179999999</v>
      </c>
      <c r="H216" s="12">
        <v>82.13897015999999</v>
      </c>
      <c r="I216" s="12">
        <v>78.87672234</v>
      </c>
      <c r="J216" s="12">
        <v>105.05427191999999</v>
      </c>
      <c r="K216" s="12">
        <v>76.91550282</v>
      </c>
      <c r="L216" s="12">
        <v>79.71970265999998</v>
      </c>
      <c r="M216" s="12">
        <v>76.36928597999999</v>
      </c>
      <c r="N216" s="12">
        <v>81.53254043999998</v>
      </c>
      <c r="O216" s="12">
        <v>82.70669159999998</v>
      </c>
      <c r="P216" s="12">
        <v>84.69801756</v>
      </c>
      <c r="Q216" s="12">
        <v>87.16244471999998</v>
      </c>
      <c r="R216" s="12">
        <v>139.9626891</v>
      </c>
      <c r="S216" s="12">
        <v>138.91541508</v>
      </c>
      <c r="T216" s="12">
        <v>83.88084276</v>
      </c>
      <c r="U216" s="12">
        <v>78.38856791999999</v>
      </c>
      <c r="V216" s="12">
        <v>76.81443119999999</v>
      </c>
      <c r="W216" s="12">
        <v>76.32842724</v>
      </c>
      <c r="X216" s="12">
        <v>68.42978765999999</v>
      </c>
      <c r="Y216" s="12">
        <v>68.06205899999999</v>
      </c>
    </row>
    <row r="217" spans="1:25" ht="11.25">
      <c r="A217" s="11">
        <f t="shared" si="4"/>
        <v>41724</v>
      </c>
      <c r="B217" s="12">
        <v>138.37780008</v>
      </c>
      <c r="C217" s="12">
        <v>137.82298139999997</v>
      </c>
      <c r="D217" s="12">
        <v>138.71972322</v>
      </c>
      <c r="E217" s="12">
        <v>141.48306431999995</v>
      </c>
      <c r="F217" s="12">
        <v>143.40987647999998</v>
      </c>
      <c r="G217" s="12">
        <v>143.67008214</v>
      </c>
      <c r="H217" s="12">
        <v>145.03347377999998</v>
      </c>
      <c r="I217" s="12">
        <v>143.09805977999997</v>
      </c>
      <c r="J217" s="12">
        <v>143.18407818</v>
      </c>
      <c r="K217" s="12">
        <v>142.84215504</v>
      </c>
      <c r="L217" s="12">
        <v>142.3281951</v>
      </c>
      <c r="M217" s="12">
        <v>141.96261689999997</v>
      </c>
      <c r="N217" s="12">
        <v>142.08734357999998</v>
      </c>
      <c r="O217" s="12">
        <v>142.85290733999997</v>
      </c>
      <c r="P217" s="12">
        <v>143.23783967999998</v>
      </c>
      <c r="Q217" s="12">
        <v>143.73459593999996</v>
      </c>
      <c r="R217" s="12">
        <v>148.63764474</v>
      </c>
      <c r="S217" s="12">
        <v>149.74513163999998</v>
      </c>
      <c r="T217" s="12">
        <v>142.23142439999998</v>
      </c>
      <c r="U217" s="12">
        <v>136.10046293999997</v>
      </c>
      <c r="V217" s="12">
        <v>135.86821325999998</v>
      </c>
      <c r="W217" s="12">
        <v>135.67037093999997</v>
      </c>
      <c r="X217" s="12">
        <v>135.71338014</v>
      </c>
      <c r="Y217" s="12">
        <v>135.78864624</v>
      </c>
    </row>
    <row r="218" spans="1:25" ht="11.25">
      <c r="A218" s="11">
        <f t="shared" si="4"/>
        <v>41725</v>
      </c>
      <c r="B218" s="12">
        <v>135.95638212</v>
      </c>
      <c r="C218" s="12">
        <v>137.53697022</v>
      </c>
      <c r="D218" s="12">
        <v>138.70467</v>
      </c>
      <c r="E218" s="12">
        <v>142.86365963999998</v>
      </c>
      <c r="F218" s="12">
        <v>144.11952827999997</v>
      </c>
      <c r="G218" s="12">
        <v>143.99050068</v>
      </c>
      <c r="H218" s="12">
        <v>143.91953549999997</v>
      </c>
      <c r="I218" s="12">
        <v>143.00989091999998</v>
      </c>
      <c r="J218" s="12">
        <v>143.14752036</v>
      </c>
      <c r="K218" s="12">
        <v>142.65291455999997</v>
      </c>
      <c r="L218" s="12">
        <v>142.15615829999996</v>
      </c>
      <c r="M218" s="12">
        <v>142.44216948</v>
      </c>
      <c r="N218" s="12">
        <v>141.78842963999998</v>
      </c>
      <c r="O218" s="12">
        <v>142.73893296</v>
      </c>
      <c r="P218" s="12">
        <v>143.4034251</v>
      </c>
      <c r="Q218" s="12">
        <v>143.82706572</v>
      </c>
      <c r="R218" s="12">
        <v>148.38173999999998</v>
      </c>
      <c r="S218" s="12">
        <v>149.67846737999997</v>
      </c>
      <c r="T218" s="12">
        <v>142.57764845999998</v>
      </c>
      <c r="U218" s="12">
        <v>136.5434577</v>
      </c>
      <c r="V218" s="12">
        <v>136.13917122</v>
      </c>
      <c r="W218" s="12">
        <v>136.29830525999998</v>
      </c>
      <c r="X218" s="12">
        <v>136.01014362</v>
      </c>
      <c r="Y218" s="12">
        <v>136.2208887</v>
      </c>
    </row>
    <row r="219" spans="1:25" ht="11.25">
      <c r="A219" s="11">
        <f t="shared" si="4"/>
        <v>41726</v>
      </c>
      <c r="B219" s="12">
        <v>135.70262784</v>
      </c>
      <c r="C219" s="12">
        <v>137.40794261999997</v>
      </c>
      <c r="D219" s="12">
        <v>140.6615886</v>
      </c>
      <c r="E219" s="12">
        <v>140.00999922</v>
      </c>
      <c r="F219" s="12">
        <v>143.83566756</v>
      </c>
      <c r="G219" s="12">
        <v>143.85072077999996</v>
      </c>
      <c r="H219" s="12">
        <v>147.26995218</v>
      </c>
      <c r="I219" s="12">
        <v>144.15608609999998</v>
      </c>
      <c r="J219" s="12">
        <v>144.12597966</v>
      </c>
      <c r="K219" s="12">
        <v>143.94534101999997</v>
      </c>
      <c r="L219" s="12">
        <v>143.01419183999997</v>
      </c>
      <c r="M219" s="12">
        <v>139.95838818</v>
      </c>
      <c r="N219" s="12">
        <v>143.11096253999997</v>
      </c>
      <c r="O219" s="12">
        <v>141.15404393999998</v>
      </c>
      <c r="P219" s="12">
        <v>143.22278645999998</v>
      </c>
      <c r="Q219" s="12">
        <v>155.38578822</v>
      </c>
      <c r="R219" s="12">
        <v>155.88254447999998</v>
      </c>
      <c r="S219" s="12">
        <v>155.63739203999998</v>
      </c>
      <c r="T219" s="12">
        <v>150.0590988</v>
      </c>
      <c r="U219" s="12">
        <v>143.43138108</v>
      </c>
      <c r="V219" s="12">
        <v>143.08730748</v>
      </c>
      <c r="W219" s="12">
        <v>134.69621256</v>
      </c>
      <c r="X219" s="12">
        <v>135.08114489999997</v>
      </c>
      <c r="Y219" s="12">
        <v>135.15211008</v>
      </c>
    </row>
    <row r="220" spans="1:25" ht="11.25">
      <c r="A220" s="11">
        <f t="shared" si="4"/>
        <v>41727</v>
      </c>
      <c r="B220" s="12">
        <v>112.09487795999999</v>
      </c>
      <c r="C220" s="12">
        <v>117.31619483999997</v>
      </c>
      <c r="D220" s="12">
        <v>125.63632457999998</v>
      </c>
      <c r="E220" s="12">
        <v>128.21257566</v>
      </c>
      <c r="F220" s="12">
        <v>131.29848575999998</v>
      </c>
      <c r="G220" s="12">
        <v>134.16504894</v>
      </c>
      <c r="H220" s="12">
        <v>135.39941298</v>
      </c>
      <c r="I220" s="12">
        <v>142.31099142</v>
      </c>
      <c r="J220" s="12">
        <v>142.02067931999997</v>
      </c>
      <c r="K220" s="12">
        <v>137.90899979999998</v>
      </c>
      <c r="L220" s="12">
        <v>136.6509807</v>
      </c>
      <c r="M220" s="12">
        <v>134.68976118</v>
      </c>
      <c r="N220" s="12">
        <v>129.35231946</v>
      </c>
      <c r="O220" s="12">
        <v>128.59105662</v>
      </c>
      <c r="P220" s="12">
        <v>130.73291477999996</v>
      </c>
      <c r="Q220" s="12">
        <v>134.36719218</v>
      </c>
      <c r="R220" s="12">
        <v>135.02093201999998</v>
      </c>
      <c r="S220" s="12">
        <v>134.74567313999998</v>
      </c>
      <c r="T220" s="12">
        <v>142.39055843999998</v>
      </c>
      <c r="U220" s="12">
        <v>138.52618181999998</v>
      </c>
      <c r="V220" s="12">
        <v>135.7370352</v>
      </c>
      <c r="W220" s="12">
        <v>109.1035881</v>
      </c>
      <c r="X220" s="12">
        <v>110.22612821999999</v>
      </c>
      <c r="Y220" s="12">
        <v>112.90130045999997</v>
      </c>
    </row>
    <row r="221" spans="1:25" ht="11.25">
      <c r="A221" s="11">
        <f t="shared" si="4"/>
        <v>41728</v>
      </c>
      <c r="B221" s="12">
        <v>83.63999124</v>
      </c>
      <c r="C221" s="12">
        <v>2.5654987799999995</v>
      </c>
      <c r="D221" s="12">
        <v>2.5654987799999995</v>
      </c>
      <c r="E221" s="12">
        <v>97.81152263999999</v>
      </c>
      <c r="F221" s="12">
        <v>124.75893689999998</v>
      </c>
      <c r="G221" s="12">
        <v>135.99293993999999</v>
      </c>
      <c r="H221" s="12">
        <v>143.26149474</v>
      </c>
      <c r="I221" s="12">
        <v>142.33034555999998</v>
      </c>
      <c r="J221" s="12">
        <v>141.5217726</v>
      </c>
      <c r="K221" s="12">
        <v>149.48707643999998</v>
      </c>
      <c r="L221" s="12">
        <v>145.07433251999998</v>
      </c>
      <c r="M221" s="12">
        <v>149.17310927999998</v>
      </c>
      <c r="N221" s="12">
        <v>151.20744444</v>
      </c>
      <c r="O221" s="12">
        <v>150.83756531999998</v>
      </c>
      <c r="P221" s="12">
        <v>142.35615108</v>
      </c>
      <c r="Q221" s="12">
        <v>154.66538412</v>
      </c>
      <c r="R221" s="12">
        <v>153.37725858</v>
      </c>
      <c r="S221" s="12">
        <v>135.40371389999999</v>
      </c>
      <c r="T221" s="12">
        <v>2.7805447799999996</v>
      </c>
      <c r="U221" s="12">
        <v>2.7762438599999997</v>
      </c>
      <c r="V221" s="12">
        <v>2.5654987799999995</v>
      </c>
      <c r="W221" s="12">
        <v>2.5654987799999995</v>
      </c>
      <c r="X221" s="12">
        <v>2.5654987799999995</v>
      </c>
      <c r="Y221" s="12">
        <v>93.96434969999999</v>
      </c>
    </row>
    <row r="222" spans="1:25" ht="11.25">
      <c r="A222" s="11">
        <f t="shared" si="4"/>
        <v>41729</v>
      </c>
      <c r="B222" s="12">
        <v>102.08018573999999</v>
      </c>
      <c r="C222" s="12">
        <v>110.96588645999998</v>
      </c>
      <c r="D222" s="12">
        <v>138.14124947999997</v>
      </c>
      <c r="E222" s="12">
        <v>149.77738853999998</v>
      </c>
      <c r="F222" s="12">
        <v>150.97519475999997</v>
      </c>
      <c r="G222" s="12">
        <v>150.12791352</v>
      </c>
      <c r="H222" s="12">
        <v>152.88480324</v>
      </c>
      <c r="I222" s="12">
        <v>150.51714677999996</v>
      </c>
      <c r="J222" s="12">
        <v>150.36661458</v>
      </c>
      <c r="K222" s="12">
        <v>151.73860806</v>
      </c>
      <c r="L222" s="12">
        <v>151.38808308</v>
      </c>
      <c r="M222" s="12">
        <v>150.42252653999998</v>
      </c>
      <c r="N222" s="12">
        <v>150.71283864</v>
      </c>
      <c r="O222" s="12">
        <v>150.97304429999997</v>
      </c>
      <c r="P222" s="12">
        <v>152.39879928</v>
      </c>
      <c r="Q222" s="12">
        <v>126.36533052</v>
      </c>
      <c r="R222" s="12">
        <v>132.95649041999997</v>
      </c>
      <c r="S222" s="12">
        <v>138.07458522</v>
      </c>
      <c r="T222" s="12">
        <v>128.2426821</v>
      </c>
      <c r="U222" s="12">
        <v>115.17433668</v>
      </c>
      <c r="V222" s="12">
        <v>138.57994331999998</v>
      </c>
      <c r="W222" s="12">
        <v>106.72302887999997</v>
      </c>
      <c r="X222" s="12">
        <v>137.42514629999997</v>
      </c>
      <c r="Y222" s="12">
        <v>102.54253463999999</v>
      </c>
    </row>
    <row r="224" spans="1:25" s="35" customFormat="1" ht="15">
      <c r="A224" s="36" t="s">
        <v>128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27" customHeight="1">
      <c r="A226" s="47" t="s">
        <v>94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9"/>
    </row>
    <row r="227" spans="1:25" ht="13.5" customHeight="1">
      <c r="A227" s="24" t="s">
        <v>23</v>
      </c>
      <c r="B227" s="23" t="s">
        <v>24</v>
      </c>
      <c r="C227" s="9" t="s">
        <v>25</v>
      </c>
      <c r="D227" s="10" t="s">
        <v>26</v>
      </c>
      <c r="E227" s="7" t="s">
        <v>27</v>
      </c>
      <c r="F227" s="7" t="s">
        <v>28</v>
      </c>
      <c r="G227" s="9" t="s">
        <v>29</v>
      </c>
      <c r="H227" s="10" t="s">
        <v>30</v>
      </c>
      <c r="I227" s="7" t="s">
        <v>31</v>
      </c>
      <c r="J227" s="7" t="s">
        <v>32</v>
      </c>
      <c r="K227" s="7" t="s">
        <v>33</v>
      </c>
      <c r="L227" s="7" t="s">
        <v>34</v>
      </c>
      <c r="M227" s="7" t="s">
        <v>35</v>
      </c>
      <c r="N227" s="7" t="s">
        <v>36</v>
      </c>
      <c r="O227" s="7" t="s">
        <v>37</v>
      </c>
      <c r="P227" s="7" t="s">
        <v>38</v>
      </c>
      <c r="Q227" s="7" t="s">
        <v>39</v>
      </c>
      <c r="R227" s="7" t="s">
        <v>40</v>
      </c>
      <c r="S227" s="7" t="s">
        <v>41</v>
      </c>
      <c r="T227" s="7" t="s">
        <v>42</v>
      </c>
      <c r="U227" s="7" t="s">
        <v>43</v>
      </c>
      <c r="V227" s="7" t="s">
        <v>44</v>
      </c>
      <c r="W227" s="7" t="s">
        <v>45</v>
      </c>
      <c r="X227" s="7" t="s">
        <v>46</v>
      </c>
      <c r="Y227" s="7" t="s">
        <v>66</v>
      </c>
    </row>
    <row r="228" spans="1:25" ht="11.25">
      <c r="A228" s="11">
        <f aca="true" t="shared" si="5" ref="A228:A258">A192</f>
        <v>41699</v>
      </c>
      <c r="B228" s="12">
        <v>77.9310675</v>
      </c>
      <c r="C228" s="12">
        <v>77.77691064</v>
      </c>
      <c r="D228" s="12">
        <v>85.82990129999999</v>
      </c>
      <c r="E228" s="12">
        <v>88.76979539999999</v>
      </c>
      <c r="F228" s="12">
        <v>90.73972907999999</v>
      </c>
      <c r="G228" s="12">
        <v>91.11352536</v>
      </c>
      <c r="H228" s="12">
        <v>91.36044918</v>
      </c>
      <c r="I228" s="12">
        <v>90.28817226</v>
      </c>
      <c r="J228" s="12">
        <v>88.99079904</v>
      </c>
      <c r="K228" s="12">
        <v>87.78482856</v>
      </c>
      <c r="L228" s="12">
        <v>89.30729807999998</v>
      </c>
      <c r="M228" s="12">
        <v>90.06171173999999</v>
      </c>
      <c r="N228" s="12">
        <v>89.74384847999998</v>
      </c>
      <c r="O228" s="12">
        <v>90.37548233999999</v>
      </c>
      <c r="P228" s="12">
        <v>92.30721785999998</v>
      </c>
      <c r="Q228" s="12">
        <v>94.13254422</v>
      </c>
      <c r="R228" s="12">
        <v>95.46675137999999</v>
      </c>
      <c r="S228" s="12">
        <v>94.01794973999998</v>
      </c>
      <c r="T228" s="12">
        <v>89.80114572</v>
      </c>
      <c r="U228" s="12">
        <v>78.15343535999999</v>
      </c>
      <c r="V228" s="12">
        <v>77.41812078</v>
      </c>
      <c r="W228" s="12">
        <v>77.58455562</v>
      </c>
      <c r="X228" s="12">
        <v>77.76326843999999</v>
      </c>
      <c r="Y228" s="12">
        <v>77.62002534</v>
      </c>
    </row>
    <row r="229" spans="1:25" ht="11.25">
      <c r="A229" s="11">
        <f t="shared" si="5"/>
        <v>41700</v>
      </c>
      <c r="B229" s="12">
        <v>78.3266913</v>
      </c>
      <c r="C229" s="12">
        <v>78.60908484</v>
      </c>
      <c r="D229" s="12">
        <v>79.12203156</v>
      </c>
      <c r="E229" s="12">
        <v>80.03469473999999</v>
      </c>
      <c r="F229" s="12">
        <v>81.16699734</v>
      </c>
      <c r="G229" s="12">
        <v>81.26522118</v>
      </c>
      <c r="H229" s="12">
        <v>81.67175873999999</v>
      </c>
      <c r="I229" s="12">
        <v>81.37981565999999</v>
      </c>
      <c r="J229" s="12">
        <v>80.5162644</v>
      </c>
      <c r="K229" s="12">
        <v>79.96102685999999</v>
      </c>
      <c r="L229" s="12">
        <v>80.05925069999999</v>
      </c>
      <c r="M229" s="12">
        <v>79.98285437999998</v>
      </c>
      <c r="N229" s="12">
        <v>79.85052504</v>
      </c>
      <c r="O229" s="12">
        <v>80.11654793999999</v>
      </c>
      <c r="P229" s="12">
        <v>81.38800098</v>
      </c>
      <c r="Q229" s="12">
        <v>82.15332839999999</v>
      </c>
      <c r="R229" s="12">
        <v>84.83265648</v>
      </c>
      <c r="S229" s="12">
        <v>82.67855309999997</v>
      </c>
      <c r="T229" s="12">
        <v>80.78092307999998</v>
      </c>
      <c r="U229" s="12">
        <v>78.88874993999998</v>
      </c>
      <c r="V229" s="12">
        <v>78.46038485999999</v>
      </c>
      <c r="W229" s="12">
        <v>78.8860215</v>
      </c>
      <c r="X229" s="12">
        <v>78.7632417</v>
      </c>
      <c r="Y229" s="12">
        <v>78.38262431999998</v>
      </c>
    </row>
    <row r="230" spans="1:25" ht="11.25">
      <c r="A230" s="11">
        <f t="shared" si="5"/>
        <v>41701</v>
      </c>
      <c r="B230" s="12">
        <v>77.7946455</v>
      </c>
      <c r="C230" s="12">
        <v>78.19845462</v>
      </c>
      <c r="D230" s="12">
        <v>78.9951591</v>
      </c>
      <c r="E230" s="12">
        <v>80.34982955999999</v>
      </c>
      <c r="F230" s="12">
        <v>81.20792393999999</v>
      </c>
      <c r="G230" s="12">
        <v>81.2870487</v>
      </c>
      <c r="H230" s="12">
        <v>81.13152762</v>
      </c>
      <c r="I230" s="12">
        <v>80.75227445999998</v>
      </c>
      <c r="J230" s="12">
        <v>80.91870929999999</v>
      </c>
      <c r="K230" s="12">
        <v>80.44668918</v>
      </c>
      <c r="L230" s="12">
        <v>80.76045977999999</v>
      </c>
      <c r="M230" s="12">
        <v>80.64040842</v>
      </c>
      <c r="N230" s="12">
        <v>80.55719099999999</v>
      </c>
      <c r="O230" s="12">
        <v>80.82867078</v>
      </c>
      <c r="P230" s="12">
        <v>82.12331556</v>
      </c>
      <c r="Q230" s="12">
        <v>83.41113923999998</v>
      </c>
      <c r="R230" s="12">
        <v>86.5188324</v>
      </c>
      <c r="S230" s="12">
        <v>83.88725201999999</v>
      </c>
      <c r="T230" s="12">
        <v>80.62949465999999</v>
      </c>
      <c r="U230" s="12">
        <v>78.41672981999999</v>
      </c>
      <c r="V230" s="12">
        <v>78.14115737999998</v>
      </c>
      <c r="W230" s="12">
        <v>78.16571334</v>
      </c>
      <c r="X230" s="12">
        <v>78.14661425999999</v>
      </c>
      <c r="Y230" s="12">
        <v>77.77963907999998</v>
      </c>
    </row>
    <row r="231" spans="1:25" ht="11.25">
      <c r="A231" s="11">
        <f t="shared" si="5"/>
        <v>41702</v>
      </c>
      <c r="B231" s="12">
        <v>70.95581064</v>
      </c>
      <c r="C231" s="12">
        <v>71.34734178</v>
      </c>
      <c r="D231" s="12">
        <v>74.54234501999998</v>
      </c>
      <c r="E231" s="12">
        <v>75.40453206</v>
      </c>
      <c r="F231" s="12">
        <v>76.14939618</v>
      </c>
      <c r="G231" s="12">
        <v>76.33220166</v>
      </c>
      <c r="H231" s="12">
        <v>76.67052822</v>
      </c>
      <c r="I231" s="12">
        <v>76.1780448</v>
      </c>
      <c r="J231" s="12">
        <v>76.16303837999999</v>
      </c>
      <c r="K231" s="12">
        <v>75.94476318</v>
      </c>
      <c r="L231" s="12">
        <v>75.68965404</v>
      </c>
      <c r="M231" s="12">
        <v>75.68828981999998</v>
      </c>
      <c r="N231" s="12">
        <v>75.577788</v>
      </c>
      <c r="O231" s="12">
        <v>75.41544581999997</v>
      </c>
      <c r="P231" s="12">
        <v>75.77014301999998</v>
      </c>
      <c r="Q231" s="12">
        <v>76.59958878</v>
      </c>
      <c r="R231" s="12">
        <v>78.23528855999999</v>
      </c>
      <c r="S231" s="12">
        <v>77.20666668</v>
      </c>
      <c r="T231" s="12">
        <v>75.53413296</v>
      </c>
      <c r="U231" s="12">
        <v>71.28868031999998</v>
      </c>
      <c r="V231" s="12">
        <v>69.21779436</v>
      </c>
      <c r="W231" s="12">
        <v>71.33233535999999</v>
      </c>
      <c r="X231" s="12">
        <v>68.14006056</v>
      </c>
      <c r="Y231" s="12">
        <v>67.36245516</v>
      </c>
    </row>
    <row r="232" spans="1:25" ht="11.25">
      <c r="A232" s="11">
        <f t="shared" si="5"/>
        <v>41703</v>
      </c>
      <c r="B232" s="12">
        <v>72.83161313999999</v>
      </c>
      <c r="C232" s="12">
        <v>74.34180468</v>
      </c>
      <c r="D232" s="12">
        <v>74.92296239999999</v>
      </c>
      <c r="E232" s="12">
        <v>74.98571651999998</v>
      </c>
      <c r="F232" s="12">
        <v>75.02664312</v>
      </c>
      <c r="G232" s="12">
        <v>75.19034951999998</v>
      </c>
      <c r="H232" s="12">
        <v>76.93927955999999</v>
      </c>
      <c r="I232" s="12">
        <v>76.48363007999998</v>
      </c>
      <c r="J232" s="12">
        <v>75.86154576</v>
      </c>
      <c r="K232" s="12">
        <v>75.33632106</v>
      </c>
      <c r="L232" s="12">
        <v>75.16579356</v>
      </c>
      <c r="M232" s="12">
        <v>74.87112204</v>
      </c>
      <c r="N232" s="12">
        <v>75.31176509999999</v>
      </c>
      <c r="O232" s="12">
        <v>75.89019438</v>
      </c>
      <c r="P232" s="12">
        <v>76.56684749999998</v>
      </c>
      <c r="Q232" s="12">
        <v>77.35263822</v>
      </c>
      <c r="R232" s="12">
        <v>103.39559802</v>
      </c>
      <c r="S232" s="12">
        <v>98.90867843999999</v>
      </c>
      <c r="T232" s="12">
        <v>75.15624401999999</v>
      </c>
      <c r="U232" s="12">
        <v>74.47549823999998</v>
      </c>
      <c r="V232" s="12">
        <v>73.99802123999999</v>
      </c>
      <c r="W232" s="12">
        <v>73.89434051999999</v>
      </c>
      <c r="X232" s="12">
        <v>74.02394142</v>
      </c>
      <c r="Y232" s="12">
        <v>74.03621940000001</v>
      </c>
    </row>
    <row r="233" spans="1:25" ht="11.25">
      <c r="A233" s="11">
        <f t="shared" si="5"/>
        <v>41704</v>
      </c>
      <c r="B233" s="12">
        <v>75.19989905999999</v>
      </c>
      <c r="C233" s="12">
        <v>75.52049076</v>
      </c>
      <c r="D233" s="12">
        <v>76.46316678</v>
      </c>
      <c r="E233" s="12">
        <v>77.45495471999999</v>
      </c>
      <c r="F233" s="12">
        <v>77.52043728</v>
      </c>
      <c r="G233" s="12">
        <v>77.56409231999999</v>
      </c>
      <c r="H233" s="12">
        <v>77.72234184</v>
      </c>
      <c r="I233" s="12">
        <v>77.66504459999999</v>
      </c>
      <c r="J233" s="12">
        <v>77.30352629999999</v>
      </c>
      <c r="K233" s="12">
        <v>76.00751729999999</v>
      </c>
      <c r="L233" s="12">
        <v>75.5846091</v>
      </c>
      <c r="M233" s="12">
        <v>74.95024679999999</v>
      </c>
      <c r="N233" s="12">
        <v>74.6569395</v>
      </c>
      <c r="O233" s="12">
        <v>74.50823951999999</v>
      </c>
      <c r="P233" s="12">
        <v>76.77693737999998</v>
      </c>
      <c r="Q233" s="12">
        <v>77.54226479999998</v>
      </c>
      <c r="R233" s="12">
        <v>95.70958254</v>
      </c>
      <c r="S233" s="12">
        <v>89.24863662</v>
      </c>
      <c r="T233" s="12">
        <v>76.3622145</v>
      </c>
      <c r="U233" s="12">
        <v>75.61871459999999</v>
      </c>
      <c r="V233" s="12">
        <v>75.31176509999999</v>
      </c>
      <c r="W233" s="12">
        <v>75.68828981999998</v>
      </c>
      <c r="X233" s="12">
        <v>75.37724765999998</v>
      </c>
      <c r="Y233" s="12">
        <v>75.08257614</v>
      </c>
    </row>
    <row r="234" spans="1:25" ht="11.25">
      <c r="A234" s="11">
        <f t="shared" si="5"/>
        <v>41705</v>
      </c>
      <c r="B234" s="12">
        <v>69.29146224</v>
      </c>
      <c r="C234" s="12">
        <v>75.94885584</v>
      </c>
      <c r="D234" s="12">
        <v>76.21351451999999</v>
      </c>
      <c r="E234" s="12">
        <v>76.36085028</v>
      </c>
      <c r="F234" s="12">
        <v>76.59140345999998</v>
      </c>
      <c r="G234" s="12">
        <v>76.45498145999998</v>
      </c>
      <c r="H234" s="12">
        <v>76.54092731999998</v>
      </c>
      <c r="I234" s="12">
        <v>76.28172552</v>
      </c>
      <c r="J234" s="12">
        <v>76.25580534</v>
      </c>
      <c r="K234" s="12">
        <v>75.98568977999999</v>
      </c>
      <c r="L234" s="12">
        <v>75.92293566</v>
      </c>
      <c r="M234" s="12">
        <v>76.03616591999999</v>
      </c>
      <c r="N234" s="12">
        <v>76.04707968</v>
      </c>
      <c r="O234" s="12">
        <v>76.13984664</v>
      </c>
      <c r="P234" s="12">
        <v>76.80149334</v>
      </c>
      <c r="Q234" s="12">
        <v>101.20875335999999</v>
      </c>
      <c r="R234" s="12">
        <v>80.50671485999999</v>
      </c>
      <c r="S234" s="12">
        <v>77.53135103999999</v>
      </c>
      <c r="T234" s="12">
        <v>76.21351451999999</v>
      </c>
      <c r="U234" s="12">
        <v>76.15621727999999</v>
      </c>
      <c r="V234" s="12">
        <v>73.80157356</v>
      </c>
      <c r="W234" s="12">
        <v>72.12494718</v>
      </c>
      <c r="X234" s="12">
        <v>72.56422601999998</v>
      </c>
      <c r="Y234" s="12">
        <v>72.23135634</v>
      </c>
    </row>
    <row r="235" spans="1:25" ht="11.25">
      <c r="A235" s="11">
        <f t="shared" si="5"/>
        <v>41706</v>
      </c>
      <c r="B235" s="12">
        <v>62.906912639999994</v>
      </c>
      <c r="C235" s="12">
        <v>64.94232888</v>
      </c>
      <c r="D235" s="12">
        <v>67.00230108</v>
      </c>
      <c r="E235" s="12">
        <v>68.45655959999999</v>
      </c>
      <c r="F235" s="12">
        <v>68.80170725999999</v>
      </c>
      <c r="G235" s="12">
        <v>71.66111237999998</v>
      </c>
      <c r="H235" s="12">
        <v>72.29138201999999</v>
      </c>
      <c r="I235" s="12">
        <v>71.31323627999998</v>
      </c>
      <c r="J235" s="12">
        <v>69.4865457</v>
      </c>
      <c r="K235" s="12">
        <v>69.19050995999999</v>
      </c>
      <c r="L235" s="12">
        <v>69.38695763999999</v>
      </c>
      <c r="M235" s="12">
        <v>69.37877232</v>
      </c>
      <c r="N235" s="12">
        <v>65.39252147999998</v>
      </c>
      <c r="O235" s="12">
        <v>65.36660129999999</v>
      </c>
      <c r="P235" s="12">
        <v>66.92454054</v>
      </c>
      <c r="Q235" s="12">
        <v>71.80708392</v>
      </c>
      <c r="R235" s="12">
        <v>75.56960268</v>
      </c>
      <c r="S235" s="12">
        <v>75.52731185999998</v>
      </c>
      <c r="T235" s="12">
        <v>62.763669539999995</v>
      </c>
      <c r="U235" s="12">
        <v>59.64642684</v>
      </c>
      <c r="V235" s="12">
        <v>58.669645319999994</v>
      </c>
      <c r="W235" s="12">
        <v>58.070752739999996</v>
      </c>
      <c r="X235" s="12">
        <v>55.33685585999999</v>
      </c>
      <c r="Y235" s="12">
        <v>55.60969985999999</v>
      </c>
    </row>
    <row r="236" spans="1:25" ht="11.25">
      <c r="A236" s="11">
        <f t="shared" si="5"/>
        <v>41707</v>
      </c>
      <c r="B236" s="12">
        <v>70.45377768</v>
      </c>
      <c r="C236" s="12">
        <v>74.06623223999999</v>
      </c>
      <c r="D236" s="12">
        <v>75.64327055999999</v>
      </c>
      <c r="E236" s="12">
        <v>76.07163564</v>
      </c>
      <c r="F236" s="12">
        <v>76.328109</v>
      </c>
      <c r="G236" s="12">
        <v>76.45634568</v>
      </c>
      <c r="H236" s="12">
        <v>76.79467223999998</v>
      </c>
      <c r="I236" s="12">
        <v>76.61595942</v>
      </c>
      <c r="J236" s="12">
        <v>76.19032277999999</v>
      </c>
      <c r="K236" s="12">
        <v>75.92429987999998</v>
      </c>
      <c r="L236" s="12">
        <v>75.69101826</v>
      </c>
      <c r="M236" s="12">
        <v>75.74967971999999</v>
      </c>
      <c r="N236" s="12">
        <v>75.83698979999998</v>
      </c>
      <c r="O236" s="12">
        <v>75.69920357999999</v>
      </c>
      <c r="P236" s="12">
        <v>76.33493009999998</v>
      </c>
      <c r="Q236" s="12">
        <v>76.77830159999998</v>
      </c>
      <c r="R236" s="12">
        <v>77.49860976</v>
      </c>
      <c r="S236" s="12">
        <v>77.1739254</v>
      </c>
      <c r="T236" s="12">
        <v>75.99796776</v>
      </c>
      <c r="U236" s="12">
        <v>74.95161101999999</v>
      </c>
      <c r="V236" s="12">
        <v>74.92978349999998</v>
      </c>
      <c r="W236" s="12">
        <v>73.91480381999997</v>
      </c>
      <c r="X236" s="12">
        <v>74.0225772</v>
      </c>
      <c r="Y236" s="12">
        <v>71.6556555</v>
      </c>
    </row>
    <row r="237" spans="1:25" ht="11.25">
      <c r="A237" s="11">
        <f t="shared" si="5"/>
        <v>41708</v>
      </c>
      <c r="B237" s="12">
        <v>73.11400668</v>
      </c>
      <c r="C237" s="12">
        <v>74.38273127999999</v>
      </c>
      <c r="D237" s="12">
        <v>75.66646229999999</v>
      </c>
      <c r="E237" s="12">
        <v>76.19305121999999</v>
      </c>
      <c r="F237" s="12">
        <v>76.48499429999998</v>
      </c>
      <c r="G237" s="12">
        <v>76.59958878</v>
      </c>
      <c r="H237" s="12">
        <v>76.68826307999998</v>
      </c>
      <c r="I237" s="12">
        <v>76.49727227999999</v>
      </c>
      <c r="J237" s="12">
        <v>76.15348884</v>
      </c>
      <c r="K237" s="12">
        <v>75.98978244</v>
      </c>
      <c r="L237" s="12">
        <v>75.89701548</v>
      </c>
      <c r="M237" s="12">
        <v>75.85336043999999</v>
      </c>
      <c r="N237" s="12">
        <v>75.91338612</v>
      </c>
      <c r="O237" s="12">
        <v>75.95431271999999</v>
      </c>
      <c r="P237" s="12">
        <v>76.39631999999999</v>
      </c>
      <c r="Q237" s="12">
        <v>76.72918967999999</v>
      </c>
      <c r="R237" s="12">
        <v>77.24077218000001</v>
      </c>
      <c r="S237" s="12">
        <v>76.94337221999999</v>
      </c>
      <c r="T237" s="12">
        <v>75.72239531999999</v>
      </c>
      <c r="U237" s="12">
        <v>74.53688813999999</v>
      </c>
      <c r="V237" s="12">
        <v>74.07578177999999</v>
      </c>
      <c r="W237" s="12">
        <v>73.95163776</v>
      </c>
      <c r="X237" s="12">
        <v>73.60103321999999</v>
      </c>
      <c r="Y237" s="12">
        <v>73.59011945999998</v>
      </c>
    </row>
    <row r="238" spans="1:25" ht="11.25">
      <c r="A238" s="11">
        <f t="shared" si="5"/>
        <v>41709</v>
      </c>
      <c r="B238" s="12">
        <v>78.39626651999998</v>
      </c>
      <c r="C238" s="12">
        <v>78.52859586</v>
      </c>
      <c r="D238" s="12">
        <v>85.24055826</v>
      </c>
      <c r="E238" s="12">
        <v>86.9622039</v>
      </c>
      <c r="F238" s="12">
        <v>90.0248778</v>
      </c>
      <c r="G238" s="12">
        <v>90.5978502</v>
      </c>
      <c r="H238" s="12">
        <v>92.84472054</v>
      </c>
      <c r="I238" s="12">
        <v>91.77244361999999</v>
      </c>
      <c r="J238" s="12">
        <v>91.42729595999998</v>
      </c>
      <c r="K238" s="12">
        <v>90.14220071999998</v>
      </c>
      <c r="L238" s="12">
        <v>89.2336302</v>
      </c>
      <c r="M238" s="12">
        <v>90.06171173999999</v>
      </c>
      <c r="N238" s="12">
        <v>90.09036035999999</v>
      </c>
      <c r="O238" s="12">
        <v>89.47646135999999</v>
      </c>
      <c r="P238" s="12">
        <v>92.10667751999999</v>
      </c>
      <c r="Q238" s="12">
        <v>94.54999554</v>
      </c>
      <c r="R238" s="12">
        <v>95.55269723999999</v>
      </c>
      <c r="S238" s="12">
        <v>94.13254422</v>
      </c>
      <c r="T238" s="12">
        <v>89.29911276</v>
      </c>
      <c r="U238" s="12">
        <v>78.78916187999998</v>
      </c>
      <c r="V238" s="12">
        <v>84.03185934</v>
      </c>
      <c r="W238" s="12">
        <v>84.36063636</v>
      </c>
      <c r="X238" s="12">
        <v>83.92135751999999</v>
      </c>
      <c r="Y238" s="12">
        <v>78.39217386</v>
      </c>
    </row>
    <row r="239" spans="1:25" ht="11.25">
      <c r="A239" s="11">
        <f t="shared" si="5"/>
        <v>41710</v>
      </c>
      <c r="B239" s="12">
        <v>55.2236256</v>
      </c>
      <c r="C239" s="12">
        <v>74.75652756</v>
      </c>
      <c r="D239" s="12">
        <v>76.93109424</v>
      </c>
      <c r="E239" s="12">
        <v>94.25805245999999</v>
      </c>
      <c r="F239" s="12">
        <v>95.60317337999999</v>
      </c>
      <c r="G239" s="12">
        <v>95.70821831999999</v>
      </c>
      <c r="H239" s="12">
        <v>97.8759639</v>
      </c>
      <c r="I239" s="12">
        <v>77.30352629999999</v>
      </c>
      <c r="J239" s="12">
        <v>76.43315394</v>
      </c>
      <c r="K239" s="12">
        <v>76.51091448</v>
      </c>
      <c r="L239" s="12">
        <v>76.328109</v>
      </c>
      <c r="M239" s="12">
        <v>76.33629431999998</v>
      </c>
      <c r="N239" s="12">
        <v>76.58594657999998</v>
      </c>
      <c r="O239" s="12">
        <v>76.52182823999999</v>
      </c>
      <c r="P239" s="12">
        <v>77.11662815999999</v>
      </c>
      <c r="Q239" s="12">
        <v>77.49724554</v>
      </c>
      <c r="R239" s="12">
        <v>98.5103262</v>
      </c>
      <c r="S239" s="12">
        <v>78.00200693999999</v>
      </c>
      <c r="T239" s="12">
        <v>76.27626864</v>
      </c>
      <c r="U239" s="12">
        <v>73.96118729999999</v>
      </c>
      <c r="V239" s="12">
        <v>75.98568977999999</v>
      </c>
      <c r="W239" s="12">
        <v>55.63562003999999</v>
      </c>
      <c r="X239" s="12">
        <v>55.10493846</v>
      </c>
      <c r="Y239" s="12">
        <v>54.688851359999994</v>
      </c>
    </row>
    <row r="240" spans="1:25" ht="11.25">
      <c r="A240" s="11">
        <f t="shared" si="5"/>
        <v>41711</v>
      </c>
      <c r="B240" s="12">
        <v>63.305264879999996</v>
      </c>
      <c r="C240" s="12">
        <v>75.76059348</v>
      </c>
      <c r="D240" s="12">
        <v>76.71554748</v>
      </c>
      <c r="E240" s="12">
        <v>76.91063093999999</v>
      </c>
      <c r="F240" s="12">
        <v>76.91881626</v>
      </c>
      <c r="G240" s="12">
        <v>76.43178972</v>
      </c>
      <c r="H240" s="12">
        <v>76.63642272</v>
      </c>
      <c r="I240" s="12">
        <v>76.39904843999999</v>
      </c>
      <c r="J240" s="12">
        <v>76.12074756</v>
      </c>
      <c r="K240" s="12">
        <v>76.33220166</v>
      </c>
      <c r="L240" s="12">
        <v>76.37994935999998</v>
      </c>
      <c r="M240" s="12">
        <v>76.6828062</v>
      </c>
      <c r="N240" s="12">
        <v>76.73464655999999</v>
      </c>
      <c r="O240" s="12">
        <v>76.57776126</v>
      </c>
      <c r="P240" s="12">
        <v>76.78239426</v>
      </c>
      <c r="Q240" s="12">
        <v>91.67694821999999</v>
      </c>
      <c r="R240" s="12">
        <v>96.22798613999998</v>
      </c>
      <c r="S240" s="12">
        <v>93.76147637999999</v>
      </c>
      <c r="T240" s="12">
        <v>76.01979528</v>
      </c>
      <c r="U240" s="12">
        <v>70.15228506</v>
      </c>
      <c r="V240" s="12">
        <v>75.67737605999999</v>
      </c>
      <c r="W240" s="12">
        <v>75.62417148</v>
      </c>
      <c r="X240" s="12">
        <v>62.07064578</v>
      </c>
      <c r="Y240" s="12">
        <v>61.507222920000004</v>
      </c>
    </row>
    <row r="241" spans="1:25" ht="11.25">
      <c r="A241" s="11">
        <f t="shared" si="5"/>
        <v>41712</v>
      </c>
      <c r="B241" s="12">
        <v>79.23116915999998</v>
      </c>
      <c r="C241" s="12">
        <v>79.30620126</v>
      </c>
      <c r="D241" s="12">
        <v>79.22844072</v>
      </c>
      <c r="E241" s="12">
        <v>85.7889747</v>
      </c>
      <c r="F241" s="12">
        <v>91.19947121999998</v>
      </c>
      <c r="G241" s="12">
        <v>91.78608581999998</v>
      </c>
      <c r="H241" s="12">
        <v>96.60587507999999</v>
      </c>
      <c r="I241" s="12">
        <v>92.3781573</v>
      </c>
      <c r="J241" s="12">
        <v>89.72884205999999</v>
      </c>
      <c r="K241" s="12">
        <v>89.43689898</v>
      </c>
      <c r="L241" s="12">
        <v>89.73020627999999</v>
      </c>
      <c r="M241" s="12">
        <v>88.8175431</v>
      </c>
      <c r="N241" s="12">
        <v>87.4601442</v>
      </c>
      <c r="O241" s="12">
        <v>89.21862377999999</v>
      </c>
      <c r="P241" s="12">
        <v>92.6646435</v>
      </c>
      <c r="Q241" s="12">
        <v>96.39305676</v>
      </c>
      <c r="R241" s="12">
        <v>98.30023631999998</v>
      </c>
      <c r="S241" s="12">
        <v>95.98515497999999</v>
      </c>
      <c r="T241" s="12">
        <v>86.95265436</v>
      </c>
      <c r="U241" s="12">
        <v>78.34851882</v>
      </c>
      <c r="V241" s="12">
        <v>78.36079679999999</v>
      </c>
      <c r="W241" s="12">
        <v>78.647283</v>
      </c>
      <c r="X241" s="12">
        <v>78.47675549999998</v>
      </c>
      <c r="Y241" s="12">
        <v>78.15343535999999</v>
      </c>
    </row>
    <row r="242" spans="1:25" ht="11.25">
      <c r="A242" s="11">
        <f t="shared" si="5"/>
        <v>41713</v>
      </c>
      <c r="B242" s="12">
        <v>63.4498722</v>
      </c>
      <c r="C242" s="12">
        <v>75.81243384</v>
      </c>
      <c r="D242" s="12">
        <v>75.56960268</v>
      </c>
      <c r="E242" s="12">
        <v>76.92973002</v>
      </c>
      <c r="F242" s="12">
        <v>88.77934493999999</v>
      </c>
      <c r="G242" s="12">
        <v>89.61288335999998</v>
      </c>
      <c r="H242" s="12">
        <v>91.77926471999999</v>
      </c>
      <c r="I242" s="12">
        <v>90.87069419999999</v>
      </c>
      <c r="J242" s="12">
        <v>78.26666562</v>
      </c>
      <c r="K242" s="12">
        <v>77.30352629999999</v>
      </c>
      <c r="L242" s="12">
        <v>76.77966581999999</v>
      </c>
      <c r="M242" s="12">
        <v>76.96247129999999</v>
      </c>
      <c r="N242" s="12">
        <v>76.83559884</v>
      </c>
      <c r="O242" s="12">
        <v>76.97338506</v>
      </c>
      <c r="P242" s="12">
        <v>77.4399483</v>
      </c>
      <c r="Q242" s="12">
        <v>77.66095193999999</v>
      </c>
      <c r="R242" s="12">
        <v>97.04788235999999</v>
      </c>
      <c r="S242" s="12">
        <v>97.01786951999999</v>
      </c>
      <c r="T242" s="12">
        <v>88.55970551999998</v>
      </c>
      <c r="U242" s="12">
        <v>75.82607603999999</v>
      </c>
      <c r="V242" s="12">
        <v>75.51639809999999</v>
      </c>
      <c r="W242" s="12">
        <v>60.96153491999999</v>
      </c>
      <c r="X242" s="12">
        <v>74.28996432</v>
      </c>
      <c r="Y242" s="12">
        <v>61.94786597999998</v>
      </c>
    </row>
    <row r="243" spans="1:25" ht="11.25">
      <c r="A243" s="11">
        <f t="shared" si="5"/>
        <v>41714</v>
      </c>
      <c r="B243" s="12">
        <v>66.54392315999999</v>
      </c>
      <c r="C243" s="12">
        <v>72.63516546</v>
      </c>
      <c r="D243" s="12">
        <v>74.26404413999998</v>
      </c>
      <c r="E243" s="12">
        <v>74.73060737999998</v>
      </c>
      <c r="F243" s="12">
        <v>75.509577</v>
      </c>
      <c r="G243" s="12">
        <v>76.32265212</v>
      </c>
      <c r="H243" s="12">
        <v>78.98424534</v>
      </c>
      <c r="I243" s="12">
        <v>77.66231615999999</v>
      </c>
      <c r="J243" s="12">
        <v>75.5368614</v>
      </c>
      <c r="K243" s="12">
        <v>75.27220271999998</v>
      </c>
      <c r="L243" s="12">
        <v>74.51506062</v>
      </c>
      <c r="M243" s="12">
        <v>73.98983591999999</v>
      </c>
      <c r="N243" s="12">
        <v>74.15081387999999</v>
      </c>
      <c r="O243" s="12">
        <v>74.84656607999999</v>
      </c>
      <c r="P243" s="12">
        <v>78.15343535999999</v>
      </c>
      <c r="Q243" s="12">
        <v>79.42079573999999</v>
      </c>
      <c r="R243" s="12">
        <v>109.70511551999998</v>
      </c>
      <c r="S243" s="12">
        <v>108.02985335999999</v>
      </c>
      <c r="T243" s="12">
        <v>73.41959195999999</v>
      </c>
      <c r="U243" s="12">
        <v>71.29550142</v>
      </c>
      <c r="V243" s="12">
        <v>70.52062445999998</v>
      </c>
      <c r="W243" s="12">
        <v>69.95993004</v>
      </c>
      <c r="X243" s="12">
        <v>59.379039719999994</v>
      </c>
      <c r="Y243" s="12">
        <v>59.77875617999999</v>
      </c>
    </row>
    <row r="244" spans="1:25" ht="11.25">
      <c r="A244" s="11">
        <f t="shared" si="5"/>
        <v>41715</v>
      </c>
      <c r="B244" s="12">
        <v>58.30812702</v>
      </c>
      <c r="C244" s="12">
        <v>59.78557728</v>
      </c>
      <c r="D244" s="12">
        <v>50.226487739999996</v>
      </c>
      <c r="E244" s="12">
        <v>52.28645993999999</v>
      </c>
      <c r="F244" s="12">
        <v>66.59303507999999</v>
      </c>
      <c r="G244" s="12">
        <v>68.23146329999999</v>
      </c>
      <c r="H244" s="12">
        <v>69.38695763999999</v>
      </c>
      <c r="I244" s="12">
        <v>67.79354868</v>
      </c>
      <c r="J244" s="12">
        <v>66.5466516</v>
      </c>
      <c r="K244" s="12">
        <v>66.57393599999999</v>
      </c>
      <c r="L244" s="12">
        <v>65.92047462</v>
      </c>
      <c r="M244" s="12">
        <v>65.37887927999999</v>
      </c>
      <c r="N244" s="12">
        <v>65.71993428</v>
      </c>
      <c r="O244" s="12">
        <v>65.42662698</v>
      </c>
      <c r="P244" s="12">
        <v>72.86026176</v>
      </c>
      <c r="Q244" s="12">
        <v>72.60515262</v>
      </c>
      <c r="R244" s="12">
        <v>73.24360757999999</v>
      </c>
      <c r="S244" s="12">
        <v>67.01185061999999</v>
      </c>
      <c r="T244" s="12">
        <v>61.962872399999995</v>
      </c>
      <c r="U244" s="12">
        <v>56.22496307999999</v>
      </c>
      <c r="V244" s="12">
        <v>56.73518135999999</v>
      </c>
      <c r="W244" s="12">
        <v>55.07765406</v>
      </c>
      <c r="X244" s="12">
        <v>50.92087571999999</v>
      </c>
      <c r="Y244" s="12">
        <v>52.32738653999999</v>
      </c>
    </row>
    <row r="245" spans="1:25" ht="11.25">
      <c r="A245" s="11">
        <f t="shared" si="5"/>
        <v>41716</v>
      </c>
      <c r="B245" s="12">
        <v>53.49515885999999</v>
      </c>
      <c r="C245" s="12">
        <v>54.767976119999986</v>
      </c>
      <c r="D245" s="12">
        <v>57.904317899999995</v>
      </c>
      <c r="E245" s="12">
        <v>47.6453835</v>
      </c>
      <c r="F245" s="12">
        <v>64.88093898</v>
      </c>
      <c r="G245" s="12">
        <v>63.89733636</v>
      </c>
      <c r="H245" s="12">
        <v>66.35975346</v>
      </c>
      <c r="I245" s="12">
        <v>64.68176285999999</v>
      </c>
      <c r="J245" s="12">
        <v>64.2138354</v>
      </c>
      <c r="K245" s="12">
        <v>63.11700251999999</v>
      </c>
      <c r="L245" s="12">
        <v>62.23571639999999</v>
      </c>
      <c r="M245" s="12">
        <v>63.49625568</v>
      </c>
      <c r="N245" s="12">
        <v>64.88639586</v>
      </c>
      <c r="O245" s="12">
        <v>64.0637712</v>
      </c>
      <c r="P245" s="12">
        <v>61.70912748</v>
      </c>
      <c r="Q245" s="12">
        <v>63.357105239999996</v>
      </c>
      <c r="R245" s="12">
        <v>65.9668581</v>
      </c>
      <c r="S245" s="12">
        <v>63.606757499999986</v>
      </c>
      <c r="T245" s="12">
        <v>60.34354325999999</v>
      </c>
      <c r="U245" s="12">
        <v>55.9739466</v>
      </c>
      <c r="V245" s="12">
        <v>55.567409039999994</v>
      </c>
      <c r="W245" s="12">
        <v>56.10491172</v>
      </c>
      <c r="X245" s="12">
        <v>51.97678199999999</v>
      </c>
      <c r="Y245" s="12">
        <v>51.83353889999999</v>
      </c>
    </row>
    <row r="246" spans="1:25" ht="11.25">
      <c r="A246" s="11">
        <f t="shared" si="5"/>
        <v>41717</v>
      </c>
      <c r="B246" s="12">
        <v>75.32813573999998</v>
      </c>
      <c r="C246" s="12">
        <v>75.09894678</v>
      </c>
      <c r="D246" s="12">
        <v>77.10162173999998</v>
      </c>
      <c r="E246" s="12">
        <v>78.21482526</v>
      </c>
      <c r="F246" s="12">
        <v>80.21067912</v>
      </c>
      <c r="G246" s="12">
        <v>81.32661107999999</v>
      </c>
      <c r="H246" s="12">
        <v>112.12114914</v>
      </c>
      <c r="I246" s="12">
        <v>82.77541271999999</v>
      </c>
      <c r="J246" s="12">
        <v>79.94602043999998</v>
      </c>
      <c r="K246" s="12">
        <v>80.34982955999999</v>
      </c>
      <c r="L246" s="12">
        <v>79.34303519999999</v>
      </c>
      <c r="M246" s="12">
        <v>78.44810688</v>
      </c>
      <c r="N246" s="12">
        <v>78.49994723999998</v>
      </c>
      <c r="O246" s="12">
        <v>79.31984345999999</v>
      </c>
      <c r="P246" s="12">
        <v>78.10432343999999</v>
      </c>
      <c r="Q246" s="12">
        <v>79.67590487999999</v>
      </c>
      <c r="R246" s="12">
        <v>82.52576045999999</v>
      </c>
      <c r="S246" s="12">
        <v>79.48764252</v>
      </c>
      <c r="T246" s="12">
        <v>76.21078607999999</v>
      </c>
      <c r="U246" s="12">
        <v>74.75789178</v>
      </c>
      <c r="V246" s="12">
        <v>74.85338718</v>
      </c>
      <c r="W246" s="12">
        <v>74.61874133999999</v>
      </c>
      <c r="X246" s="12">
        <v>74.42502209999998</v>
      </c>
      <c r="Y246" s="12">
        <v>74.42229366</v>
      </c>
    </row>
    <row r="247" spans="1:25" ht="11.25">
      <c r="A247" s="11">
        <f t="shared" si="5"/>
        <v>41718</v>
      </c>
      <c r="B247" s="12">
        <v>73.86569189999999</v>
      </c>
      <c r="C247" s="12">
        <v>74.3704533</v>
      </c>
      <c r="D247" s="12">
        <v>75.32677151999998</v>
      </c>
      <c r="E247" s="12">
        <v>76.78648692</v>
      </c>
      <c r="F247" s="12">
        <v>76.59140345999998</v>
      </c>
      <c r="G247" s="12">
        <v>76.45907412</v>
      </c>
      <c r="H247" s="12">
        <v>76.79603645999998</v>
      </c>
      <c r="I247" s="12">
        <v>76.13302554</v>
      </c>
      <c r="J247" s="12">
        <v>76.13438976</v>
      </c>
      <c r="K247" s="12">
        <v>76.46180256</v>
      </c>
      <c r="L247" s="12">
        <v>76.6828062</v>
      </c>
      <c r="M247" s="12">
        <v>76.50136493999999</v>
      </c>
      <c r="N247" s="12">
        <v>76.57912547999999</v>
      </c>
      <c r="O247" s="12">
        <v>76.40041265999999</v>
      </c>
      <c r="P247" s="12">
        <v>76.71281904</v>
      </c>
      <c r="Q247" s="12">
        <v>109.73239991999999</v>
      </c>
      <c r="R247" s="12">
        <v>110.16485765999998</v>
      </c>
      <c r="S247" s="12">
        <v>108.93569543999999</v>
      </c>
      <c r="T247" s="12">
        <v>75.92702831999999</v>
      </c>
      <c r="U247" s="12">
        <v>75.37451922</v>
      </c>
      <c r="V247" s="12">
        <v>75.60780084</v>
      </c>
      <c r="W247" s="12">
        <v>75.53140451999998</v>
      </c>
      <c r="X247" s="12">
        <v>75.29403023999998</v>
      </c>
      <c r="Y247" s="12">
        <v>75.33632106</v>
      </c>
    </row>
    <row r="248" spans="1:25" ht="11.25">
      <c r="A248" s="11">
        <f t="shared" si="5"/>
        <v>41719</v>
      </c>
      <c r="B248" s="12">
        <v>81.26522118</v>
      </c>
      <c r="C248" s="12">
        <v>81.89821926</v>
      </c>
      <c r="D248" s="12">
        <v>82.4125302</v>
      </c>
      <c r="E248" s="12">
        <v>91.47777209999998</v>
      </c>
      <c r="F248" s="12">
        <v>93.80240298</v>
      </c>
      <c r="G248" s="12">
        <v>94.99882391999999</v>
      </c>
      <c r="H248" s="12">
        <v>96.18842375999999</v>
      </c>
      <c r="I248" s="12">
        <v>84.24467766</v>
      </c>
      <c r="J248" s="12">
        <v>82.80269711999999</v>
      </c>
      <c r="K248" s="12">
        <v>83.15466587999998</v>
      </c>
      <c r="L248" s="12">
        <v>83.21059890000001</v>
      </c>
      <c r="M248" s="12">
        <v>83.15193743999998</v>
      </c>
      <c r="N248" s="12">
        <v>82.92684114</v>
      </c>
      <c r="O248" s="12">
        <v>83.01824387999999</v>
      </c>
      <c r="P248" s="12">
        <v>83.64987773999998</v>
      </c>
      <c r="Q248" s="12">
        <v>84.02503823999999</v>
      </c>
      <c r="R248" s="12">
        <v>98.33707025999999</v>
      </c>
      <c r="S248" s="12">
        <v>98.47894914</v>
      </c>
      <c r="T248" s="12">
        <v>84.22285013999999</v>
      </c>
      <c r="U248" s="12">
        <v>82.20926141999999</v>
      </c>
      <c r="V248" s="12">
        <v>82.03191281999997</v>
      </c>
      <c r="W248" s="12">
        <v>81.97461557999999</v>
      </c>
      <c r="X248" s="12">
        <v>81.70722845999998</v>
      </c>
      <c r="Y248" s="12">
        <v>64.96142796</v>
      </c>
    </row>
    <row r="249" spans="1:25" ht="11.25">
      <c r="A249" s="11">
        <f t="shared" si="5"/>
        <v>41720</v>
      </c>
      <c r="B249" s="12">
        <v>85.91448293999998</v>
      </c>
      <c r="C249" s="12">
        <v>86.73165071999999</v>
      </c>
      <c r="D249" s="12">
        <v>87.13000295999998</v>
      </c>
      <c r="E249" s="12">
        <v>90.07671815999998</v>
      </c>
      <c r="F249" s="12">
        <v>90.24451721999999</v>
      </c>
      <c r="G249" s="12">
        <v>90.70425936</v>
      </c>
      <c r="H249" s="12">
        <v>91.8938592</v>
      </c>
      <c r="I249" s="12">
        <v>90.56374469999999</v>
      </c>
      <c r="J249" s="12">
        <v>90.51463277999999</v>
      </c>
      <c r="K249" s="12">
        <v>90.49962636</v>
      </c>
      <c r="L249" s="12">
        <v>90.18176309999998</v>
      </c>
      <c r="M249" s="12">
        <v>90.04397687999999</v>
      </c>
      <c r="N249" s="12">
        <v>90.11628053999999</v>
      </c>
      <c r="O249" s="12">
        <v>90.15720714</v>
      </c>
      <c r="P249" s="12">
        <v>90.26361629999998</v>
      </c>
      <c r="Q249" s="12">
        <v>90.1612998</v>
      </c>
      <c r="R249" s="12">
        <v>109.76104853999999</v>
      </c>
      <c r="S249" s="12">
        <v>97.87869233999999</v>
      </c>
      <c r="T249" s="12">
        <v>95.52950549999998</v>
      </c>
      <c r="U249" s="12">
        <v>86.23643885999999</v>
      </c>
      <c r="V249" s="12">
        <v>85.39880777999998</v>
      </c>
      <c r="W249" s="12">
        <v>85.29239861999999</v>
      </c>
      <c r="X249" s="12">
        <v>85.64846003999999</v>
      </c>
      <c r="Y249" s="12">
        <v>85.3797087</v>
      </c>
    </row>
    <row r="250" spans="1:25" ht="11.25">
      <c r="A250" s="11">
        <f t="shared" si="5"/>
        <v>41721</v>
      </c>
      <c r="B250" s="12">
        <v>85.6661949</v>
      </c>
      <c r="C250" s="12">
        <v>83.85587495999998</v>
      </c>
      <c r="D250" s="12">
        <v>82.96913195999998</v>
      </c>
      <c r="E250" s="12">
        <v>91.04667857999999</v>
      </c>
      <c r="F250" s="12">
        <v>94.7314368</v>
      </c>
      <c r="G250" s="12">
        <v>94.53908177999999</v>
      </c>
      <c r="H250" s="12">
        <v>112.11159959999998</v>
      </c>
      <c r="I250" s="12">
        <v>94.21166897999998</v>
      </c>
      <c r="J250" s="12">
        <v>94.38492491999999</v>
      </c>
      <c r="K250" s="12">
        <v>94.32489923999998</v>
      </c>
      <c r="L250" s="12">
        <v>94.37810381999998</v>
      </c>
      <c r="M250" s="12">
        <v>93.73555619999999</v>
      </c>
      <c r="N250" s="12">
        <v>89.67563747999999</v>
      </c>
      <c r="O250" s="12">
        <v>94.15300751999999</v>
      </c>
      <c r="P250" s="12">
        <v>92.75331779999999</v>
      </c>
      <c r="Q250" s="12">
        <v>93.02889023999998</v>
      </c>
      <c r="R250" s="12">
        <v>109.88246412</v>
      </c>
      <c r="S250" s="12">
        <v>52.22643426</v>
      </c>
      <c r="T250" s="12">
        <v>1.773486</v>
      </c>
      <c r="U250" s="12">
        <v>1.6275144599999998</v>
      </c>
      <c r="V250" s="12">
        <v>1.6275144599999998</v>
      </c>
      <c r="W250" s="12">
        <v>1.6275144599999998</v>
      </c>
      <c r="X250" s="12">
        <v>1.6275144599999998</v>
      </c>
      <c r="Y250" s="12">
        <v>1.6275144599999998</v>
      </c>
    </row>
    <row r="251" spans="1:25" ht="11.25">
      <c r="A251" s="11">
        <f t="shared" si="5"/>
        <v>41722</v>
      </c>
      <c r="B251" s="12">
        <v>88.60745322</v>
      </c>
      <c r="C251" s="12">
        <v>89.25136505999998</v>
      </c>
      <c r="D251" s="12">
        <v>95.59225962</v>
      </c>
      <c r="E251" s="12">
        <v>94.16392128</v>
      </c>
      <c r="F251" s="12">
        <v>102.56205959999998</v>
      </c>
      <c r="G251" s="12">
        <v>100.21014431999998</v>
      </c>
      <c r="H251" s="12">
        <v>104.51835107999999</v>
      </c>
      <c r="I251" s="12">
        <v>98.21292623999999</v>
      </c>
      <c r="J251" s="12">
        <v>103.08182741999998</v>
      </c>
      <c r="K251" s="12">
        <v>92.24037107999999</v>
      </c>
      <c r="L251" s="12">
        <v>95.22119177999998</v>
      </c>
      <c r="M251" s="12">
        <v>91.86930323999998</v>
      </c>
      <c r="N251" s="12">
        <v>89.80933104</v>
      </c>
      <c r="O251" s="12">
        <v>92.31267473999998</v>
      </c>
      <c r="P251" s="12">
        <v>92.53777104</v>
      </c>
      <c r="Q251" s="12">
        <v>93.06435995999999</v>
      </c>
      <c r="R251" s="12">
        <v>95.88965957999999</v>
      </c>
      <c r="S251" s="12">
        <v>95.28803855999999</v>
      </c>
      <c r="T251" s="12">
        <v>91.41228953999999</v>
      </c>
      <c r="U251" s="12">
        <v>88.34279454</v>
      </c>
      <c r="V251" s="12">
        <v>88.04130192</v>
      </c>
      <c r="W251" s="12">
        <v>87.69751848</v>
      </c>
      <c r="X251" s="12">
        <v>87.68251206</v>
      </c>
      <c r="Y251" s="12">
        <v>87.8489469</v>
      </c>
    </row>
    <row r="252" spans="1:25" ht="11.25">
      <c r="A252" s="11">
        <f t="shared" si="5"/>
        <v>41723</v>
      </c>
      <c r="B252" s="12">
        <v>44.23892615999999</v>
      </c>
      <c r="C252" s="12">
        <v>45.05200127999999</v>
      </c>
      <c r="D252" s="12">
        <v>46.76000471999999</v>
      </c>
      <c r="E252" s="12">
        <v>45.5717691</v>
      </c>
      <c r="F252" s="12">
        <v>49.76674559999999</v>
      </c>
      <c r="G252" s="12">
        <v>50.926332599999995</v>
      </c>
      <c r="H252" s="12">
        <v>52.10774711999999</v>
      </c>
      <c r="I252" s="12">
        <v>50.03822537999999</v>
      </c>
      <c r="J252" s="12">
        <v>66.64487543999999</v>
      </c>
      <c r="K252" s="12">
        <v>48.79405674</v>
      </c>
      <c r="L252" s="12">
        <v>50.57299961999999</v>
      </c>
      <c r="M252" s="12">
        <v>48.447544859999994</v>
      </c>
      <c r="N252" s="12">
        <v>51.72303707999999</v>
      </c>
      <c r="O252" s="12">
        <v>52.46790119999999</v>
      </c>
      <c r="P252" s="12">
        <v>53.731168919999995</v>
      </c>
      <c r="Q252" s="12">
        <v>55.294565039999995</v>
      </c>
      <c r="R252" s="12">
        <v>88.7902587</v>
      </c>
      <c r="S252" s="12">
        <v>88.12588355999999</v>
      </c>
      <c r="T252" s="12">
        <v>53.212765319999995</v>
      </c>
      <c r="U252" s="12">
        <v>49.72854743999999</v>
      </c>
      <c r="V252" s="12">
        <v>48.729938399999995</v>
      </c>
      <c r="W252" s="12">
        <v>48.421624679999994</v>
      </c>
      <c r="X252" s="12">
        <v>43.41084461999999</v>
      </c>
      <c r="Y252" s="12">
        <v>43.17756299999999</v>
      </c>
    </row>
    <row r="253" spans="1:25" ht="11.25">
      <c r="A253" s="11">
        <f t="shared" si="5"/>
        <v>41724</v>
      </c>
      <c r="B253" s="12">
        <v>87.78482856</v>
      </c>
      <c r="C253" s="12">
        <v>87.43285979999999</v>
      </c>
      <c r="D253" s="12">
        <v>88.00173954</v>
      </c>
      <c r="E253" s="12">
        <v>89.75476223999998</v>
      </c>
      <c r="F253" s="12">
        <v>90.97710336</v>
      </c>
      <c r="G253" s="12">
        <v>91.14217398</v>
      </c>
      <c r="H253" s="12">
        <v>92.00708945999999</v>
      </c>
      <c r="I253" s="12">
        <v>90.77929145999998</v>
      </c>
      <c r="J253" s="12">
        <v>90.83386026000001</v>
      </c>
      <c r="K253" s="12">
        <v>90.61694928</v>
      </c>
      <c r="L253" s="12">
        <v>90.2909007</v>
      </c>
      <c r="M253" s="12">
        <v>90.05898329999998</v>
      </c>
      <c r="N253" s="12">
        <v>90.13810806</v>
      </c>
      <c r="O253" s="12">
        <v>90.62377037999998</v>
      </c>
      <c r="P253" s="12">
        <v>90.86796575999999</v>
      </c>
      <c r="Q253" s="12">
        <v>91.18310057999999</v>
      </c>
      <c r="R253" s="12">
        <v>94.29352218</v>
      </c>
      <c r="S253" s="12">
        <v>94.99609548</v>
      </c>
      <c r="T253" s="12">
        <v>90.22951079999999</v>
      </c>
      <c r="U253" s="12">
        <v>86.34011957999999</v>
      </c>
      <c r="V253" s="12">
        <v>86.19278381999999</v>
      </c>
      <c r="W253" s="12">
        <v>86.06727557999999</v>
      </c>
      <c r="X253" s="12">
        <v>86.09455998</v>
      </c>
      <c r="Y253" s="12">
        <v>86.14230768</v>
      </c>
    </row>
    <row r="254" spans="1:25" ht="11.25">
      <c r="A254" s="11">
        <f t="shared" si="5"/>
        <v>41725</v>
      </c>
      <c r="B254" s="12">
        <v>86.24871684</v>
      </c>
      <c r="C254" s="12">
        <v>87.25141854</v>
      </c>
      <c r="D254" s="12">
        <v>87.99219</v>
      </c>
      <c r="E254" s="12">
        <v>90.63059147999999</v>
      </c>
      <c r="F254" s="12">
        <v>91.42729595999998</v>
      </c>
      <c r="G254" s="12">
        <v>91.34544276</v>
      </c>
      <c r="H254" s="12">
        <v>91.3004235</v>
      </c>
      <c r="I254" s="12">
        <v>90.72335843999998</v>
      </c>
      <c r="J254" s="12">
        <v>90.81066852</v>
      </c>
      <c r="K254" s="12">
        <v>90.49689791999998</v>
      </c>
      <c r="L254" s="12">
        <v>90.18176309999998</v>
      </c>
      <c r="M254" s="12">
        <v>90.36320436</v>
      </c>
      <c r="N254" s="12">
        <v>89.94848147999998</v>
      </c>
      <c r="O254" s="12">
        <v>90.55146672</v>
      </c>
      <c r="P254" s="12">
        <v>90.97301069999999</v>
      </c>
      <c r="Q254" s="12">
        <v>91.24176204</v>
      </c>
      <c r="R254" s="12">
        <v>94.13117999999999</v>
      </c>
      <c r="S254" s="12">
        <v>94.95380465999999</v>
      </c>
      <c r="T254" s="12">
        <v>90.44915021999999</v>
      </c>
      <c r="U254" s="12">
        <v>86.62114890000001</v>
      </c>
      <c r="V254" s="12">
        <v>86.36467554</v>
      </c>
      <c r="W254" s="12">
        <v>86.46562781999998</v>
      </c>
      <c r="X254" s="12">
        <v>86.28282234</v>
      </c>
      <c r="Y254" s="12">
        <v>86.4165159</v>
      </c>
    </row>
    <row r="255" spans="1:25" ht="12.75" customHeight="1">
      <c r="A255" s="11">
        <f t="shared" si="5"/>
        <v>41726</v>
      </c>
      <c r="B255" s="12">
        <v>86.08773887999999</v>
      </c>
      <c r="C255" s="12">
        <v>87.16956533999999</v>
      </c>
      <c r="D255" s="12">
        <v>89.2336302</v>
      </c>
      <c r="E255" s="12">
        <v>88.82027154</v>
      </c>
      <c r="F255" s="12">
        <v>91.24721892</v>
      </c>
      <c r="G255" s="12">
        <v>91.25676845999999</v>
      </c>
      <c r="H255" s="12">
        <v>93.42587825999999</v>
      </c>
      <c r="I255" s="12">
        <v>91.4504877</v>
      </c>
      <c r="J255" s="12">
        <v>91.43138862</v>
      </c>
      <c r="K255" s="12">
        <v>91.31679413999998</v>
      </c>
      <c r="L255" s="12">
        <v>90.72608687999998</v>
      </c>
      <c r="M255" s="12">
        <v>88.78753026</v>
      </c>
      <c r="N255" s="12">
        <v>90.78747677999999</v>
      </c>
      <c r="O255" s="12">
        <v>89.54603657999999</v>
      </c>
      <c r="P255" s="12">
        <v>90.85841622</v>
      </c>
      <c r="Q255" s="12">
        <v>98.57444453999999</v>
      </c>
      <c r="R255" s="12">
        <v>98.88957935999998</v>
      </c>
      <c r="S255" s="12">
        <v>98.73405828</v>
      </c>
      <c r="T255" s="12">
        <v>95.19527159999998</v>
      </c>
      <c r="U255" s="12">
        <v>90.99074556</v>
      </c>
      <c r="V255" s="12">
        <v>90.77247036</v>
      </c>
      <c r="W255" s="12">
        <v>85.44928391999998</v>
      </c>
      <c r="X255" s="12">
        <v>85.69347929999999</v>
      </c>
      <c r="Y255" s="12">
        <v>85.73849856</v>
      </c>
    </row>
    <row r="256" spans="1:25" ht="12.75" customHeight="1">
      <c r="A256" s="11">
        <f t="shared" si="5"/>
        <v>41727</v>
      </c>
      <c r="B256" s="12">
        <v>71.11133172</v>
      </c>
      <c r="C256" s="12">
        <v>74.42365787999998</v>
      </c>
      <c r="D256" s="12">
        <v>79.70182505999999</v>
      </c>
      <c r="E256" s="12">
        <v>81.33616062</v>
      </c>
      <c r="F256" s="12">
        <v>83.29381631999998</v>
      </c>
      <c r="G256" s="12">
        <v>85.11232157999999</v>
      </c>
      <c r="H256" s="12">
        <v>85.89538386</v>
      </c>
      <c r="I256" s="12">
        <v>90.27998694</v>
      </c>
      <c r="J256" s="12">
        <v>90.09581723999999</v>
      </c>
      <c r="K256" s="12">
        <v>87.48742859999999</v>
      </c>
      <c r="L256" s="12">
        <v>86.6893599</v>
      </c>
      <c r="M256" s="12">
        <v>85.44519126</v>
      </c>
      <c r="N256" s="12">
        <v>82.05919721999999</v>
      </c>
      <c r="O256" s="12">
        <v>81.57626334</v>
      </c>
      <c r="P256" s="12">
        <v>82.93502645999999</v>
      </c>
      <c r="Q256" s="12">
        <v>85.24055826</v>
      </c>
      <c r="R256" s="12">
        <v>85.65528114</v>
      </c>
      <c r="S256" s="12">
        <v>85.48066098</v>
      </c>
      <c r="T256" s="12">
        <v>90.33046307999999</v>
      </c>
      <c r="U256" s="12">
        <v>87.87895973999998</v>
      </c>
      <c r="V256" s="12">
        <v>86.1095664</v>
      </c>
      <c r="W256" s="12">
        <v>69.2137017</v>
      </c>
      <c r="X256" s="12">
        <v>69.92582454</v>
      </c>
      <c r="Y256" s="12">
        <v>71.62291421999998</v>
      </c>
    </row>
    <row r="257" spans="1:25" ht="12.75" customHeight="1">
      <c r="A257" s="11">
        <f t="shared" si="5"/>
        <v>41728</v>
      </c>
      <c r="B257" s="12">
        <v>53.059972679999994</v>
      </c>
      <c r="C257" s="12">
        <v>1.6275144599999998</v>
      </c>
      <c r="D257" s="12">
        <v>1.6275144599999998</v>
      </c>
      <c r="E257" s="12">
        <v>62.05018247999999</v>
      </c>
      <c r="F257" s="12">
        <v>79.1452233</v>
      </c>
      <c r="G257" s="12">
        <v>86.27190857999999</v>
      </c>
      <c r="H257" s="12">
        <v>90.88297218</v>
      </c>
      <c r="I257" s="12">
        <v>90.29226492</v>
      </c>
      <c r="J257" s="12">
        <v>89.77931819999999</v>
      </c>
      <c r="K257" s="12">
        <v>94.83238907999998</v>
      </c>
      <c r="L257" s="12">
        <v>92.03300963999999</v>
      </c>
      <c r="M257" s="12">
        <v>94.63321295999998</v>
      </c>
      <c r="N257" s="12">
        <v>95.92376507999998</v>
      </c>
      <c r="O257" s="12">
        <v>95.68911924</v>
      </c>
      <c r="P257" s="12">
        <v>90.30863555999998</v>
      </c>
      <c r="Q257" s="12">
        <v>98.11743084</v>
      </c>
      <c r="R257" s="12">
        <v>97.30026305999999</v>
      </c>
      <c r="S257" s="12">
        <v>85.8981123</v>
      </c>
      <c r="T257" s="12">
        <v>1.7639364599999998</v>
      </c>
      <c r="U257" s="12">
        <v>1.7612080199999998</v>
      </c>
      <c r="V257" s="12">
        <v>1.6275144599999998</v>
      </c>
      <c r="W257" s="12">
        <v>1.6275144599999998</v>
      </c>
      <c r="X257" s="12">
        <v>1.6275144599999998</v>
      </c>
      <c r="Y257" s="12">
        <v>59.609592899999996</v>
      </c>
    </row>
    <row r="258" spans="1:25" ht="12.75" customHeight="1">
      <c r="A258" s="11">
        <f t="shared" si="5"/>
        <v>41729</v>
      </c>
      <c r="B258" s="12">
        <v>64.75815917999999</v>
      </c>
      <c r="C258" s="12">
        <v>70.39511621999999</v>
      </c>
      <c r="D258" s="12">
        <v>87.63476435999999</v>
      </c>
      <c r="E258" s="12">
        <v>95.01655878</v>
      </c>
      <c r="F258" s="12">
        <v>95.77642931999999</v>
      </c>
      <c r="G258" s="12">
        <v>95.23892663999999</v>
      </c>
      <c r="H258" s="12">
        <v>96.98785668</v>
      </c>
      <c r="I258" s="12">
        <v>95.48585045999998</v>
      </c>
      <c r="J258" s="12">
        <v>95.39035506</v>
      </c>
      <c r="K258" s="12">
        <v>96.26072741999998</v>
      </c>
      <c r="L258" s="12">
        <v>96.03835956</v>
      </c>
      <c r="M258" s="12">
        <v>95.42582477999999</v>
      </c>
      <c r="N258" s="12">
        <v>95.60999448</v>
      </c>
      <c r="O258" s="12">
        <v>95.77506509999998</v>
      </c>
      <c r="P258" s="12">
        <v>96.67954295999999</v>
      </c>
      <c r="Q258" s="12">
        <v>80.16429563999999</v>
      </c>
      <c r="R258" s="12">
        <v>84.34562993999998</v>
      </c>
      <c r="S258" s="12">
        <v>87.59247354</v>
      </c>
      <c r="T258" s="12">
        <v>81.3552597</v>
      </c>
      <c r="U258" s="12">
        <v>73.06489476</v>
      </c>
      <c r="V258" s="12">
        <v>87.91306523999998</v>
      </c>
      <c r="W258" s="12">
        <v>67.70351015999998</v>
      </c>
      <c r="X258" s="12">
        <v>87.18047909999999</v>
      </c>
      <c r="Y258" s="12">
        <v>65.05146647999999</v>
      </c>
    </row>
    <row r="259" ht="11.25">
      <c r="A259" s="26"/>
    </row>
    <row r="260" spans="1:25" s="35" customFormat="1" ht="15">
      <c r="A260" s="36" t="s">
        <v>129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27" customHeight="1">
      <c r="A262" s="47" t="s">
        <v>95</v>
      </c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9"/>
    </row>
    <row r="263" spans="1:25" ht="13.5" customHeight="1">
      <c r="A263" s="24" t="s">
        <v>23</v>
      </c>
      <c r="B263" s="23" t="s">
        <v>24</v>
      </c>
      <c r="C263" s="9" t="s">
        <v>25</v>
      </c>
      <c r="D263" s="10" t="s">
        <v>26</v>
      </c>
      <c r="E263" s="7" t="s">
        <v>27</v>
      </c>
      <c r="F263" s="7" t="s">
        <v>28</v>
      </c>
      <c r="G263" s="9" t="s">
        <v>29</v>
      </c>
      <c r="H263" s="10" t="s">
        <v>30</v>
      </c>
      <c r="I263" s="7" t="s">
        <v>31</v>
      </c>
      <c r="J263" s="7" t="s">
        <v>32</v>
      </c>
      <c r="K263" s="7" t="s">
        <v>33</v>
      </c>
      <c r="L263" s="7" t="s">
        <v>34</v>
      </c>
      <c r="M263" s="7" t="s">
        <v>35</v>
      </c>
      <c r="N263" s="7" t="s">
        <v>36</v>
      </c>
      <c r="O263" s="7" t="s">
        <v>37</v>
      </c>
      <c r="P263" s="7" t="s">
        <v>38</v>
      </c>
      <c r="Q263" s="7" t="s">
        <v>39</v>
      </c>
      <c r="R263" s="7" t="s">
        <v>40</v>
      </c>
      <c r="S263" s="7" t="s">
        <v>41</v>
      </c>
      <c r="T263" s="7" t="s">
        <v>42</v>
      </c>
      <c r="U263" s="7" t="s">
        <v>43</v>
      </c>
      <c r="V263" s="7" t="s">
        <v>44</v>
      </c>
      <c r="W263" s="7" t="s">
        <v>45</v>
      </c>
      <c r="X263" s="7" t="s">
        <v>46</v>
      </c>
      <c r="Y263" s="7" t="s">
        <v>66</v>
      </c>
    </row>
    <row r="264" spans="1:25" ht="11.25">
      <c r="A264" s="11">
        <f aca="true" t="shared" si="6" ref="A264:A294">A228</f>
        <v>41699</v>
      </c>
      <c r="B264" s="12">
        <v>42.040001249999996</v>
      </c>
      <c r="C264" s="12">
        <v>41.956841159999996</v>
      </c>
      <c r="D264" s="12">
        <v>46.30103594999999</v>
      </c>
      <c r="E264" s="12">
        <v>47.8869651</v>
      </c>
      <c r="F264" s="12">
        <v>48.94964802</v>
      </c>
      <c r="G264" s="12">
        <v>49.151292839999996</v>
      </c>
      <c r="H264" s="12">
        <v>49.284496170000004</v>
      </c>
      <c r="I264" s="12">
        <v>48.706055189999994</v>
      </c>
      <c r="J264" s="12">
        <v>48.00618576</v>
      </c>
      <c r="K264" s="12">
        <v>47.35562364</v>
      </c>
      <c r="L264" s="12">
        <v>48.17692151999999</v>
      </c>
      <c r="M264" s="12">
        <v>48.58389080999999</v>
      </c>
      <c r="N264" s="12">
        <v>48.412419119999996</v>
      </c>
      <c r="O264" s="12">
        <v>48.75315471</v>
      </c>
      <c r="P264" s="12">
        <v>49.79523158999999</v>
      </c>
      <c r="Q264" s="12">
        <v>50.77990593</v>
      </c>
      <c r="R264" s="12">
        <v>51.49964547</v>
      </c>
      <c r="S264" s="12">
        <v>50.718087809999986</v>
      </c>
      <c r="T264" s="12">
        <v>48.443328179999995</v>
      </c>
      <c r="U264" s="12">
        <v>42.15995784</v>
      </c>
      <c r="V264" s="12">
        <v>41.76329157</v>
      </c>
      <c r="W264" s="12">
        <v>41.85307503</v>
      </c>
      <c r="X264" s="12">
        <v>41.94948185999999</v>
      </c>
      <c r="Y264" s="12">
        <v>41.872209209999994</v>
      </c>
    </row>
    <row r="265" spans="1:25" ht="11.25">
      <c r="A265" s="11">
        <f t="shared" si="6"/>
        <v>41700</v>
      </c>
      <c r="B265" s="12">
        <v>42.25342095</v>
      </c>
      <c r="C265" s="12">
        <v>42.40575846</v>
      </c>
      <c r="D265" s="12">
        <v>42.68246814</v>
      </c>
      <c r="E265" s="12">
        <v>43.17480530999999</v>
      </c>
      <c r="F265" s="12">
        <v>43.78562721</v>
      </c>
      <c r="G265" s="12">
        <v>43.83861417</v>
      </c>
      <c r="H265" s="12">
        <v>44.05792130999999</v>
      </c>
      <c r="I265" s="12">
        <v>43.90043228999999</v>
      </c>
      <c r="J265" s="12">
        <v>43.4345886</v>
      </c>
      <c r="K265" s="12">
        <v>43.13506508999999</v>
      </c>
      <c r="L265" s="12">
        <v>43.18805205</v>
      </c>
      <c r="M265" s="12">
        <v>43.14683996999999</v>
      </c>
      <c r="N265" s="12">
        <v>43.07545476</v>
      </c>
      <c r="O265" s="12">
        <v>43.218961109999995</v>
      </c>
      <c r="P265" s="12">
        <v>43.90484787</v>
      </c>
      <c r="Q265" s="12">
        <v>44.3177046</v>
      </c>
      <c r="R265" s="12">
        <v>45.76307112</v>
      </c>
      <c r="S265" s="12">
        <v>44.60103764999999</v>
      </c>
      <c r="T265" s="12">
        <v>43.577359019999996</v>
      </c>
      <c r="U265" s="12">
        <v>42.556624109999994</v>
      </c>
      <c r="V265" s="12">
        <v>42.32554208999999</v>
      </c>
      <c r="W265" s="12">
        <v>42.55515225</v>
      </c>
      <c r="X265" s="12">
        <v>42.48891855</v>
      </c>
      <c r="Y265" s="12">
        <v>42.283594079999986</v>
      </c>
    </row>
    <row r="266" spans="1:25" ht="11.25">
      <c r="A266" s="11">
        <f t="shared" si="6"/>
        <v>41701</v>
      </c>
      <c r="B266" s="12">
        <v>41.96640825</v>
      </c>
      <c r="C266" s="12">
        <v>42.18424353</v>
      </c>
      <c r="D266" s="12">
        <v>42.61402664999999</v>
      </c>
      <c r="E266" s="12">
        <v>43.34480514</v>
      </c>
      <c r="F266" s="12">
        <v>43.80770510999999</v>
      </c>
      <c r="G266" s="12">
        <v>43.85038905</v>
      </c>
      <c r="H266" s="12">
        <v>43.76649303</v>
      </c>
      <c r="I266" s="12">
        <v>43.56190448999999</v>
      </c>
      <c r="J266" s="12">
        <v>43.65168794999999</v>
      </c>
      <c r="K266" s="12">
        <v>43.39705617</v>
      </c>
      <c r="L266" s="12">
        <v>43.566320069999996</v>
      </c>
      <c r="M266" s="12">
        <v>43.50155823</v>
      </c>
      <c r="N266" s="12">
        <v>43.4566665</v>
      </c>
      <c r="O266" s="12">
        <v>43.60311657</v>
      </c>
      <c r="P266" s="12">
        <v>44.301514139999995</v>
      </c>
      <c r="Q266" s="12">
        <v>44.99623205999999</v>
      </c>
      <c r="R266" s="12">
        <v>46.6726806</v>
      </c>
      <c r="S266" s="12">
        <v>45.253071629999994</v>
      </c>
      <c r="T266" s="12">
        <v>43.49567079</v>
      </c>
      <c r="U266" s="12">
        <v>42.30199232999999</v>
      </c>
      <c r="V266" s="12">
        <v>42.15333446999999</v>
      </c>
      <c r="W266" s="12">
        <v>42.16658121</v>
      </c>
      <c r="X266" s="12">
        <v>42.156278189999995</v>
      </c>
      <c r="Y266" s="12">
        <v>41.95831301999999</v>
      </c>
    </row>
    <row r="267" spans="1:25" ht="11.25">
      <c r="A267" s="11">
        <f t="shared" si="6"/>
        <v>41702</v>
      </c>
      <c r="B267" s="12">
        <v>38.277191159999994</v>
      </c>
      <c r="C267" s="12">
        <v>38.48840307</v>
      </c>
      <c r="D267" s="12">
        <v>40.211951129999996</v>
      </c>
      <c r="E267" s="12">
        <v>40.67705889</v>
      </c>
      <c r="F267" s="12">
        <v>41.07887667</v>
      </c>
      <c r="G267" s="12">
        <v>41.17749128999999</v>
      </c>
      <c r="H267" s="12">
        <v>41.360001929999996</v>
      </c>
      <c r="I267" s="12">
        <v>41.0943312</v>
      </c>
      <c r="J267" s="12">
        <v>41.08623596999999</v>
      </c>
      <c r="K267" s="12">
        <v>40.96848717</v>
      </c>
      <c r="L267" s="12">
        <v>40.83086826</v>
      </c>
      <c r="M267" s="12">
        <v>40.83013232999999</v>
      </c>
      <c r="N267" s="12">
        <v>40.77052199999999</v>
      </c>
      <c r="O267" s="12">
        <v>40.68294632999999</v>
      </c>
      <c r="P267" s="12">
        <v>40.87428812999999</v>
      </c>
      <c r="Q267" s="12">
        <v>41.32173357</v>
      </c>
      <c r="R267" s="12">
        <v>42.204113639999996</v>
      </c>
      <c r="S267" s="12">
        <v>41.64922242</v>
      </c>
      <c r="T267" s="12">
        <v>40.74697223999999</v>
      </c>
      <c r="U267" s="12">
        <v>38.45675807999999</v>
      </c>
      <c r="V267" s="12">
        <v>37.33961634</v>
      </c>
      <c r="W267" s="12">
        <v>38.480307839999995</v>
      </c>
      <c r="X267" s="12">
        <v>36.75823164</v>
      </c>
      <c r="Y267" s="12">
        <v>36.33875154</v>
      </c>
    </row>
    <row r="268" spans="1:25" ht="11.25">
      <c r="A268" s="11">
        <f t="shared" si="6"/>
        <v>41703</v>
      </c>
      <c r="B268" s="12">
        <v>39.289094909999996</v>
      </c>
      <c r="C268" s="12">
        <v>40.10376942</v>
      </c>
      <c r="D268" s="12">
        <v>40.417275599999996</v>
      </c>
      <c r="E268" s="12">
        <v>40.45112837999999</v>
      </c>
      <c r="F268" s="12">
        <v>40.47320628</v>
      </c>
      <c r="G268" s="12">
        <v>40.56151788</v>
      </c>
      <c r="H268" s="12">
        <v>41.504980139999994</v>
      </c>
      <c r="I268" s="12">
        <v>41.25917951999999</v>
      </c>
      <c r="J268" s="12">
        <v>40.92359544</v>
      </c>
      <c r="K268" s="12">
        <v>40.64026239</v>
      </c>
      <c r="L268" s="12">
        <v>40.54827114</v>
      </c>
      <c r="M268" s="12">
        <v>40.38931026</v>
      </c>
      <c r="N268" s="12">
        <v>40.62701564999999</v>
      </c>
      <c r="O268" s="12">
        <v>40.93904997</v>
      </c>
      <c r="P268" s="12">
        <v>41.30407124999999</v>
      </c>
      <c r="Q268" s="12">
        <v>41.72796693</v>
      </c>
      <c r="R268" s="12">
        <v>55.77687063</v>
      </c>
      <c r="S268" s="12">
        <v>53.35639686</v>
      </c>
      <c r="T268" s="12">
        <v>40.54311962999999</v>
      </c>
      <c r="U268" s="12">
        <v>40.17589055999999</v>
      </c>
      <c r="V268" s="12">
        <v>39.91831505999999</v>
      </c>
      <c r="W268" s="12">
        <v>39.862384379999995</v>
      </c>
      <c r="X268" s="12">
        <v>39.93229773</v>
      </c>
      <c r="Y268" s="12">
        <v>39.9389211</v>
      </c>
    </row>
    <row r="269" spans="1:25" ht="11.25">
      <c r="A269" s="11">
        <f t="shared" si="6"/>
        <v>41704</v>
      </c>
      <c r="B269" s="12">
        <v>40.566669389999994</v>
      </c>
      <c r="C269" s="12">
        <v>40.73961294</v>
      </c>
      <c r="D269" s="12">
        <v>41.24814057</v>
      </c>
      <c r="E269" s="12">
        <v>41.78316167999999</v>
      </c>
      <c r="F269" s="12">
        <v>41.81848632</v>
      </c>
      <c r="G269" s="12">
        <v>41.84203607999999</v>
      </c>
      <c r="H269" s="12">
        <v>41.92740396</v>
      </c>
      <c r="I269" s="12">
        <v>41.89649489999999</v>
      </c>
      <c r="J269" s="12">
        <v>41.701473449999995</v>
      </c>
      <c r="K269" s="12">
        <v>41.00233994999999</v>
      </c>
      <c r="L269" s="12">
        <v>40.774201649999995</v>
      </c>
      <c r="M269" s="12">
        <v>40.43199419999999</v>
      </c>
      <c r="N269" s="12">
        <v>40.273769249999994</v>
      </c>
      <c r="O269" s="12">
        <v>40.19355287999999</v>
      </c>
      <c r="P269" s="12">
        <v>41.41740446999999</v>
      </c>
      <c r="Q269" s="12">
        <v>41.830261199999995</v>
      </c>
      <c r="R269" s="12">
        <v>51.63064101</v>
      </c>
      <c r="S269" s="12">
        <v>48.14527653</v>
      </c>
      <c r="T269" s="12">
        <v>41.193681749999996</v>
      </c>
      <c r="U269" s="12">
        <v>40.79259989999999</v>
      </c>
      <c r="V269" s="12">
        <v>40.62701564999999</v>
      </c>
      <c r="W269" s="12">
        <v>40.83013232999999</v>
      </c>
      <c r="X269" s="12">
        <v>40.66234028999999</v>
      </c>
      <c r="Y269" s="12">
        <v>40.50337941</v>
      </c>
    </row>
    <row r="270" spans="1:25" ht="11.25">
      <c r="A270" s="11">
        <f t="shared" si="6"/>
        <v>41705</v>
      </c>
      <c r="B270" s="12">
        <v>37.37935656</v>
      </c>
      <c r="C270" s="12">
        <v>40.970694959999996</v>
      </c>
      <c r="D270" s="12">
        <v>41.113465379999994</v>
      </c>
      <c r="E270" s="12">
        <v>41.19294582</v>
      </c>
      <c r="F270" s="12">
        <v>41.31731798999999</v>
      </c>
      <c r="G270" s="12">
        <v>41.24372499</v>
      </c>
      <c r="H270" s="12">
        <v>41.29008857999999</v>
      </c>
      <c r="I270" s="12">
        <v>41.150261879999995</v>
      </c>
      <c r="J270" s="12">
        <v>41.13627921</v>
      </c>
      <c r="K270" s="12">
        <v>40.990565069999995</v>
      </c>
      <c r="L270" s="12">
        <v>40.95671229</v>
      </c>
      <c r="M270" s="12">
        <v>41.01779447999999</v>
      </c>
      <c r="N270" s="12">
        <v>41.023681919999994</v>
      </c>
      <c r="O270" s="12">
        <v>41.07372516</v>
      </c>
      <c r="P270" s="12">
        <v>41.43065121</v>
      </c>
      <c r="Q270" s="37">
        <v>54.597174839999994</v>
      </c>
      <c r="R270" s="12">
        <v>43.42943708999999</v>
      </c>
      <c r="S270" s="12">
        <v>41.82437376</v>
      </c>
      <c r="T270" s="12">
        <v>41.113465379999994</v>
      </c>
      <c r="U270" s="12">
        <v>41.08255632</v>
      </c>
      <c r="V270" s="12">
        <v>39.81234114</v>
      </c>
      <c r="W270" s="12">
        <v>38.90788317</v>
      </c>
      <c r="X270" s="12">
        <v>39.14485262999999</v>
      </c>
      <c r="Y270" s="12">
        <v>38.96528571</v>
      </c>
    </row>
    <row r="271" spans="1:25" ht="11.25">
      <c r="A271" s="11">
        <f t="shared" si="6"/>
        <v>41706</v>
      </c>
      <c r="B271" s="12">
        <v>33.93520416</v>
      </c>
      <c r="C271" s="12">
        <v>35.033211720000004</v>
      </c>
      <c r="D271" s="12">
        <v>36.144466019999996</v>
      </c>
      <c r="E271" s="12">
        <v>36.9289674</v>
      </c>
      <c r="F271" s="12">
        <v>37.11515768999999</v>
      </c>
      <c r="G271" s="12">
        <v>38.65766696999999</v>
      </c>
      <c r="H271" s="12">
        <v>38.99766663</v>
      </c>
      <c r="I271" s="12">
        <v>38.47000481999999</v>
      </c>
      <c r="J271" s="12">
        <v>37.48459455</v>
      </c>
      <c r="K271" s="12">
        <v>37.32489774</v>
      </c>
      <c r="L271" s="12">
        <v>37.430871659999994</v>
      </c>
      <c r="M271" s="12">
        <v>37.426456079999994</v>
      </c>
      <c r="N271" s="12">
        <v>35.27606861999999</v>
      </c>
      <c r="O271" s="12">
        <v>35.26208594999999</v>
      </c>
      <c r="P271" s="12">
        <v>36.10251801</v>
      </c>
      <c r="Q271" s="12">
        <v>38.736411479999994</v>
      </c>
      <c r="R271" s="12">
        <v>40.76610642</v>
      </c>
      <c r="S271" s="12">
        <v>40.743292589999996</v>
      </c>
      <c r="T271" s="12">
        <v>33.85793150999999</v>
      </c>
      <c r="U271" s="12">
        <v>32.17633146</v>
      </c>
      <c r="V271" s="12">
        <v>31.649405579999996</v>
      </c>
      <c r="W271" s="12">
        <v>31.326332309999998</v>
      </c>
      <c r="X271" s="12">
        <v>29.851528589999997</v>
      </c>
      <c r="Y271" s="12">
        <v>29.998714589999995</v>
      </c>
    </row>
    <row r="272" spans="1:25" ht="11.25">
      <c r="A272" s="11">
        <f t="shared" si="6"/>
        <v>41707</v>
      </c>
      <c r="B272" s="12">
        <v>38.00636892</v>
      </c>
      <c r="C272" s="12">
        <v>39.95511155999999</v>
      </c>
      <c r="D272" s="12">
        <v>40.80584664</v>
      </c>
      <c r="E272" s="12">
        <v>41.036928659999994</v>
      </c>
      <c r="F272" s="12">
        <v>41.1752835</v>
      </c>
      <c r="G272" s="12">
        <v>41.244460919999995</v>
      </c>
      <c r="H272" s="12">
        <v>41.42697155999999</v>
      </c>
      <c r="I272" s="12">
        <v>41.33056473</v>
      </c>
      <c r="J272" s="12">
        <v>41.10095456999999</v>
      </c>
      <c r="K272" s="12">
        <v>40.95744821999999</v>
      </c>
      <c r="L272" s="12">
        <v>40.83160419</v>
      </c>
      <c r="M272" s="12">
        <v>40.86324918</v>
      </c>
      <c r="N272" s="12">
        <v>40.91034869999999</v>
      </c>
      <c r="O272" s="12">
        <v>40.83601976999999</v>
      </c>
      <c r="P272" s="12">
        <v>41.17896314999999</v>
      </c>
      <c r="Q272" s="12">
        <v>41.41814039999999</v>
      </c>
      <c r="R272" s="12">
        <v>41.80671144</v>
      </c>
      <c r="S272" s="12">
        <v>41.6315601</v>
      </c>
      <c r="T272" s="12">
        <v>40.997188439999995</v>
      </c>
      <c r="U272" s="12">
        <v>40.432730129999996</v>
      </c>
      <c r="V272" s="12">
        <v>40.42095524999999</v>
      </c>
      <c r="W272" s="12">
        <v>39.87342332999999</v>
      </c>
      <c r="X272" s="12">
        <v>39.9315618</v>
      </c>
      <c r="Y272" s="12">
        <v>38.654723249999996</v>
      </c>
    </row>
    <row r="273" spans="1:25" ht="11.25">
      <c r="A273" s="11">
        <f t="shared" si="6"/>
        <v>41708</v>
      </c>
      <c r="B273" s="12">
        <v>39.44143242</v>
      </c>
      <c r="C273" s="12">
        <v>40.12584732</v>
      </c>
      <c r="D273" s="12">
        <v>40.81835744999999</v>
      </c>
      <c r="E273" s="12">
        <v>41.102426429999994</v>
      </c>
      <c r="F273" s="12">
        <v>41.259915449999994</v>
      </c>
      <c r="G273" s="12">
        <v>41.32173357</v>
      </c>
      <c r="H273" s="12">
        <v>41.36956901999999</v>
      </c>
      <c r="I273" s="12">
        <v>41.266538819999994</v>
      </c>
      <c r="J273" s="12">
        <v>41.08108446</v>
      </c>
      <c r="K273" s="12">
        <v>40.992772859999995</v>
      </c>
      <c r="L273" s="12">
        <v>40.942729619999994</v>
      </c>
      <c r="M273" s="12">
        <v>40.91917985999999</v>
      </c>
      <c r="N273" s="12">
        <v>40.95156078</v>
      </c>
      <c r="O273" s="12">
        <v>40.97363867999999</v>
      </c>
      <c r="P273" s="12">
        <v>41.21207999999999</v>
      </c>
      <c r="Q273" s="12">
        <v>41.39164692</v>
      </c>
      <c r="R273" s="12">
        <v>41.66762067</v>
      </c>
      <c r="S273" s="12">
        <v>41.50718792999999</v>
      </c>
      <c r="T273" s="12">
        <v>40.848530579999995</v>
      </c>
      <c r="U273" s="12">
        <v>40.20900741</v>
      </c>
      <c r="V273" s="12">
        <v>39.960263069999996</v>
      </c>
      <c r="W273" s="12">
        <v>39.89329344</v>
      </c>
      <c r="X273" s="12">
        <v>39.70415943</v>
      </c>
      <c r="Y273" s="12">
        <v>39.698271989999995</v>
      </c>
    </row>
    <row r="274" spans="1:25" ht="11.25">
      <c r="A274" s="11">
        <f t="shared" si="6"/>
        <v>41709</v>
      </c>
      <c r="B274" s="12">
        <v>42.29095337999999</v>
      </c>
      <c r="C274" s="12">
        <v>42.36233858999999</v>
      </c>
      <c r="D274" s="12">
        <v>45.98311419</v>
      </c>
      <c r="E274" s="12">
        <v>46.91185785</v>
      </c>
      <c r="F274" s="12">
        <v>48.56402069999999</v>
      </c>
      <c r="G274" s="12">
        <v>48.8731113</v>
      </c>
      <c r="H274" s="12">
        <v>50.085188009999996</v>
      </c>
      <c r="I274" s="12">
        <v>49.50674703</v>
      </c>
      <c r="J274" s="12">
        <v>49.32055673999999</v>
      </c>
      <c r="K274" s="12">
        <v>48.627310679999994</v>
      </c>
      <c r="L274" s="12">
        <v>48.1371813</v>
      </c>
      <c r="M274" s="12">
        <v>48.58389080999999</v>
      </c>
      <c r="N274" s="12">
        <v>48.59934534</v>
      </c>
      <c r="O274" s="12">
        <v>48.268176839999995</v>
      </c>
      <c r="P274" s="12">
        <v>49.68704988</v>
      </c>
      <c r="Q274" s="12">
        <v>51.00510051</v>
      </c>
      <c r="R274" s="12">
        <v>51.54600905999999</v>
      </c>
      <c r="S274" s="12">
        <v>50.77990593</v>
      </c>
      <c r="T274" s="12">
        <v>48.17250594</v>
      </c>
      <c r="U274" s="12">
        <v>42.50290121999999</v>
      </c>
      <c r="V274" s="12">
        <v>45.331080209999996</v>
      </c>
      <c r="W274" s="12">
        <v>45.508439339999995</v>
      </c>
      <c r="X274" s="12">
        <v>45.27146987999999</v>
      </c>
      <c r="Y274" s="12">
        <v>42.28874559</v>
      </c>
    </row>
    <row r="275" spans="1:25" ht="11.25">
      <c r="A275" s="11">
        <f t="shared" si="6"/>
        <v>41710</v>
      </c>
      <c r="B275" s="12">
        <v>29.790446399999997</v>
      </c>
      <c r="C275" s="12">
        <v>40.32749214</v>
      </c>
      <c r="D275" s="12">
        <v>41.500564559999994</v>
      </c>
      <c r="E275" s="12">
        <v>50.84761148999999</v>
      </c>
      <c r="F275" s="12">
        <v>51.57323846999999</v>
      </c>
      <c r="G275" s="12">
        <v>51.62990507999999</v>
      </c>
      <c r="H275" s="12">
        <v>52.79929785</v>
      </c>
      <c r="I275" s="12">
        <v>41.701473449999995</v>
      </c>
      <c r="J275" s="12">
        <v>41.23195011</v>
      </c>
      <c r="K275" s="12">
        <v>41.27389812</v>
      </c>
      <c r="L275" s="12">
        <v>41.1752835</v>
      </c>
      <c r="M275" s="12">
        <v>41.17969907999999</v>
      </c>
      <c r="N275" s="12">
        <v>41.314374269999995</v>
      </c>
      <c r="O275" s="12">
        <v>41.27978555999999</v>
      </c>
      <c r="P275" s="12">
        <v>41.600651039999995</v>
      </c>
      <c r="Q275" s="12">
        <v>41.805975509999996</v>
      </c>
      <c r="R275" s="12">
        <v>53.1415053</v>
      </c>
      <c r="S275" s="12">
        <v>42.07826960999999</v>
      </c>
      <c r="T275" s="12">
        <v>41.14731816</v>
      </c>
      <c r="U275" s="12">
        <v>39.89844494999999</v>
      </c>
      <c r="V275" s="12">
        <v>40.990565069999995</v>
      </c>
      <c r="W275" s="12">
        <v>30.012697259999996</v>
      </c>
      <c r="X275" s="12">
        <v>29.72642049</v>
      </c>
      <c r="Y275" s="12">
        <v>29.501961839999996</v>
      </c>
    </row>
    <row r="276" spans="1:25" ht="11.25">
      <c r="A276" s="11">
        <f t="shared" si="6"/>
        <v>41711</v>
      </c>
      <c r="B276" s="12">
        <v>34.150095719999996</v>
      </c>
      <c r="C276" s="12">
        <v>40.86913662</v>
      </c>
      <c r="D276" s="12">
        <v>41.38428762</v>
      </c>
      <c r="E276" s="12">
        <v>41.489525609999994</v>
      </c>
      <c r="F276" s="12">
        <v>41.49394119</v>
      </c>
      <c r="G276" s="12">
        <v>41.231214179999995</v>
      </c>
      <c r="H276" s="12">
        <v>41.34160368</v>
      </c>
      <c r="I276" s="12">
        <v>41.213551859999995</v>
      </c>
      <c r="J276" s="12">
        <v>41.06342214</v>
      </c>
      <c r="K276" s="12">
        <v>41.17749128999999</v>
      </c>
      <c r="L276" s="12">
        <v>41.20324883999999</v>
      </c>
      <c r="M276" s="12">
        <v>41.3666253</v>
      </c>
      <c r="N276" s="12">
        <v>41.39459064</v>
      </c>
      <c r="O276" s="12">
        <v>41.30995869</v>
      </c>
      <c r="P276" s="12">
        <v>41.42034819</v>
      </c>
      <c r="Q276" s="12">
        <v>49.45523192999999</v>
      </c>
      <c r="R276" s="12">
        <v>51.91029440999999</v>
      </c>
      <c r="S276" s="12">
        <v>50.579732969999995</v>
      </c>
      <c r="T276" s="12">
        <v>41.00896331999999</v>
      </c>
      <c r="U276" s="12">
        <v>37.843728389999995</v>
      </c>
      <c r="V276" s="12">
        <v>40.824244889999996</v>
      </c>
      <c r="W276" s="12">
        <v>40.79554362</v>
      </c>
      <c r="X276" s="12">
        <v>33.48407907</v>
      </c>
      <c r="Y276" s="12">
        <v>33.18013998</v>
      </c>
    </row>
    <row r="277" spans="1:25" ht="11.25">
      <c r="A277" s="11">
        <f t="shared" si="6"/>
        <v>41712</v>
      </c>
      <c r="B277" s="12">
        <v>42.74134253999999</v>
      </c>
      <c r="C277" s="12">
        <v>42.78181869</v>
      </c>
      <c r="D277" s="12">
        <v>42.739870679999996</v>
      </c>
      <c r="E277" s="12">
        <v>46.27895805</v>
      </c>
      <c r="F277" s="12">
        <v>49.19765642999999</v>
      </c>
      <c r="G277" s="12">
        <v>49.51410632999999</v>
      </c>
      <c r="H277" s="12">
        <v>52.11414702</v>
      </c>
      <c r="I277" s="12">
        <v>49.83349995</v>
      </c>
      <c r="J277" s="12">
        <v>48.40432388999999</v>
      </c>
      <c r="K277" s="12">
        <v>48.24683487</v>
      </c>
      <c r="L277" s="12">
        <v>48.40505982</v>
      </c>
      <c r="M277" s="12">
        <v>47.91272264999999</v>
      </c>
      <c r="N277" s="12">
        <v>47.1804723</v>
      </c>
      <c r="O277" s="12">
        <v>48.12908606999999</v>
      </c>
      <c r="P277" s="12">
        <v>49.98804525</v>
      </c>
      <c r="Q277" s="12">
        <v>51.999341939999994</v>
      </c>
      <c r="R277" s="12">
        <v>53.02817207999999</v>
      </c>
      <c r="S277" s="12">
        <v>51.77929887</v>
      </c>
      <c r="T277" s="12">
        <v>46.90670634</v>
      </c>
      <c r="U277" s="12">
        <v>42.265195829999996</v>
      </c>
      <c r="V277" s="12">
        <v>42.27181919999999</v>
      </c>
      <c r="W277" s="12">
        <v>42.4263645</v>
      </c>
      <c r="X277" s="12">
        <v>42.33437324999999</v>
      </c>
      <c r="Y277" s="12">
        <v>42.15995784</v>
      </c>
    </row>
    <row r="278" spans="1:25" ht="11.25">
      <c r="A278" s="11">
        <f t="shared" si="6"/>
        <v>41713</v>
      </c>
      <c r="B278" s="12">
        <v>34.2281043</v>
      </c>
      <c r="C278" s="12">
        <v>40.89710196</v>
      </c>
      <c r="D278" s="12">
        <v>40.76610642</v>
      </c>
      <c r="E278" s="12">
        <v>41.499828629999996</v>
      </c>
      <c r="F278" s="12">
        <v>47.892116609999995</v>
      </c>
      <c r="G278" s="12">
        <v>48.34176984</v>
      </c>
      <c r="H278" s="12">
        <v>49.510426679999995</v>
      </c>
      <c r="I278" s="12">
        <v>49.020297299999996</v>
      </c>
      <c r="J278" s="12">
        <v>42.22104003</v>
      </c>
      <c r="K278" s="12">
        <v>41.701473449999995</v>
      </c>
      <c r="L278" s="12">
        <v>41.41887632999999</v>
      </c>
      <c r="M278" s="12">
        <v>41.517490949999996</v>
      </c>
      <c r="N278" s="12">
        <v>41.44904946</v>
      </c>
      <c r="O278" s="12">
        <v>41.52337839</v>
      </c>
      <c r="P278" s="12">
        <v>41.77506645</v>
      </c>
      <c r="Q278" s="12">
        <v>41.89428710999999</v>
      </c>
      <c r="R278" s="12">
        <v>52.35258834</v>
      </c>
      <c r="S278" s="12">
        <v>52.33639787999999</v>
      </c>
      <c r="T278" s="12">
        <v>47.77363187999999</v>
      </c>
      <c r="U278" s="12">
        <v>40.90446126</v>
      </c>
      <c r="V278" s="12">
        <v>40.737405149999994</v>
      </c>
      <c r="W278" s="12">
        <v>32.88576798</v>
      </c>
      <c r="X278" s="12">
        <v>40.07580408</v>
      </c>
      <c r="Y278" s="12">
        <v>33.417845369999995</v>
      </c>
    </row>
    <row r="279" spans="1:25" ht="11.25">
      <c r="A279" s="11">
        <f t="shared" si="6"/>
        <v>41714</v>
      </c>
      <c r="B279" s="12">
        <v>35.897193539999996</v>
      </c>
      <c r="C279" s="12">
        <v>39.18312099</v>
      </c>
      <c r="D279" s="12">
        <v>40.06182140999999</v>
      </c>
      <c r="E279" s="12">
        <v>40.31350946999999</v>
      </c>
      <c r="F279" s="12">
        <v>40.73372549999999</v>
      </c>
      <c r="G279" s="12">
        <v>41.17233978</v>
      </c>
      <c r="H279" s="12">
        <v>42.60813921</v>
      </c>
      <c r="I279" s="12">
        <v>41.89502304</v>
      </c>
      <c r="J279" s="12">
        <v>40.7484441</v>
      </c>
      <c r="K279" s="12">
        <v>40.605673679999995</v>
      </c>
      <c r="L279" s="12">
        <v>40.19723253</v>
      </c>
      <c r="M279" s="12">
        <v>39.91389948</v>
      </c>
      <c r="N279" s="12">
        <v>40.00073921999999</v>
      </c>
      <c r="O279" s="12">
        <v>40.376063519999995</v>
      </c>
      <c r="P279" s="12">
        <v>42.15995784</v>
      </c>
      <c r="Q279" s="12">
        <v>42.84363680999999</v>
      </c>
      <c r="R279" s="12">
        <v>59.180546879999994</v>
      </c>
      <c r="S279" s="12">
        <v>58.276824839999996</v>
      </c>
      <c r="T279" s="12">
        <v>39.606280739999995</v>
      </c>
      <c r="U279" s="12">
        <v>38.46043773</v>
      </c>
      <c r="V279" s="12">
        <v>38.04242948999999</v>
      </c>
      <c r="W279" s="12">
        <v>37.73996226</v>
      </c>
      <c r="X279" s="12">
        <v>32.03208918</v>
      </c>
      <c r="Y279" s="12">
        <v>32.247716669999996</v>
      </c>
    </row>
    <row r="280" spans="1:25" ht="11.25">
      <c r="A280" s="11">
        <f t="shared" si="6"/>
        <v>41715</v>
      </c>
      <c r="B280" s="12">
        <v>31.45438413</v>
      </c>
      <c r="C280" s="12">
        <v>32.25139632</v>
      </c>
      <c r="D280" s="12">
        <v>27.09473481</v>
      </c>
      <c r="E280" s="12">
        <v>28.205989109999997</v>
      </c>
      <c r="F280" s="12">
        <v>35.923687019999996</v>
      </c>
      <c r="G280" s="12">
        <v>36.807538949999994</v>
      </c>
      <c r="H280" s="12">
        <v>37.430871659999994</v>
      </c>
      <c r="I280" s="12">
        <v>36.57130542</v>
      </c>
      <c r="J280" s="12">
        <v>35.8986654</v>
      </c>
      <c r="K280" s="12">
        <v>35.91338399999999</v>
      </c>
      <c r="L280" s="12">
        <v>35.560873529999995</v>
      </c>
      <c r="M280" s="12">
        <v>35.26870931999999</v>
      </c>
      <c r="N280" s="12">
        <v>35.45269182</v>
      </c>
      <c r="O280" s="12">
        <v>35.294466869999994</v>
      </c>
      <c r="P280" s="12">
        <v>39.30454944</v>
      </c>
      <c r="Q280" s="12">
        <v>39.166930529999995</v>
      </c>
      <c r="R280" s="12">
        <v>39.51134577</v>
      </c>
      <c r="S280" s="12">
        <v>36.14961752999999</v>
      </c>
      <c r="T280" s="12">
        <v>33.4259406</v>
      </c>
      <c r="U280" s="12">
        <v>30.330619019999997</v>
      </c>
      <c r="V280" s="12">
        <v>30.605856839999998</v>
      </c>
      <c r="W280" s="12">
        <v>29.71170189</v>
      </c>
      <c r="X280" s="12">
        <v>27.469323179999996</v>
      </c>
      <c r="Y280" s="12">
        <v>28.228067009999997</v>
      </c>
    </row>
    <row r="281" spans="1:25" ht="11.25">
      <c r="A281" s="11">
        <f t="shared" si="6"/>
        <v>41716</v>
      </c>
      <c r="B281" s="12">
        <v>28.858023089999996</v>
      </c>
      <c r="C281" s="12">
        <v>29.544645779999993</v>
      </c>
      <c r="D281" s="12">
        <v>31.23654885</v>
      </c>
      <c r="E281" s="12">
        <v>25.70235525</v>
      </c>
      <c r="F281" s="12">
        <v>35.00009487</v>
      </c>
      <c r="G281" s="12">
        <v>34.469489339999996</v>
      </c>
      <c r="H281" s="12">
        <v>35.79784299</v>
      </c>
      <c r="I281" s="12">
        <v>34.89264908999999</v>
      </c>
      <c r="J281" s="12">
        <v>34.640225099999995</v>
      </c>
      <c r="K281" s="12">
        <v>34.04853738</v>
      </c>
      <c r="L281" s="12">
        <v>33.573126599999995</v>
      </c>
      <c r="M281" s="12">
        <v>34.253125919999995</v>
      </c>
      <c r="N281" s="12">
        <v>35.003038589999996</v>
      </c>
      <c r="O281" s="12">
        <v>34.5592728</v>
      </c>
      <c r="P281" s="12">
        <v>33.28905762</v>
      </c>
      <c r="Q281" s="12">
        <v>34.17806106</v>
      </c>
      <c r="R281" s="12">
        <v>35.58589515</v>
      </c>
      <c r="S281" s="12">
        <v>34.31273624999999</v>
      </c>
      <c r="T281" s="12">
        <v>32.55239168999999</v>
      </c>
      <c r="U281" s="12">
        <v>30.1952079</v>
      </c>
      <c r="V281" s="12">
        <v>29.97590076</v>
      </c>
      <c r="W281" s="12">
        <v>30.265857179999998</v>
      </c>
      <c r="X281" s="12">
        <v>28.038932999999997</v>
      </c>
      <c r="Y281" s="12">
        <v>27.96166035</v>
      </c>
    </row>
    <row r="282" spans="1:25" ht="11.25">
      <c r="A282" s="11">
        <f t="shared" si="6"/>
        <v>41717</v>
      </c>
      <c r="B282" s="12">
        <v>40.63584680999999</v>
      </c>
      <c r="C282" s="12">
        <v>40.51221057</v>
      </c>
      <c r="D282" s="12">
        <v>41.59255580999999</v>
      </c>
      <c r="E282" s="12">
        <v>42.19307469</v>
      </c>
      <c r="F282" s="12">
        <v>43.26974027999999</v>
      </c>
      <c r="G282" s="12">
        <v>43.87173102</v>
      </c>
      <c r="H282" s="12">
        <v>60.483878909999994</v>
      </c>
      <c r="I282" s="12">
        <v>44.653288679999996</v>
      </c>
      <c r="J282" s="12">
        <v>43.126969859999996</v>
      </c>
      <c r="K282" s="12">
        <v>43.34480514</v>
      </c>
      <c r="L282" s="12">
        <v>42.801688799999994</v>
      </c>
      <c r="M282" s="12">
        <v>42.31891872</v>
      </c>
      <c r="N282" s="12">
        <v>42.346884059999994</v>
      </c>
      <c r="O282" s="12">
        <v>42.78917798999999</v>
      </c>
      <c r="P282" s="12">
        <v>42.13346436</v>
      </c>
      <c r="Q282" s="12">
        <v>42.98125571999999</v>
      </c>
      <c r="R282" s="12">
        <v>44.51861348999999</v>
      </c>
      <c r="S282" s="12">
        <v>42.879697379999996</v>
      </c>
      <c r="T282" s="12">
        <v>41.11199352</v>
      </c>
      <c r="U282" s="12">
        <v>40.328228069999994</v>
      </c>
      <c r="V282" s="12">
        <v>40.37974317</v>
      </c>
      <c r="W282" s="12">
        <v>40.25316321</v>
      </c>
      <c r="X282" s="12">
        <v>40.14866114999999</v>
      </c>
      <c r="Y282" s="12">
        <v>40.14718928999999</v>
      </c>
    </row>
    <row r="283" spans="1:25" ht="11.25">
      <c r="A283" s="11">
        <f t="shared" si="6"/>
        <v>41718</v>
      </c>
      <c r="B283" s="12">
        <v>39.846929849999995</v>
      </c>
      <c r="C283" s="12">
        <v>40.11922394999999</v>
      </c>
      <c r="D283" s="12">
        <v>40.63511087999999</v>
      </c>
      <c r="E283" s="12">
        <v>41.42255598</v>
      </c>
      <c r="F283" s="12">
        <v>41.31731798999999</v>
      </c>
      <c r="G283" s="12">
        <v>41.24593278</v>
      </c>
      <c r="H283" s="12">
        <v>41.42770748999999</v>
      </c>
      <c r="I283" s="12">
        <v>41.07004551</v>
      </c>
      <c r="J283" s="12">
        <v>41.070781440000005</v>
      </c>
      <c r="K283" s="12">
        <v>41.24740463999999</v>
      </c>
      <c r="L283" s="12">
        <v>41.3666253</v>
      </c>
      <c r="M283" s="12">
        <v>41.268746609999994</v>
      </c>
      <c r="N283" s="12">
        <v>41.31069462</v>
      </c>
      <c r="O283" s="12">
        <v>41.21428778999999</v>
      </c>
      <c r="P283" s="12">
        <v>41.38281576</v>
      </c>
      <c r="Q283" s="12">
        <v>59.195265479999996</v>
      </c>
      <c r="R283" s="12">
        <v>59.42855528999999</v>
      </c>
      <c r="S283" s="12">
        <v>58.76548235999999</v>
      </c>
      <c r="T283" s="12">
        <v>40.95892007999999</v>
      </c>
      <c r="U283" s="12">
        <v>40.660868429999994</v>
      </c>
      <c r="V283" s="12">
        <v>40.78671246</v>
      </c>
      <c r="W283" s="12">
        <v>40.74550037999999</v>
      </c>
      <c r="X283" s="12">
        <v>40.61744855999999</v>
      </c>
      <c r="Y283" s="12">
        <v>40.64026239</v>
      </c>
    </row>
    <row r="284" spans="1:25" ht="11.25">
      <c r="A284" s="11">
        <f t="shared" si="6"/>
        <v>41719</v>
      </c>
      <c r="B284" s="12">
        <v>43.83861417</v>
      </c>
      <c r="C284" s="12">
        <v>44.18008569</v>
      </c>
      <c r="D284" s="12">
        <v>44.4575313</v>
      </c>
      <c r="E284" s="12">
        <v>49.34778614999999</v>
      </c>
      <c r="F284" s="12">
        <v>50.601810869999994</v>
      </c>
      <c r="G284" s="12">
        <v>51.24722147999999</v>
      </c>
      <c r="H284" s="12">
        <v>51.88895244</v>
      </c>
      <c r="I284" s="12">
        <v>45.44588528999999</v>
      </c>
      <c r="J284" s="12">
        <v>44.66800728</v>
      </c>
      <c r="K284" s="12">
        <v>44.85787721999999</v>
      </c>
      <c r="L284" s="12">
        <v>44.88805035</v>
      </c>
      <c r="M284" s="12">
        <v>44.85640536</v>
      </c>
      <c r="N284" s="12">
        <v>44.73497691</v>
      </c>
      <c r="O284" s="12">
        <v>44.78428421999999</v>
      </c>
      <c r="P284" s="12">
        <v>45.12501980999999</v>
      </c>
      <c r="Q284" s="12">
        <v>45.327400559999994</v>
      </c>
      <c r="R284" s="12">
        <v>53.04804219</v>
      </c>
      <c r="S284" s="12">
        <v>53.12457891</v>
      </c>
      <c r="T284" s="12">
        <v>45.434110409999995</v>
      </c>
      <c r="U284" s="12">
        <v>44.34787772999999</v>
      </c>
      <c r="V284" s="12">
        <v>44.25220682999999</v>
      </c>
      <c r="W284" s="12">
        <v>44.22129777</v>
      </c>
      <c r="X284" s="12">
        <v>44.07705548999999</v>
      </c>
      <c r="Y284" s="12">
        <v>35.04351474</v>
      </c>
    </row>
    <row r="285" spans="1:25" ht="11.25">
      <c r="A285" s="11">
        <f t="shared" si="6"/>
        <v>41720</v>
      </c>
      <c r="B285" s="12">
        <v>46.34666360999999</v>
      </c>
      <c r="C285" s="12">
        <v>46.78748567999999</v>
      </c>
      <c r="D285" s="12">
        <v>47.00237723999999</v>
      </c>
      <c r="E285" s="12">
        <v>48.591986039999995</v>
      </c>
      <c r="F285" s="12">
        <v>48.68250542999999</v>
      </c>
      <c r="G285" s="12">
        <v>48.930513839999996</v>
      </c>
      <c r="H285" s="12">
        <v>49.57224479999999</v>
      </c>
      <c r="I285" s="12">
        <v>48.854713049999994</v>
      </c>
      <c r="J285" s="12">
        <v>48.828219569999995</v>
      </c>
      <c r="K285" s="12">
        <v>48.82012433999999</v>
      </c>
      <c r="L285" s="12">
        <v>48.64865264999999</v>
      </c>
      <c r="M285" s="12">
        <v>48.57432371999999</v>
      </c>
      <c r="N285" s="12">
        <v>48.61332801</v>
      </c>
      <c r="O285" s="12">
        <v>48.635405909999996</v>
      </c>
      <c r="P285" s="12">
        <v>48.69280844999999</v>
      </c>
      <c r="Q285" s="12">
        <v>48.637613699999996</v>
      </c>
      <c r="R285" s="12">
        <v>59.210720009999996</v>
      </c>
      <c r="S285" s="12">
        <v>52.80076971</v>
      </c>
      <c r="T285" s="12">
        <v>51.533498249999994</v>
      </c>
      <c r="U285" s="12">
        <v>46.52034309</v>
      </c>
      <c r="V285" s="12">
        <v>46.068482069999995</v>
      </c>
      <c r="W285" s="12">
        <v>46.011079529999996</v>
      </c>
      <c r="X285" s="12">
        <v>46.20315726</v>
      </c>
      <c r="Y285" s="12">
        <v>46.05817905</v>
      </c>
    </row>
    <row r="286" spans="1:25" ht="11.25">
      <c r="A286" s="11">
        <f t="shared" si="6"/>
        <v>41721</v>
      </c>
      <c r="B286" s="12">
        <v>46.21272435</v>
      </c>
      <c r="C286" s="12">
        <v>45.23614523999999</v>
      </c>
      <c r="D286" s="12">
        <v>44.75779073999999</v>
      </c>
      <c r="E286" s="12">
        <v>49.11523226999999</v>
      </c>
      <c r="F286" s="12">
        <v>51.1029792</v>
      </c>
      <c r="G286" s="12">
        <v>50.999213069999996</v>
      </c>
      <c r="H286" s="12">
        <v>60.47872739999999</v>
      </c>
      <c r="I286" s="12">
        <v>50.822589869999995</v>
      </c>
      <c r="J286" s="12">
        <v>50.916052979999996</v>
      </c>
      <c r="K286" s="12">
        <v>50.883672059999995</v>
      </c>
      <c r="L286" s="12">
        <v>50.91237332999999</v>
      </c>
      <c r="M286" s="12">
        <v>50.56575029999999</v>
      </c>
      <c r="N286" s="12">
        <v>48.37562262</v>
      </c>
      <c r="O286" s="12">
        <v>50.79094487999999</v>
      </c>
      <c r="P286" s="12">
        <v>50.03588069999999</v>
      </c>
      <c r="Q286" s="12">
        <v>50.18453855999999</v>
      </c>
      <c r="R286" s="12">
        <v>59.276217779999996</v>
      </c>
      <c r="S286" s="12">
        <v>28.173608189999996</v>
      </c>
      <c r="T286" s="12">
        <v>0.9567089999999999</v>
      </c>
      <c r="U286" s="12">
        <v>0.8779644899999999</v>
      </c>
      <c r="V286" s="12">
        <v>0.8779644899999999</v>
      </c>
      <c r="W286" s="12">
        <v>0.8779644899999999</v>
      </c>
      <c r="X286" s="12">
        <v>0.8779644899999999</v>
      </c>
      <c r="Y286" s="12">
        <v>0.8779644899999999</v>
      </c>
    </row>
    <row r="287" spans="1:25" ht="11.25">
      <c r="A287" s="11">
        <f t="shared" si="6"/>
        <v>41722</v>
      </c>
      <c r="B287" s="12">
        <v>47.79938943</v>
      </c>
      <c r="C287" s="12">
        <v>48.14674838999999</v>
      </c>
      <c r="D287" s="12">
        <v>51.56735103</v>
      </c>
      <c r="E287" s="12">
        <v>50.79683231999999</v>
      </c>
      <c r="F287" s="12">
        <v>55.32721739999999</v>
      </c>
      <c r="G287" s="12">
        <v>54.05847407999999</v>
      </c>
      <c r="H287" s="12">
        <v>56.38254102</v>
      </c>
      <c r="I287" s="12">
        <v>52.981072559999994</v>
      </c>
      <c r="J287" s="12">
        <v>55.60760672999999</v>
      </c>
      <c r="K287" s="12">
        <v>49.75917101999999</v>
      </c>
      <c r="L287" s="12">
        <v>51.367178069999994</v>
      </c>
      <c r="M287" s="12">
        <v>49.558998059999986</v>
      </c>
      <c r="N287" s="12">
        <v>48.44774376</v>
      </c>
      <c r="O287" s="12">
        <v>49.79817530999999</v>
      </c>
      <c r="P287" s="12">
        <v>49.91960376</v>
      </c>
      <c r="Q287" s="12">
        <v>50.203672739999995</v>
      </c>
      <c r="R287" s="12">
        <v>51.727783769999995</v>
      </c>
      <c r="S287" s="12">
        <v>51.40323864</v>
      </c>
      <c r="T287" s="12">
        <v>49.31246151</v>
      </c>
      <c r="U287" s="12">
        <v>47.65661901</v>
      </c>
      <c r="V287" s="12">
        <v>47.493978479999996</v>
      </c>
      <c r="W287" s="12">
        <v>47.308524119999994</v>
      </c>
      <c r="X287" s="12">
        <v>47.30042889</v>
      </c>
      <c r="Y287" s="12">
        <v>47.39021235</v>
      </c>
    </row>
    <row r="288" spans="1:25" ht="11.25">
      <c r="A288" s="11">
        <f t="shared" si="6"/>
        <v>41723</v>
      </c>
      <c r="B288" s="12">
        <v>23.864738039999995</v>
      </c>
      <c r="C288" s="12">
        <v>24.30335232</v>
      </c>
      <c r="D288" s="12">
        <v>25.224736679999996</v>
      </c>
      <c r="E288" s="12">
        <v>24.58374165</v>
      </c>
      <c r="F288" s="12">
        <v>26.846726399999998</v>
      </c>
      <c r="G288" s="12">
        <v>27.472266899999997</v>
      </c>
      <c r="H288" s="12">
        <v>28.109582279999994</v>
      </c>
      <c r="I288" s="12">
        <v>26.993176469999998</v>
      </c>
      <c r="J288" s="12">
        <v>35.95165236</v>
      </c>
      <c r="K288" s="12">
        <v>26.32200831</v>
      </c>
      <c r="L288" s="12">
        <v>27.281661029999995</v>
      </c>
      <c r="M288" s="12">
        <v>26.135082089999997</v>
      </c>
      <c r="N288" s="12">
        <v>27.902050019999994</v>
      </c>
      <c r="O288" s="12">
        <v>28.303867799999995</v>
      </c>
      <c r="P288" s="12">
        <v>28.985338979999998</v>
      </c>
      <c r="Q288" s="12">
        <v>29.828714759999997</v>
      </c>
      <c r="R288" s="12">
        <v>47.89800405</v>
      </c>
      <c r="S288" s="12">
        <v>47.53960614</v>
      </c>
      <c r="T288" s="12">
        <v>28.705685579999997</v>
      </c>
      <c r="U288" s="12">
        <v>26.826120359999997</v>
      </c>
      <c r="V288" s="12">
        <v>26.287419599999996</v>
      </c>
      <c r="W288" s="12">
        <v>26.121099419999997</v>
      </c>
      <c r="X288" s="12">
        <v>23.418028529999997</v>
      </c>
      <c r="Y288" s="12">
        <v>23.292184499999998</v>
      </c>
    </row>
    <row r="289" spans="1:25" ht="11.25">
      <c r="A289" s="11">
        <f t="shared" si="6"/>
        <v>41724</v>
      </c>
      <c r="B289" s="12">
        <v>47.35562364</v>
      </c>
      <c r="C289" s="12">
        <v>47.165753699999996</v>
      </c>
      <c r="D289" s="12">
        <v>47.47263651</v>
      </c>
      <c r="E289" s="12">
        <v>48.41830655999999</v>
      </c>
      <c r="F289" s="12">
        <v>49.077699839999994</v>
      </c>
      <c r="G289" s="12">
        <v>49.166747369999996</v>
      </c>
      <c r="H289" s="12">
        <v>49.63332698999999</v>
      </c>
      <c r="I289" s="12">
        <v>48.97098998999999</v>
      </c>
      <c r="J289" s="12">
        <v>49.00042719</v>
      </c>
      <c r="K289" s="12">
        <v>48.88341432</v>
      </c>
      <c r="L289" s="12">
        <v>48.707527049999996</v>
      </c>
      <c r="M289" s="12">
        <v>48.58241894999999</v>
      </c>
      <c r="N289" s="12">
        <v>48.625102889999994</v>
      </c>
      <c r="O289" s="12">
        <v>48.88709396999999</v>
      </c>
      <c r="P289" s="12">
        <v>49.01882543999999</v>
      </c>
      <c r="Q289" s="12">
        <v>49.18882526999999</v>
      </c>
      <c r="R289" s="12">
        <v>50.86674567</v>
      </c>
      <c r="S289" s="12">
        <v>51.24574962</v>
      </c>
      <c r="T289" s="12">
        <v>48.6744102</v>
      </c>
      <c r="U289" s="12">
        <v>46.57627376999999</v>
      </c>
      <c r="V289" s="12">
        <v>46.496793329999996</v>
      </c>
      <c r="W289" s="12">
        <v>46.42908776999999</v>
      </c>
      <c r="X289" s="12">
        <v>46.44380637</v>
      </c>
      <c r="Y289" s="12">
        <v>46.46956392</v>
      </c>
    </row>
    <row r="290" spans="1:25" ht="11.25">
      <c r="A290" s="11">
        <f t="shared" si="6"/>
        <v>41725</v>
      </c>
      <c r="B290" s="12">
        <v>46.52696646</v>
      </c>
      <c r="C290" s="12">
        <v>47.06787501</v>
      </c>
      <c r="D290" s="12">
        <v>47.467484999999996</v>
      </c>
      <c r="E290" s="12">
        <v>48.89077362</v>
      </c>
      <c r="F290" s="12">
        <v>49.32055673999999</v>
      </c>
      <c r="G290" s="12">
        <v>49.276400939999995</v>
      </c>
      <c r="H290" s="12">
        <v>49.252115249999996</v>
      </c>
      <c r="I290" s="12">
        <v>48.94081685999999</v>
      </c>
      <c r="J290" s="12">
        <v>48.987916379999994</v>
      </c>
      <c r="K290" s="12">
        <v>48.81865247999999</v>
      </c>
      <c r="L290" s="12">
        <v>48.64865264999999</v>
      </c>
      <c r="M290" s="12">
        <v>48.74653134</v>
      </c>
      <c r="N290" s="12">
        <v>48.52280861999999</v>
      </c>
      <c r="O290" s="12">
        <v>48.84808968</v>
      </c>
      <c r="P290" s="12">
        <v>49.075492049999994</v>
      </c>
      <c r="Q290" s="12">
        <v>49.22047026</v>
      </c>
      <c r="R290" s="12">
        <v>50.77916999999999</v>
      </c>
      <c r="S290" s="12">
        <v>51.222935789999994</v>
      </c>
      <c r="T290" s="12">
        <v>48.792894929999996</v>
      </c>
      <c r="U290" s="12">
        <v>46.727875350000005</v>
      </c>
      <c r="V290" s="12">
        <v>46.58952051</v>
      </c>
      <c r="W290" s="12">
        <v>46.643979329999986</v>
      </c>
      <c r="X290" s="12">
        <v>46.54536471</v>
      </c>
      <c r="Y290" s="12">
        <v>46.617485849999994</v>
      </c>
    </row>
    <row r="291" spans="1:25" ht="11.25">
      <c r="A291" s="11">
        <f t="shared" si="6"/>
        <v>41726</v>
      </c>
      <c r="B291" s="12">
        <v>46.440126719999995</v>
      </c>
      <c r="C291" s="12">
        <v>47.023719209999996</v>
      </c>
      <c r="D291" s="12">
        <v>48.1371813</v>
      </c>
      <c r="E291" s="12">
        <v>47.914194509999994</v>
      </c>
      <c r="F291" s="12">
        <v>49.22341398</v>
      </c>
      <c r="G291" s="12">
        <v>49.228565489999994</v>
      </c>
      <c r="H291" s="12">
        <v>50.39869418999999</v>
      </c>
      <c r="I291" s="12">
        <v>49.333067549999996</v>
      </c>
      <c r="J291" s="12">
        <v>49.32276453</v>
      </c>
      <c r="K291" s="12">
        <v>49.260946409999995</v>
      </c>
      <c r="L291" s="12">
        <v>48.94228871999999</v>
      </c>
      <c r="M291" s="12">
        <v>47.896532189999995</v>
      </c>
      <c r="N291" s="12">
        <v>48.97540557</v>
      </c>
      <c r="O291" s="12">
        <v>48.305709269999994</v>
      </c>
      <c r="P291" s="12">
        <v>49.013673929999996</v>
      </c>
      <c r="Q291" s="12">
        <v>53.17609400999999</v>
      </c>
      <c r="R291" s="12">
        <v>53.34609383999999</v>
      </c>
      <c r="S291" s="12">
        <v>53.26219782</v>
      </c>
      <c r="T291" s="12">
        <v>51.3531954</v>
      </c>
      <c r="U291" s="12">
        <v>49.08505913999999</v>
      </c>
      <c r="V291" s="12">
        <v>48.96731034</v>
      </c>
      <c r="W291" s="12">
        <v>46.09571148</v>
      </c>
      <c r="X291" s="12">
        <v>46.22744295</v>
      </c>
      <c r="Y291" s="12">
        <v>46.251728639999996</v>
      </c>
    </row>
    <row r="292" spans="1:25" ht="11.25">
      <c r="A292" s="11">
        <f t="shared" si="6"/>
        <v>41727</v>
      </c>
      <c r="B292" s="12">
        <v>38.36108718</v>
      </c>
      <c r="C292" s="12">
        <v>40.14792521999999</v>
      </c>
      <c r="D292" s="12">
        <v>42.99523839</v>
      </c>
      <c r="E292" s="12">
        <v>43.876882529999996</v>
      </c>
      <c r="F292" s="12">
        <v>44.93294207999999</v>
      </c>
      <c r="G292" s="12">
        <v>45.91393676999999</v>
      </c>
      <c r="H292" s="12">
        <v>46.33636059</v>
      </c>
      <c r="I292" s="12">
        <v>48.701639609999994</v>
      </c>
      <c r="J292" s="12">
        <v>48.60228906</v>
      </c>
      <c r="K292" s="12">
        <v>47.19519089999999</v>
      </c>
      <c r="L292" s="12">
        <v>46.76467185</v>
      </c>
      <c r="M292" s="12">
        <v>46.09350369</v>
      </c>
      <c r="N292" s="12">
        <v>44.26692542999999</v>
      </c>
      <c r="O292" s="12">
        <v>44.00640621</v>
      </c>
      <c r="P292" s="12">
        <v>44.73939248999999</v>
      </c>
      <c r="Q292" s="12">
        <v>45.98311419</v>
      </c>
      <c r="R292" s="12">
        <v>46.20683691</v>
      </c>
      <c r="S292" s="12">
        <v>46.11263786999999</v>
      </c>
      <c r="T292" s="12">
        <v>48.72886901999999</v>
      </c>
      <c r="U292" s="12">
        <v>47.40640280999999</v>
      </c>
      <c r="V292" s="12">
        <v>46.4519016</v>
      </c>
      <c r="W292" s="12">
        <v>37.33740855</v>
      </c>
      <c r="X292" s="12">
        <v>37.72156401</v>
      </c>
      <c r="Y292" s="12">
        <v>38.63706092999999</v>
      </c>
    </row>
    <row r="293" spans="1:25" ht="11.25">
      <c r="A293" s="11">
        <f t="shared" si="6"/>
        <v>41728</v>
      </c>
      <c r="B293" s="12">
        <v>28.62326142</v>
      </c>
      <c r="C293" s="12">
        <v>0.8779644899999999</v>
      </c>
      <c r="D293" s="12">
        <v>0.8779644899999999</v>
      </c>
      <c r="E293" s="12">
        <v>33.47304011999999</v>
      </c>
      <c r="F293" s="12">
        <v>42.69497895</v>
      </c>
      <c r="G293" s="12">
        <v>46.53947726999999</v>
      </c>
      <c r="H293" s="12">
        <v>49.02692067</v>
      </c>
      <c r="I293" s="12">
        <v>48.70826297999999</v>
      </c>
      <c r="J293" s="12">
        <v>48.4315533</v>
      </c>
      <c r="K293" s="12">
        <v>51.157438019999994</v>
      </c>
      <c r="L293" s="12">
        <v>49.64730966</v>
      </c>
      <c r="M293" s="12">
        <v>51.04999223999999</v>
      </c>
      <c r="N293" s="12">
        <v>51.74618201999999</v>
      </c>
      <c r="O293" s="12">
        <v>51.61960206</v>
      </c>
      <c r="P293" s="12">
        <v>48.71709413999999</v>
      </c>
      <c r="Q293" s="12">
        <v>52.92955746</v>
      </c>
      <c r="R293" s="12">
        <v>52.48873539</v>
      </c>
      <c r="S293" s="12">
        <v>46.33783244999999</v>
      </c>
      <c r="T293" s="12">
        <v>0.9515574899999999</v>
      </c>
      <c r="U293" s="12">
        <v>0.9500856299999999</v>
      </c>
      <c r="V293" s="12">
        <v>0.8779644899999999</v>
      </c>
      <c r="W293" s="12">
        <v>0.8779644899999999</v>
      </c>
      <c r="X293" s="12">
        <v>0.8779644899999999</v>
      </c>
      <c r="Y293" s="12">
        <v>32.15646135</v>
      </c>
    </row>
    <row r="294" spans="1:25" ht="11.25">
      <c r="A294" s="11">
        <f t="shared" si="6"/>
        <v>41729</v>
      </c>
      <c r="B294" s="12">
        <v>34.93386117</v>
      </c>
      <c r="C294" s="12">
        <v>37.974723929999996</v>
      </c>
      <c r="D294" s="12">
        <v>47.27467133999999</v>
      </c>
      <c r="E294" s="12">
        <v>51.25678857</v>
      </c>
      <c r="F294" s="12">
        <v>51.666701579999994</v>
      </c>
      <c r="G294" s="12">
        <v>51.37674516</v>
      </c>
      <c r="H294" s="12">
        <v>52.320207419999996</v>
      </c>
      <c r="I294" s="12">
        <v>51.50994848999999</v>
      </c>
      <c r="J294" s="12">
        <v>51.458433389999996</v>
      </c>
      <c r="K294" s="12">
        <v>51.92795672999999</v>
      </c>
      <c r="L294" s="12">
        <v>51.80800014</v>
      </c>
      <c r="M294" s="12">
        <v>51.47756757</v>
      </c>
      <c r="N294" s="12">
        <v>51.576918119999995</v>
      </c>
      <c r="O294" s="12">
        <v>51.66596564999999</v>
      </c>
      <c r="P294" s="12">
        <v>52.153887239999996</v>
      </c>
      <c r="Q294" s="12">
        <v>43.24471866</v>
      </c>
      <c r="R294" s="12">
        <v>45.50034410999999</v>
      </c>
      <c r="S294" s="12">
        <v>47.25185751</v>
      </c>
      <c r="T294" s="12">
        <v>43.88718555</v>
      </c>
      <c r="U294" s="12">
        <v>39.41493894</v>
      </c>
      <c r="V294" s="12">
        <v>47.42480105999999</v>
      </c>
      <c r="W294" s="12">
        <v>36.52273403999999</v>
      </c>
      <c r="X294" s="12">
        <v>47.02960664999999</v>
      </c>
      <c r="Y294" s="12">
        <v>35.09208612</v>
      </c>
    </row>
    <row r="296" spans="1:15" ht="15.75">
      <c r="A296" s="28" t="s">
        <v>99</v>
      </c>
      <c r="B296" s="29"/>
      <c r="C296" s="29"/>
      <c r="D296" s="30"/>
      <c r="E296" s="31"/>
      <c r="F296" s="32"/>
      <c r="G296" s="30"/>
      <c r="I296" s="30" t="s">
        <v>100</v>
      </c>
      <c r="N296" s="131" t="s">
        <v>1649</v>
      </c>
      <c r="O296" s="131"/>
    </row>
    <row r="297" ht="15.75">
      <c r="A297" s="33" t="s">
        <v>101</v>
      </c>
    </row>
    <row r="298" spans="1:17" ht="91.5" customHeight="1">
      <c r="A298" s="132" t="s">
        <v>102</v>
      </c>
      <c r="B298" s="133" t="s">
        <v>103</v>
      </c>
      <c r="C298" s="133"/>
      <c r="D298" s="133"/>
      <c r="E298" s="133"/>
      <c r="F298" s="133"/>
      <c r="G298" s="133"/>
      <c r="H298" s="133"/>
      <c r="I298" s="133"/>
      <c r="J298" s="134" t="s">
        <v>104</v>
      </c>
      <c r="K298" s="134"/>
      <c r="L298" s="134"/>
      <c r="M298" s="134"/>
      <c r="N298" s="134"/>
      <c r="O298" s="134"/>
      <c r="P298" s="134"/>
      <c r="Q298" s="134"/>
    </row>
    <row r="299" spans="1:17" ht="64.5" customHeight="1">
      <c r="A299" s="132"/>
      <c r="B299" s="135" t="s">
        <v>88</v>
      </c>
      <c r="C299" s="135"/>
      <c r="D299" s="135" t="s">
        <v>89</v>
      </c>
      <c r="E299" s="135"/>
      <c r="F299" s="135" t="s">
        <v>90</v>
      </c>
      <c r="G299" s="135"/>
      <c r="H299" s="135" t="s">
        <v>91</v>
      </c>
      <c r="I299" s="135"/>
      <c r="J299" s="135" t="s">
        <v>88</v>
      </c>
      <c r="K299" s="135"/>
      <c r="L299" s="135" t="s">
        <v>89</v>
      </c>
      <c r="M299" s="135"/>
      <c r="N299" s="135" t="s">
        <v>90</v>
      </c>
      <c r="O299" s="135"/>
      <c r="P299" s="135" t="s">
        <v>91</v>
      </c>
      <c r="Q299" s="135"/>
    </row>
    <row r="300" spans="1:17" ht="12.75">
      <c r="A300" s="34" t="str">
        <f>N296</f>
        <v>477139,92</v>
      </c>
      <c r="B300" s="43">
        <f>A300*1.17*0.1952</f>
        <v>108971.12348927998</v>
      </c>
      <c r="C300" s="43"/>
      <c r="D300" s="43">
        <f>A300*1.17*0.1838</f>
        <v>102607.03123631998</v>
      </c>
      <c r="E300" s="43"/>
      <c r="F300" s="43">
        <f>A300*1.17*0.1166</f>
        <v>65092.382166239986</v>
      </c>
      <c r="G300" s="43">
        <f>D300*1.17*0.1166</f>
        <v>13997.856415321243</v>
      </c>
      <c r="H300" s="43">
        <f>A300*1.17*0.0629</f>
        <v>35114.15813255999</v>
      </c>
      <c r="I300" s="43">
        <f>E300*1.17*0.0629</f>
        <v>0</v>
      </c>
      <c r="J300" s="136">
        <f>A300+B300</f>
        <v>586111.0434892799</v>
      </c>
      <c r="K300" s="136"/>
      <c r="L300" s="136">
        <f>A300+D300</f>
        <v>579746.95123632</v>
      </c>
      <c r="M300" s="136"/>
      <c r="N300" s="136">
        <f>A300+F300</f>
        <v>542232.3021662399</v>
      </c>
      <c r="O300" s="136"/>
      <c r="P300" s="136">
        <f>A300+H300</f>
        <v>512254.07813255995</v>
      </c>
      <c r="Q300" s="136"/>
    </row>
    <row r="303" ht="15.75">
      <c r="H303" s="25" t="s">
        <v>96</v>
      </c>
    </row>
    <row r="306" spans="1:25" ht="12.75">
      <c r="A306" s="64" t="s">
        <v>65</v>
      </c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1.25" customHeight="1">
      <c r="A308" s="61" t="s">
        <v>47</v>
      </c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3"/>
    </row>
    <row r="309" spans="1:25" ht="13.5" customHeight="1">
      <c r="A309" s="8" t="s">
        <v>23</v>
      </c>
      <c r="B309" s="7" t="s">
        <v>24</v>
      </c>
      <c r="C309" s="9" t="s">
        <v>25</v>
      </c>
      <c r="D309" s="10" t="s">
        <v>26</v>
      </c>
      <c r="E309" s="7" t="s">
        <v>27</v>
      </c>
      <c r="F309" s="7" t="s">
        <v>28</v>
      </c>
      <c r="G309" s="9" t="s">
        <v>29</v>
      </c>
      <c r="H309" s="10" t="s">
        <v>30</v>
      </c>
      <c r="I309" s="7" t="s">
        <v>31</v>
      </c>
      <c r="J309" s="7" t="s">
        <v>32</v>
      </c>
      <c r="K309" s="7" t="s">
        <v>33</v>
      </c>
      <c r="L309" s="7" t="s">
        <v>34</v>
      </c>
      <c r="M309" s="7" t="s">
        <v>35</v>
      </c>
      <c r="N309" s="7" t="s">
        <v>36</v>
      </c>
      <c r="O309" s="7" t="s">
        <v>37</v>
      </c>
      <c r="P309" s="7" t="s">
        <v>38</v>
      </c>
      <c r="Q309" s="7" t="s">
        <v>39</v>
      </c>
      <c r="R309" s="7" t="s">
        <v>40</v>
      </c>
      <c r="S309" s="7" t="s">
        <v>41</v>
      </c>
      <c r="T309" s="7" t="s">
        <v>42</v>
      </c>
      <c r="U309" s="7" t="s">
        <v>43</v>
      </c>
      <c r="V309" s="7" t="s">
        <v>44</v>
      </c>
      <c r="W309" s="7" t="s">
        <v>45</v>
      </c>
      <c r="X309" s="7" t="s">
        <v>46</v>
      </c>
      <c r="Y309" s="7" t="s">
        <v>63</v>
      </c>
    </row>
    <row r="310" spans="1:25" ht="11.25">
      <c r="A310" s="11">
        <f aca="true" t="shared" si="7" ref="A310:A340">A94</f>
        <v>41699</v>
      </c>
      <c r="B310" s="12">
        <v>1.17846144</v>
      </c>
      <c r="C310" s="12">
        <v>1.78367904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2.44142496</v>
      </c>
      <c r="R310" s="12">
        <v>0</v>
      </c>
      <c r="S310" s="12">
        <v>0</v>
      </c>
      <c r="T310" s="12">
        <v>0</v>
      </c>
      <c r="U310" s="12">
        <v>10.87336224</v>
      </c>
      <c r="V310" s="12">
        <v>10.17907488</v>
      </c>
      <c r="W310" s="12">
        <v>0</v>
      </c>
      <c r="X310" s="12">
        <v>9.393433920000001</v>
      </c>
      <c r="Y310" s="12">
        <v>7.433899199999999</v>
      </c>
    </row>
    <row r="311" spans="1:25" ht="11.25">
      <c r="A311" s="11">
        <f t="shared" si="7"/>
        <v>41700</v>
      </c>
      <c r="B311" s="12">
        <v>0</v>
      </c>
      <c r="C311" s="12">
        <v>0</v>
      </c>
      <c r="D311" s="12">
        <v>1.35431712</v>
      </c>
      <c r="E311" s="12">
        <v>0</v>
      </c>
      <c r="F311" s="12">
        <v>0</v>
      </c>
      <c r="G311" s="12">
        <v>0</v>
      </c>
      <c r="H311" s="12">
        <v>0</v>
      </c>
      <c r="I311" s="12">
        <v>9.749712959999998</v>
      </c>
      <c r="J311" s="12">
        <v>8.46619488</v>
      </c>
      <c r="K311" s="12">
        <v>9.79538976</v>
      </c>
      <c r="L311" s="12">
        <v>5.37159168</v>
      </c>
      <c r="M311" s="12">
        <v>0</v>
      </c>
      <c r="N311" s="12">
        <v>5.39899776</v>
      </c>
      <c r="O311" s="12">
        <v>0</v>
      </c>
      <c r="P311" s="12">
        <v>0</v>
      </c>
      <c r="Q311" s="12">
        <v>0.44763263999999997</v>
      </c>
      <c r="R311" s="12">
        <v>18.91704672</v>
      </c>
      <c r="S311" s="12">
        <v>16.82961696</v>
      </c>
      <c r="T311" s="12">
        <v>11.34611712</v>
      </c>
      <c r="U311" s="12">
        <v>7.55265888</v>
      </c>
      <c r="V311" s="12">
        <v>13.02473952</v>
      </c>
      <c r="W311" s="12">
        <v>0</v>
      </c>
      <c r="X311" s="12">
        <v>6.13439424</v>
      </c>
      <c r="Y311" s="12">
        <v>0</v>
      </c>
    </row>
    <row r="312" spans="1:25" ht="11.25">
      <c r="A312" s="11">
        <f t="shared" si="7"/>
        <v>41701</v>
      </c>
      <c r="B312" s="12">
        <v>0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13.657363199999999</v>
      </c>
      <c r="K312" s="12">
        <v>14.05246752</v>
      </c>
      <c r="L312" s="12">
        <v>0</v>
      </c>
      <c r="M312" s="12">
        <v>0</v>
      </c>
      <c r="N312" s="12">
        <v>0</v>
      </c>
      <c r="O312" s="12">
        <v>0</v>
      </c>
      <c r="P312" s="12">
        <v>12.92196672</v>
      </c>
      <c r="Q312" s="12">
        <v>11.83714272</v>
      </c>
      <c r="R312" s="12">
        <v>12.163731839999999</v>
      </c>
      <c r="S312" s="12">
        <v>12.61364832</v>
      </c>
      <c r="T312" s="12">
        <v>25.457964479999998</v>
      </c>
      <c r="U312" s="12">
        <v>24.094511999999998</v>
      </c>
      <c r="V312" s="12">
        <v>0.027406080000000003</v>
      </c>
      <c r="W312" s="12">
        <v>0</v>
      </c>
      <c r="X312" s="12">
        <v>0</v>
      </c>
      <c r="Y312" s="12">
        <v>0</v>
      </c>
    </row>
    <row r="313" spans="1:25" ht="11.25">
      <c r="A313" s="11">
        <f t="shared" si="7"/>
        <v>41702</v>
      </c>
      <c r="B313" s="12">
        <v>0</v>
      </c>
      <c r="C313" s="12">
        <v>0</v>
      </c>
      <c r="D313" s="12">
        <v>0.21011328</v>
      </c>
      <c r="E313" s="12">
        <v>0.03654144</v>
      </c>
      <c r="F313" s="12">
        <v>0.027406080000000003</v>
      </c>
      <c r="G313" s="12">
        <v>0.07308288</v>
      </c>
      <c r="H313" s="12">
        <v>0.011419200000000001</v>
      </c>
      <c r="I313" s="12">
        <v>0.02055456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0.5937984</v>
      </c>
      <c r="Q313" s="12">
        <v>0.7194096</v>
      </c>
      <c r="R313" s="12">
        <v>0</v>
      </c>
      <c r="S313" s="12">
        <v>0</v>
      </c>
      <c r="T313" s="12">
        <v>0.98890272</v>
      </c>
      <c r="U313" s="12">
        <v>4.78236096</v>
      </c>
      <c r="V313" s="12">
        <v>8.4159504</v>
      </c>
      <c r="W313" s="12">
        <v>0</v>
      </c>
      <c r="X313" s="12">
        <v>0</v>
      </c>
      <c r="Y313" s="12">
        <v>0</v>
      </c>
    </row>
    <row r="314" spans="1:25" ht="11.25">
      <c r="A314" s="11">
        <f t="shared" si="7"/>
        <v>41703</v>
      </c>
      <c r="B314" s="12">
        <v>0</v>
      </c>
      <c r="C314" s="12">
        <v>0</v>
      </c>
      <c r="D314" s="12">
        <v>3.8939472</v>
      </c>
      <c r="E314" s="12">
        <v>30.863813759999996</v>
      </c>
      <c r="F314" s="12">
        <v>36.14633568000001</v>
      </c>
      <c r="G314" s="12">
        <v>37.370473919999995</v>
      </c>
      <c r="H314" s="12">
        <v>43.278768</v>
      </c>
      <c r="I314" s="12">
        <v>41.0634432</v>
      </c>
      <c r="J314" s="12">
        <v>41.4288576</v>
      </c>
      <c r="K314" s="12">
        <v>8.639766719999999</v>
      </c>
      <c r="L314" s="12">
        <v>1.34974944</v>
      </c>
      <c r="M314" s="12">
        <v>1.30407264</v>
      </c>
      <c r="N314" s="12">
        <v>0.8016278399999999</v>
      </c>
      <c r="O314" s="12">
        <v>39.67715232</v>
      </c>
      <c r="P314" s="12">
        <v>40.18644864</v>
      </c>
      <c r="Q314" s="12">
        <v>41.10683616</v>
      </c>
      <c r="R314" s="12">
        <v>0</v>
      </c>
      <c r="S314" s="12">
        <v>0.00228384</v>
      </c>
      <c r="T314" s="12">
        <v>33.0357456</v>
      </c>
      <c r="U314" s="12">
        <v>28.52972928</v>
      </c>
      <c r="V314" s="12">
        <v>35.8106112</v>
      </c>
      <c r="W314" s="12">
        <v>37.94143392</v>
      </c>
      <c r="X314" s="12">
        <v>37.822674240000005</v>
      </c>
      <c r="Y314" s="12">
        <v>38.512393919999994</v>
      </c>
    </row>
    <row r="315" spans="1:25" ht="11.25">
      <c r="A315" s="11">
        <f t="shared" si="7"/>
        <v>41704</v>
      </c>
      <c r="B315" s="12">
        <v>21.02046336</v>
      </c>
      <c r="C315" s="12">
        <v>33.58615104</v>
      </c>
      <c r="D315" s="12">
        <v>41.234731200000006</v>
      </c>
      <c r="E315" s="12">
        <v>32.789090879999996</v>
      </c>
      <c r="F315" s="12">
        <v>46.04678208</v>
      </c>
      <c r="G315" s="12">
        <v>43.925094720000004</v>
      </c>
      <c r="H315" s="12">
        <v>42.18024096</v>
      </c>
      <c r="I315" s="12">
        <v>37.93686624</v>
      </c>
      <c r="J315" s="12">
        <v>32.46021792</v>
      </c>
      <c r="K315" s="12">
        <v>17.950982399999997</v>
      </c>
      <c r="L315" s="12">
        <v>25.814243519999998</v>
      </c>
      <c r="M315" s="12">
        <v>8.51415552</v>
      </c>
      <c r="N315" s="12">
        <v>26.355513600000002</v>
      </c>
      <c r="O315" s="12">
        <v>29.790408959999997</v>
      </c>
      <c r="P315" s="12">
        <v>0</v>
      </c>
      <c r="Q315" s="12">
        <v>32.26837536</v>
      </c>
      <c r="R315" s="12">
        <v>1.2104352</v>
      </c>
      <c r="S315" s="12">
        <v>7.43618304</v>
      </c>
      <c r="T315" s="12">
        <v>6.74189568</v>
      </c>
      <c r="U315" s="12">
        <v>6.47697024</v>
      </c>
      <c r="V315" s="12">
        <v>30.03934752</v>
      </c>
      <c r="W315" s="12">
        <v>27.543110399999996</v>
      </c>
      <c r="X315" s="12">
        <v>28.091232</v>
      </c>
      <c r="Y315" s="12">
        <v>31.393664640000004</v>
      </c>
    </row>
    <row r="316" spans="1:25" ht="11.25">
      <c r="A316" s="11">
        <f t="shared" si="7"/>
        <v>41705</v>
      </c>
      <c r="B316" s="12">
        <v>15.2788896</v>
      </c>
      <c r="C316" s="12">
        <v>2.96214048</v>
      </c>
      <c r="D316" s="12">
        <v>1.4228323200000002</v>
      </c>
      <c r="E316" s="12">
        <v>0.742248</v>
      </c>
      <c r="F316" s="12">
        <v>0.35856288000000003</v>
      </c>
      <c r="G316" s="12">
        <v>1.6032556799999997</v>
      </c>
      <c r="H316" s="12">
        <v>39.41451072</v>
      </c>
      <c r="I316" s="12">
        <v>36.56199456</v>
      </c>
      <c r="J316" s="12">
        <v>34.833127680000004</v>
      </c>
      <c r="K316" s="12">
        <v>1.6215263999999998</v>
      </c>
      <c r="L316" s="12">
        <v>1.84077504</v>
      </c>
      <c r="M316" s="12">
        <v>38.16981792</v>
      </c>
      <c r="N316" s="12">
        <v>36.73328256</v>
      </c>
      <c r="O316" s="12">
        <v>0</v>
      </c>
      <c r="P316" s="12">
        <v>1.44567072</v>
      </c>
      <c r="Q316" s="12">
        <v>5.7027484799999995</v>
      </c>
      <c r="R316" s="12">
        <v>34.35123744</v>
      </c>
      <c r="S316" s="12">
        <v>34.27358688</v>
      </c>
      <c r="T316" s="12">
        <v>33.20931744</v>
      </c>
      <c r="U316" s="12">
        <v>2.74974336</v>
      </c>
      <c r="V316" s="12">
        <v>27.41521536</v>
      </c>
      <c r="W316" s="12">
        <v>0</v>
      </c>
      <c r="X316" s="12">
        <v>5.654787840000001</v>
      </c>
      <c r="Y316" s="12">
        <v>6.40160352</v>
      </c>
    </row>
    <row r="317" spans="1:25" ht="11.25">
      <c r="A317" s="11">
        <f t="shared" si="7"/>
        <v>41706</v>
      </c>
      <c r="B317" s="12">
        <v>22.71507264</v>
      </c>
      <c r="C317" s="12">
        <v>19.892246399999998</v>
      </c>
      <c r="D317" s="12">
        <v>18.206772479999998</v>
      </c>
      <c r="E317" s="12">
        <v>15.367959360000002</v>
      </c>
      <c r="F317" s="12">
        <v>12.2870592</v>
      </c>
      <c r="G317" s="12">
        <v>8.89327296</v>
      </c>
      <c r="H317" s="12">
        <v>7.778759040000001</v>
      </c>
      <c r="I317" s="12">
        <v>0</v>
      </c>
      <c r="J317" s="12">
        <v>14.344799040000002</v>
      </c>
      <c r="K317" s="12">
        <v>14.109563520000002</v>
      </c>
      <c r="L317" s="12">
        <v>13.287381120000001</v>
      </c>
      <c r="M317" s="12">
        <v>12.87857376</v>
      </c>
      <c r="N317" s="12">
        <v>19.264190399999997</v>
      </c>
      <c r="O317" s="12">
        <v>20.43580032</v>
      </c>
      <c r="P317" s="12">
        <v>14.566331519999999</v>
      </c>
      <c r="Q317" s="12">
        <v>41.33978784</v>
      </c>
      <c r="R317" s="12">
        <v>1.8247881600000002</v>
      </c>
      <c r="S317" s="12">
        <v>0.66688128</v>
      </c>
      <c r="T317" s="12">
        <v>22.765317120000002</v>
      </c>
      <c r="U317" s="12">
        <v>0</v>
      </c>
      <c r="V317" s="12">
        <v>28.54114848</v>
      </c>
      <c r="W317" s="12">
        <v>0</v>
      </c>
      <c r="X317" s="12">
        <v>36.475208640000005</v>
      </c>
      <c r="Y317" s="12">
        <v>35.561672640000005</v>
      </c>
    </row>
    <row r="318" spans="1:25" ht="11.25">
      <c r="A318" s="11">
        <f t="shared" si="7"/>
        <v>41707</v>
      </c>
      <c r="B318" s="12">
        <v>10.96699968</v>
      </c>
      <c r="C318" s="12">
        <v>4.49231328</v>
      </c>
      <c r="D318" s="12">
        <v>1.16932608</v>
      </c>
      <c r="E318" s="12">
        <v>0.5275670400000001</v>
      </c>
      <c r="F318" s="12">
        <v>0</v>
      </c>
      <c r="G318" s="12">
        <v>0</v>
      </c>
      <c r="H318" s="12">
        <v>25.96954464</v>
      </c>
      <c r="I318" s="12">
        <v>24.743122560000003</v>
      </c>
      <c r="J318" s="12">
        <v>0</v>
      </c>
      <c r="K318" s="12">
        <v>29.950277759999995</v>
      </c>
      <c r="L318" s="12">
        <v>22.08930048</v>
      </c>
      <c r="M318" s="12">
        <v>24.53300928</v>
      </c>
      <c r="N318" s="12">
        <v>31.89839328</v>
      </c>
      <c r="O318" s="12">
        <v>27.88111872</v>
      </c>
      <c r="P318" s="12">
        <v>0</v>
      </c>
      <c r="Q318" s="12">
        <v>0</v>
      </c>
      <c r="R318" s="12">
        <v>0</v>
      </c>
      <c r="S318" s="12">
        <v>29.49122592</v>
      </c>
      <c r="T318" s="12">
        <v>23.51441664</v>
      </c>
      <c r="U318" s="12">
        <v>7.637160959999999</v>
      </c>
      <c r="V318" s="12">
        <v>6.7533148800000005</v>
      </c>
      <c r="W318" s="12">
        <v>0</v>
      </c>
      <c r="X318" s="12">
        <v>2.98726272</v>
      </c>
      <c r="Y318" s="12">
        <v>4.67958816</v>
      </c>
    </row>
    <row r="319" spans="1:25" ht="11.25">
      <c r="A319" s="11">
        <f t="shared" si="7"/>
        <v>41708</v>
      </c>
      <c r="B319" s="12">
        <v>5.64336864</v>
      </c>
      <c r="C319" s="12">
        <v>3.2795942399999998</v>
      </c>
      <c r="D319" s="12">
        <v>2.15594496</v>
      </c>
      <c r="E319" s="12">
        <v>0.8906976</v>
      </c>
      <c r="F319" s="12">
        <v>0</v>
      </c>
      <c r="G319" s="12">
        <v>0</v>
      </c>
      <c r="H319" s="12">
        <v>0</v>
      </c>
      <c r="I319" s="12">
        <v>0</v>
      </c>
      <c r="J319" s="12">
        <v>1.25382816</v>
      </c>
      <c r="K319" s="12">
        <v>17.66321856</v>
      </c>
      <c r="L319" s="12">
        <v>2.33636832</v>
      </c>
      <c r="M319" s="12">
        <v>1.95725088</v>
      </c>
      <c r="N319" s="12">
        <v>0</v>
      </c>
      <c r="O319" s="12">
        <v>0</v>
      </c>
      <c r="P319" s="12">
        <v>0</v>
      </c>
      <c r="Q319" s="12">
        <v>0</v>
      </c>
      <c r="R319" s="12">
        <v>32.59953216</v>
      </c>
      <c r="S319" s="12">
        <v>22.26058848</v>
      </c>
      <c r="T319" s="12">
        <v>16.44136416</v>
      </c>
      <c r="U319" s="12">
        <v>3.7980259199999997</v>
      </c>
      <c r="V319" s="12">
        <v>13.054429439999998</v>
      </c>
      <c r="W319" s="12">
        <v>0</v>
      </c>
      <c r="X319" s="12">
        <v>3.7158076799999997</v>
      </c>
      <c r="Y319" s="12">
        <v>5.65707168</v>
      </c>
    </row>
    <row r="320" spans="1:25" ht="11.25">
      <c r="A320" s="11">
        <f t="shared" si="7"/>
        <v>41709</v>
      </c>
      <c r="B320" s="12">
        <v>0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0.66688128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</row>
    <row r="321" spans="1:25" ht="12" customHeight="1">
      <c r="A321" s="11">
        <f t="shared" si="7"/>
        <v>41710</v>
      </c>
      <c r="B321" s="12">
        <v>6.075014400000001</v>
      </c>
      <c r="C321" s="12">
        <v>1.256112</v>
      </c>
      <c r="D321" s="12">
        <v>32.04455904</v>
      </c>
      <c r="E321" s="12">
        <v>13.55915808</v>
      </c>
      <c r="F321" s="12">
        <v>7.9340601600000005</v>
      </c>
      <c r="G321" s="12">
        <v>2.89819296</v>
      </c>
      <c r="H321" s="12">
        <v>0</v>
      </c>
      <c r="I321" s="12">
        <v>29.313086399999996</v>
      </c>
      <c r="J321" s="12">
        <v>33.117963839999994</v>
      </c>
      <c r="K321" s="12">
        <v>33.18191136</v>
      </c>
      <c r="L321" s="12">
        <v>3.91221792</v>
      </c>
      <c r="M321" s="12">
        <v>4.04924832</v>
      </c>
      <c r="N321" s="12">
        <v>18.898776</v>
      </c>
      <c r="O321" s="12">
        <v>30.7290672</v>
      </c>
      <c r="P321" s="12">
        <v>31.715686080000005</v>
      </c>
      <c r="Q321" s="12">
        <v>33.19104672</v>
      </c>
      <c r="R321" s="12">
        <v>0</v>
      </c>
      <c r="S321" s="12">
        <v>27.625328639999996</v>
      </c>
      <c r="T321" s="12">
        <v>19.956193919999997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</row>
    <row r="322" spans="1:25" ht="12" customHeight="1">
      <c r="A322" s="11">
        <f t="shared" si="7"/>
        <v>41711</v>
      </c>
      <c r="B322" s="12">
        <v>0</v>
      </c>
      <c r="C322" s="12">
        <v>0</v>
      </c>
      <c r="D322" s="12">
        <v>1.20129984</v>
      </c>
      <c r="E322" s="12">
        <v>21.53204352</v>
      </c>
      <c r="F322" s="12">
        <v>34.89479136</v>
      </c>
      <c r="G322" s="12">
        <v>33.5838672</v>
      </c>
      <c r="H322" s="12">
        <v>31.078494720000005</v>
      </c>
      <c r="I322" s="12">
        <v>21.73987296</v>
      </c>
      <c r="J322" s="12">
        <v>2.8662192</v>
      </c>
      <c r="K322" s="12">
        <v>1.29265344</v>
      </c>
      <c r="L322" s="12">
        <v>1.4159808</v>
      </c>
      <c r="M322" s="12">
        <v>2.1582288</v>
      </c>
      <c r="N322" s="12">
        <v>19.668430080000004</v>
      </c>
      <c r="O322" s="12">
        <v>22.836116159999996</v>
      </c>
      <c r="P322" s="12">
        <v>24.08080896</v>
      </c>
      <c r="Q322" s="12">
        <v>6.1755033599999996</v>
      </c>
      <c r="R322" s="12">
        <v>23.2837488</v>
      </c>
      <c r="S322" s="12">
        <v>0</v>
      </c>
      <c r="T322" s="12">
        <v>0</v>
      </c>
      <c r="U322" s="12">
        <v>0</v>
      </c>
      <c r="V322" s="12">
        <v>0.13931423999999998</v>
      </c>
      <c r="W322" s="12">
        <v>2.0897136</v>
      </c>
      <c r="X322" s="12">
        <v>26.14540032</v>
      </c>
      <c r="Y322" s="12">
        <v>27.406079999999996</v>
      </c>
    </row>
    <row r="323" spans="1:25" ht="12" customHeight="1">
      <c r="A323" s="11">
        <f t="shared" si="7"/>
        <v>41712</v>
      </c>
      <c r="B323" s="12">
        <v>0</v>
      </c>
      <c r="C323" s="12">
        <v>0.11190815999999999</v>
      </c>
      <c r="D323" s="12">
        <v>0</v>
      </c>
      <c r="E323" s="12">
        <v>0</v>
      </c>
      <c r="F323" s="12">
        <v>0.11190815999999999</v>
      </c>
      <c r="G323" s="12">
        <v>0</v>
      </c>
      <c r="H323" s="12">
        <v>0</v>
      </c>
      <c r="I323" s="12">
        <v>0</v>
      </c>
      <c r="J323" s="12">
        <v>0.39282048</v>
      </c>
      <c r="K323" s="12">
        <v>0.75595104</v>
      </c>
      <c r="L323" s="12">
        <v>3.17682144</v>
      </c>
      <c r="M323" s="12">
        <v>1.4022777599999998</v>
      </c>
      <c r="N323" s="12">
        <v>2.53277856</v>
      </c>
      <c r="O323" s="12">
        <v>0.3539952</v>
      </c>
      <c r="P323" s="12">
        <v>0</v>
      </c>
      <c r="Q323" s="12">
        <v>1.73343456</v>
      </c>
      <c r="R323" s="12">
        <v>134.23497984</v>
      </c>
      <c r="S323" s="12">
        <v>132.3942048</v>
      </c>
      <c r="T323" s="12">
        <v>139.09955903999997</v>
      </c>
      <c r="U323" s="12">
        <v>100.57574592</v>
      </c>
      <c r="V323" s="12">
        <v>0</v>
      </c>
      <c r="W323" s="12">
        <v>0</v>
      </c>
      <c r="X323" s="12">
        <v>0</v>
      </c>
      <c r="Y323" s="12">
        <v>0.02055456</v>
      </c>
    </row>
    <row r="324" spans="1:25" ht="12" customHeight="1">
      <c r="A324" s="11">
        <f t="shared" si="7"/>
        <v>41713</v>
      </c>
      <c r="B324" s="12">
        <v>0</v>
      </c>
      <c r="C324" s="12">
        <v>0</v>
      </c>
      <c r="D324" s="12">
        <v>0</v>
      </c>
      <c r="E324" s="12">
        <v>0.00456768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51.806626560000005</v>
      </c>
      <c r="L324" s="12">
        <v>48.52474848</v>
      </c>
      <c r="M324" s="12">
        <v>0.006851520000000001</v>
      </c>
      <c r="N324" s="12">
        <v>45.9394416</v>
      </c>
      <c r="O324" s="12">
        <v>48.131928</v>
      </c>
      <c r="P324" s="12">
        <v>0</v>
      </c>
      <c r="Q324" s="12">
        <v>0</v>
      </c>
      <c r="R324" s="12">
        <v>26.006086080000003</v>
      </c>
      <c r="S324" s="12">
        <v>11.15199072</v>
      </c>
      <c r="T324" s="12">
        <v>2.76801408</v>
      </c>
      <c r="U324" s="12">
        <v>0.059379839999999996</v>
      </c>
      <c r="V324" s="12">
        <v>0.15301728</v>
      </c>
      <c r="W324" s="12">
        <v>0</v>
      </c>
      <c r="X324" s="12">
        <v>0</v>
      </c>
      <c r="Y324" s="12">
        <v>0</v>
      </c>
    </row>
    <row r="325" spans="1:25" ht="11.25">
      <c r="A325" s="11">
        <f t="shared" si="7"/>
        <v>41714</v>
      </c>
      <c r="B325" s="12">
        <v>0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52.5625776</v>
      </c>
      <c r="K325" s="12">
        <v>53.18378208</v>
      </c>
      <c r="L325" s="12">
        <v>50.45916096</v>
      </c>
      <c r="M325" s="12">
        <v>53.85751488</v>
      </c>
      <c r="N325" s="12">
        <v>0</v>
      </c>
      <c r="O325" s="12">
        <v>55.981486079999996</v>
      </c>
      <c r="P325" s="12">
        <v>51.38411616</v>
      </c>
      <c r="Q325" s="12">
        <v>55.14788448</v>
      </c>
      <c r="R325" s="12">
        <v>0.46361952</v>
      </c>
      <c r="S325" s="12">
        <v>0.55040544</v>
      </c>
      <c r="T325" s="12">
        <v>49.18477824000001</v>
      </c>
      <c r="U325" s="12">
        <v>36.54829152</v>
      </c>
      <c r="V325" s="12">
        <v>39.14273376</v>
      </c>
      <c r="W325" s="12">
        <v>5.4012816</v>
      </c>
      <c r="X325" s="12">
        <v>20.933677439999997</v>
      </c>
      <c r="Y325" s="12">
        <v>18.483117120000003</v>
      </c>
    </row>
    <row r="326" spans="1:25" ht="11.25">
      <c r="A326" s="11">
        <f t="shared" si="7"/>
        <v>41715</v>
      </c>
      <c r="B326" s="12">
        <v>0</v>
      </c>
      <c r="C326" s="12">
        <v>3.5650742399999995</v>
      </c>
      <c r="D326" s="12">
        <v>27.392376959999996</v>
      </c>
      <c r="E326" s="12">
        <v>35.39495232</v>
      </c>
      <c r="F326" s="12">
        <v>10.782008639999999</v>
      </c>
      <c r="G326" s="12">
        <v>8.71056576</v>
      </c>
      <c r="H326" s="12">
        <v>58.77919007999999</v>
      </c>
      <c r="I326" s="12">
        <v>13.399289280000001</v>
      </c>
      <c r="J326" s="12">
        <v>17.517052800000002</v>
      </c>
      <c r="K326" s="12">
        <v>17.69290848</v>
      </c>
      <c r="L326" s="12">
        <v>16.45049952</v>
      </c>
      <c r="M326" s="12">
        <v>16.420809600000002</v>
      </c>
      <c r="N326" s="12">
        <v>15.728806080000002</v>
      </c>
      <c r="O326" s="12">
        <v>16.98263424</v>
      </c>
      <c r="P326" s="12">
        <v>4.06980288</v>
      </c>
      <c r="Q326" s="12">
        <v>5.10666624</v>
      </c>
      <c r="R326" s="12">
        <v>4.52657088</v>
      </c>
      <c r="S326" s="12">
        <v>15.12587232</v>
      </c>
      <c r="T326" s="12">
        <v>0</v>
      </c>
      <c r="U326" s="12">
        <v>0</v>
      </c>
      <c r="V326" s="12">
        <v>0</v>
      </c>
      <c r="W326" s="12">
        <v>0</v>
      </c>
      <c r="X326" s="12">
        <v>20.250809280000002</v>
      </c>
      <c r="Y326" s="12">
        <v>0</v>
      </c>
    </row>
    <row r="327" spans="1:25" ht="11.25">
      <c r="A327" s="11">
        <f t="shared" si="7"/>
        <v>41716</v>
      </c>
      <c r="B327" s="12">
        <v>0</v>
      </c>
      <c r="C327" s="12">
        <v>0</v>
      </c>
      <c r="D327" s="12">
        <v>3.539952</v>
      </c>
      <c r="E327" s="12">
        <v>26.286998399999998</v>
      </c>
      <c r="F327" s="12">
        <v>16.329456</v>
      </c>
      <c r="G327" s="12">
        <v>18.55391616</v>
      </c>
      <c r="H327" s="12">
        <v>0</v>
      </c>
      <c r="I327" s="12">
        <v>0</v>
      </c>
      <c r="J327" s="12">
        <v>6.07729824</v>
      </c>
      <c r="K327" s="12">
        <v>0</v>
      </c>
      <c r="L327" s="12">
        <v>0</v>
      </c>
      <c r="M327" s="12">
        <v>0</v>
      </c>
      <c r="N327" s="12">
        <v>0</v>
      </c>
      <c r="O327" s="12">
        <v>20.07266976</v>
      </c>
      <c r="P327" s="12">
        <v>21.72160224</v>
      </c>
      <c r="Q327" s="12">
        <v>21.783265919999998</v>
      </c>
      <c r="R327" s="12">
        <v>17.31379104</v>
      </c>
      <c r="S327" s="12">
        <v>20.72356416</v>
      </c>
      <c r="T327" s="12">
        <v>28.25566848</v>
      </c>
      <c r="U327" s="12">
        <v>51.078081600000004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f t="shared" si="7"/>
        <v>41717</v>
      </c>
      <c r="B328" s="12">
        <v>0</v>
      </c>
      <c r="C328" s="12">
        <v>0</v>
      </c>
      <c r="D328" s="12">
        <v>0.8701430400000001</v>
      </c>
      <c r="E328" s="12">
        <v>0</v>
      </c>
      <c r="F328" s="12">
        <v>0</v>
      </c>
      <c r="G328" s="12">
        <v>22.740194879999997</v>
      </c>
      <c r="H328" s="12">
        <v>0.0342576</v>
      </c>
      <c r="I328" s="12">
        <v>17.82765504</v>
      </c>
      <c r="J328" s="12">
        <v>20.687022719999998</v>
      </c>
      <c r="K328" s="12">
        <v>19.44461376</v>
      </c>
      <c r="L328" s="12">
        <v>17.496498239999998</v>
      </c>
      <c r="M328" s="12">
        <v>15.68312928</v>
      </c>
      <c r="N328" s="12">
        <v>0</v>
      </c>
      <c r="O328" s="12">
        <v>52.3113552</v>
      </c>
      <c r="P328" s="12">
        <v>53.20433664</v>
      </c>
      <c r="Q328" s="12">
        <v>50.94790272</v>
      </c>
      <c r="R328" s="12">
        <v>46.2591792</v>
      </c>
      <c r="S328" s="12">
        <v>51.00728256</v>
      </c>
      <c r="T328" s="12">
        <v>17.00090496</v>
      </c>
      <c r="U328" s="12">
        <v>1.9641024</v>
      </c>
      <c r="V328" s="12">
        <v>0</v>
      </c>
      <c r="W328" s="12">
        <v>0</v>
      </c>
      <c r="X328" s="12">
        <v>1.28123424</v>
      </c>
      <c r="Y328" s="12">
        <v>1.55986272</v>
      </c>
    </row>
    <row r="329" spans="1:25" ht="11.25">
      <c r="A329" s="11">
        <f t="shared" si="7"/>
        <v>41718</v>
      </c>
      <c r="B329" s="12">
        <v>2.22446016</v>
      </c>
      <c r="C329" s="12">
        <v>0.00228384</v>
      </c>
      <c r="D329" s="12">
        <v>4.15202112</v>
      </c>
      <c r="E329" s="12">
        <v>33.0471648</v>
      </c>
      <c r="F329" s="12">
        <v>38.00081376</v>
      </c>
      <c r="G329" s="12">
        <v>39.202113600000004</v>
      </c>
      <c r="H329" s="12">
        <v>36.456937919999994</v>
      </c>
      <c r="I329" s="12">
        <v>36.85889376</v>
      </c>
      <c r="J329" s="12">
        <v>34.80800544</v>
      </c>
      <c r="K329" s="12">
        <v>33.53590656</v>
      </c>
      <c r="L329" s="12">
        <v>36.164606400000004</v>
      </c>
      <c r="M329" s="12">
        <v>35.24421888</v>
      </c>
      <c r="N329" s="12">
        <v>35.664445439999994</v>
      </c>
      <c r="O329" s="12">
        <v>37.89804096</v>
      </c>
      <c r="P329" s="12">
        <v>57.21247584</v>
      </c>
      <c r="Q329" s="12">
        <v>0.39053664</v>
      </c>
      <c r="R329" s="12">
        <v>0.114192</v>
      </c>
      <c r="S329" s="12">
        <v>0</v>
      </c>
      <c r="T329" s="12">
        <v>28.111786560000002</v>
      </c>
      <c r="U329" s="12">
        <v>4.36441824</v>
      </c>
      <c r="V329" s="12">
        <v>1.49819904</v>
      </c>
      <c r="W329" s="12">
        <v>0</v>
      </c>
      <c r="X329" s="12">
        <v>0.031973760000000004</v>
      </c>
      <c r="Y329" s="12">
        <v>0</v>
      </c>
    </row>
    <row r="330" spans="1:25" ht="11.25">
      <c r="A330" s="11">
        <f t="shared" si="7"/>
        <v>41719</v>
      </c>
      <c r="B330" s="12">
        <v>0</v>
      </c>
      <c r="C330" s="12">
        <v>0</v>
      </c>
      <c r="D330" s="12">
        <v>12.449211839999998</v>
      </c>
      <c r="E330" s="12">
        <v>8.27663616</v>
      </c>
      <c r="F330" s="12">
        <v>20.64362976</v>
      </c>
      <c r="G330" s="12">
        <v>18.72292032</v>
      </c>
      <c r="H330" s="12">
        <v>5.6022595200000005</v>
      </c>
      <c r="I330" s="12">
        <v>22.34509056</v>
      </c>
      <c r="J330" s="12">
        <v>23.087338560000003</v>
      </c>
      <c r="K330" s="12">
        <v>14.703361919999999</v>
      </c>
      <c r="L330" s="12">
        <v>14.66682048</v>
      </c>
      <c r="M330" s="12">
        <v>12.985914239999998</v>
      </c>
      <c r="N330" s="12">
        <v>11.4648768</v>
      </c>
      <c r="O330" s="12">
        <v>12.38526432</v>
      </c>
      <c r="P330" s="12">
        <v>21.326497919999998</v>
      </c>
      <c r="Q330" s="12">
        <v>22.171518719999998</v>
      </c>
      <c r="R330" s="12">
        <v>1.17846144</v>
      </c>
      <c r="S330" s="12">
        <v>0</v>
      </c>
      <c r="T330" s="12">
        <v>0.7513833600000001</v>
      </c>
      <c r="U330" s="12">
        <v>2.3797612800000003</v>
      </c>
      <c r="V330" s="12">
        <v>0</v>
      </c>
      <c r="W330" s="12">
        <v>0</v>
      </c>
      <c r="X330" s="12">
        <v>0</v>
      </c>
      <c r="Y330" s="12">
        <v>0</v>
      </c>
    </row>
    <row r="331" spans="1:25" ht="11.25">
      <c r="A331" s="11">
        <f t="shared" si="7"/>
        <v>41720</v>
      </c>
      <c r="B331" s="12">
        <v>4.400959680000001</v>
      </c>
      <c r="C331" s="12">
        <v>0.031973760000000004</v>
      </c>
      <c r="D331" s="12">
        <v>0</v>
      </c>
      <c r="E331" s="12">
        <v>4.33701216</v>
      </c>
      <c r="F331" s="12">
        <v>13.581996479999999</v>
      </c>
      <c r="G331" s="12">
        <v>13.620821759999998</v>
      </c>
      <c r="H331" s="12">
        <v>9.249552</v>
      </c>
      <c r="I331" s="12">
        <v>3.5947641600000004</v>
      </c>
      <c r="J331" s="12">
        <v>11.389510079999999</v>
      </c>
      <c r="K331" s="12">
        <v>0.85872384</v>
      </c>
      <c r="L331" s="12">
        <v>0.36084672</v>
      </c>
      <c r="M331" s="12">
        <v>0.92723904</v>
      </c>
      <c r="N331" s="12">
        <v>1.04371488</v>
      </c>
      <c r="O331" s="12">
        <v>1.22642208</v>
      </c>
      <c r="P331" s="12">
        <v>8.74939104</v>
      </c>
      <c r="Q331" s="12">
        <v>34.241613120000004</v>
      </c>
      <c r="R331" s="12">
        <v>0.3539952</v>
      </c>
      <c r="S331" s="12">
        <v>0</v>
      </c>
      <c r="T331" s="12">
        <v>0</v>
      </c>
      <c r="U331" s="12">
        <v>0.20782944</v>
      </c>
      <c r="V331" s="12">
        <v>1.40684544</v>
      </c>
      <c r="W331" s="12">
        <v>1.9092902399999998</v>
      </c>
      <c r="X331" s="12">
        <v>0</v>
      </c>
      <c r="Y331" s="12">
        <v>0</v>
      </c>
    </row>
    <row r="332" spans="1:25" ht="11.25">
      <c r="A332" s="11">
        <f t="shared" si="7"/>
        <v>41721</v>
      </c>
      <c r="B332" s="12">
        <v>0.00228384</v>
      </c>
      <c r="C332" s="12">
        <v>8.83617696</v>
      </c>
      <c r="D332" s="12">
        <v>5.30536032</v>
      </c>
      <c r="E332" s="12">
        <v>7.379087040000001</v>
      </c>
      <c r="F332" s="12">
        <v>0.8884137599999999</v>
      </c>
      <c r="G332" s="12">
        <v>0.83588544</v>
      </c>
      <c r="H332" s="12">
        <v>0.09363744</v>
      </c>
      <c r="I332" s="12">
        <v>0.09363744</v>
      </c>
      <c r="J332" s="12">
        <v>33.122531519999995</v>
      </c>
      <c r="K332" s="12">
        <v>32.43966336</v>
      </c>
      <c r="L332" s="12">
        <v>32.030856</v>
      </c>
      <c r="M332" s="12">
        <v>32.22041472</v>
      </c>
      <c r="N332" s="12">
        <v>36.941112000000004</v>
      </c>
      <c r="O332" s="12">
        <v>32.55385536</v>
      </c>
      <c r="P332" s="12">
        <v>29.742448319999998</v>
      </c>
      <c r="Q332" s="12">
        <v>29.97768384</v>
      </c>
      <c r="R332" s="12">
        <v>0.114192</v>
      </c>
      <c r="S332" s="12">
        <v>63.244097280000005</v>
      </c>
      <c r="T332" s="12">
        <v>148.18010688</v>
      </c>
      <c r="U332" s="12">
        <v>148.04764416</v>
      </c>
      <c r="V332" s="12">
        <v>148.92463872</v>
      </c>
      <c r="W332" s="12">
        <v>4.2776323199999995</v>
      </c>
      <c r="X332" s="12">
        <v>0</v>
      </c>
      <c r="Y332" s="12">
        <v>0</v>
      </c>
    </row>
    <row r="333" spans="1:25" ht="11.25">
      <c r="A333" s="11">
        <f t="shared" si="7"/>
        <v>41722</v>
      </c>
      <c r="B333" s="12">
        <v>0</v>
      </c>
      <c r="C333" s="12">
        <v>0</v>
      </c>
      <c r="D333" s="12">
        <v>0</v>
      </c>
      <c r="E333" s="12">
        <v>0</v>
      </c>
      <c r="F333" s="12">
        <v>0</v>
      </c>
      <c r="G333" s="12">
        <v>1.49819904</v>
      </c>
      <c r="H333" s="12">
        <v>0</v>
      </c>
      <c r="I333" s="12">
        <v>0</v>
      </c>
      <c r="J333" s="12">
        <v>0</v>
      </c>
      <c r="K333" s="12">
        <v>0</v>
      </c>
      <c r="L333" s="12">
        <v>4.5905184000000006</v>
      </c>
      <c r="M333" s="12">
        <v>3.11287392</v>
      </c>
      <c r="N333" s="12">
        <v>5.89687488</v>
      </c>
      <c r="O333" s="12">
        <v>4.339296</v>
      </c>
      <c r="P333" s="12">
        <v>13.80352896</v>
      </c>
      <c r="Q333" s="12">
        <v>9.38429856</v>
      </c>
      <c r="R333" s="12">
        <v>32.145047999999996</v>
      </c>
      <c r="S333" s="12">
        <v>28.47491712</v>
      </c>
      <c r="T333" s="12">
        <v>26.71864416</v>
      </c>
      <c r="U333" s="12">
        <v>24.76367712</v>
      </c>
      <c r="V333" s="12">
        <v>2.27698848</v>
      </c>
      <c r="W333" s="12">
        <v>0</v>
      </c>
      <c r="X333" s="12">
        <v>0</v>
      </c>
      <c r="Y333" s="12">
        <v>0</v>
      </c>
    </row>
    <row r="334" spans="1:25" ht="11.25">
      <c r="A334" s="11">
        <f t="shared" si="7"/>
        <v>41723</v>
      </c>
      <c r="B334" s="12">
        <v>13.18232448</v>
      </c>
      <c r="C334" s="12">
        <v>18.592741439999998</v>
      </c>
      <c r="D334" s="12">
        <v>22.60773216</v>
      </c>
      <c r="E334" s="12">
        <v>26.421744959999998</v>
      </c>
      <c r="F334" s="12">
        <v>15.55980192</v>
      </c>
      <c r="G334" s="12">
        <v>10.99212192</v>
      </c>
      <c r="H334" s="12">
        <v>0</v>
      </c>
      <c r="I334" s="12">
        <v>0.14616576</v>
      </c>
      <c r="J334" s="12">
        <v>34.910778240000006</v>
      </c>
      <c r="K334" s="12">
        <v>54.34854048</v>
      </c>
      <c r="L334" s="12">
        <v>0.53213472</v>
      </c>
      <c r="M334" s="12">
        <v>0.53898624</v>
      </c>
      <c r="N334" s="12">
        <v>61.57232640000001</v>
      </c>
      <c r="O334" s="12">
        <v>62.13871872</v>
      </c>
      <c r="P334" s="12">
        <v>59.003006400000004</v>
      </c>
      <c r="Q334" s="12">
        <v>76.63196736</v>
      </c>
      <c r="R334" s="12">
        <v>18.225043199999998</v>
      </c>
      <c r="S334" s="12">
        <v>13.945127040000001</v>
      </c>
      <c r="T334" s="12">
        <v>67.06724544000001</v>
      </c>
      <c r="U334" s="12">
        <v>0</v>
      </c>
      <c r="V334" s="12">
        <v>16.439080320000002</v>
      </c>
      <c r="W334" s="12">
        <v>0</v>
      </c>
      <c r="X334" s="12">
        <v>11.590488</v>
      </c>
      <c r="Y334" s="12">
        <v>13.545455040000002</v>
      </c>
    </row>
    <row r="335" spans="1:25" ht="11.25">
      <c r="A335" s="11">
        <f t="shared" si="7"/>
        <v>41724</v>
      </c>
      <c r="B335" s="12">
        <v>0</v>
      </c>
      <c r="C335" s="12">
        <v>0</v>
      </c>
      <c r="D335" s="12">
        <v>0</v>
      </c>
      <c r="E335" s="12">
        <v>5.42640384</v>
      </c>
      <c r="F335" s="12">
        <v>10.94644512</v>
      </c>
      <c r="G335" s="12">
        <v>0</v>
      </c>
      <c r="H335" s="12">
        <v>0</v>
      </c>
      <c r="I335" s="12">
        <v>13.47237216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1.49134752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</row>
    <row r="336" spans="1:25" ht="11.25">
      <c r="A336" s="11">
        <f t="shared" si="7"/>
        <v>41725</v>
      </c>
      <c r="B336" s="12">
        <v>0</v>
      </c>
      <c r="C336" s="12">
        <v>0</v>
      </c>
      <c r="D336" s="12">
        <v>0</v>
      </c>
      <c r="E336" s="12">
        <v>0</v>
      </c>
      <c r="F336" s="12">
        <v>0</v>
      </c>
      <c r="G336" s="12">
        <v>5.49491904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8.274352319999998</v>
      </c>
      <c r="R336" s="12">
        <v>6.28969536</v>
      </c>
      <c r="S336" s="12">
        <v>0</v>
      </c>
      <c r="T336" s="12">
        <v>0</v>
      </c>
      <c r="U336" s="12">
        <v>0</v>
      </c>
      <c r="V336" s="12">
        <v>0.059379839999999996</v>
      </c>
      <c r="W336" s="12">
        <v>0</v>
      </c>
      <c r="X336" s="12">
        <v>0</v>
      </c>
      <c r="Y336" s="12">
        <v>0</v>
      </c>
    </row>
    <row r="337" spans="1:25" ht="11.25">
      <c r="A337" s="11">
        <f t="shared" si="7"/>
        <v>41726</v>
      </c>
      <c r="B337" s="12">
        <v>0.0342576</v>
      </c>
      <c r="C337" s="12">
        <v>0</v>
      </c>
      <c r="D337" s="12">
        <v>0</v>
      </c>
      <c r="E337" s="12">
        <v>0</v>
      </c>
      <c r="F337" s="12">
        <v>0.25579008000000003</v>
      </c>
      <c r="G337" s="12">
        <v>0.34029216</v>
      </c>
      <c r="H337" s="12">
        <v>7.89523488</v>
      </c>
      <c r="I337" s="12">
        <v>10.23388704</v>
      </c>
      <c r="J337" s="12">
        <v>11.946767040000001</v>
      </c>
      <c r="K337" s="12">
        <v>11.13372</v>
      </c>
      <c r="L337" s="12">
        <v>14.66453664</v>
      </c>
      <c r="M337" s="12">
        <v>15.82015968</v>
      </c>
      <c r="N337" s="12">
        <v>1.12593312</v>
      </c>
      <c r="O337" s="12">
        <v>18.10399968</v>
      </c>
      <c r="P337" s="12">
        <v>17.514768959999998</v>
      </c>
      <c r="Q337" s="12">
        <v>7.6006195199999995</v>
      </c>
      <c r="R337" s="12">
        <v>16.58524608</v>
      </c>
      <c r="S337" s="12">
        <v>8.0391168</v>
      </c>
      <c r="T337" s="12">
        <v>0</v>
      </c>
      <c r="U337" s="12">
        <v>0</v>
      </c>
      <c r="V337" s="12">
        <v>0</v>
      </c>
      <c r="W337" s="12">
        <v>1.86589728</v>
      </c>
      <c r="X337" s="12">
        <v>0</v>
      </c>
      <c r="Y337" s="12">
        <v>0</v>
      </c>
    </row>
    <row r="338" spans="1:25" ht="11.25">
      <c r="A338" s="11">
        <f t="shared" si="7"/>
        <v>41727</v>
      </c>
      <c r="B338" s="12">
        <v>12.65932512</v>
      </c>
      <c r="C338" s="12">
        <v>0</v>
      </c>
      <c r="D338" s="12">
        <v>0</v>
      </c>
      <c r="E338" s="12">
        <v>0</v>
      </c>
      <c r="F338" s="12">
        <v>4.23423936</v>
      </c>
      <c r="G338" s="12">
        <v>25.394016960000002</v>
      </c>
      <c r="H338" s="12">
        <v>23.86156032</v>
      </c>
      <c r="I338" s="12">
        <v>16.489324800000002</v>
      </c>
      <c r="J338" s="12">
        <v>0</v>
      </c>
      <c r="K338" s="12">
        <v>0</v>
      </c>
      <c r="L338" s="12">
        <v>0</v>
      </c>
      <c r="M338" s="12">
        <v>0</v>
      </c>
      <c r="N338" s="12">
        <v>8.258365439999999</v>
      </c>
      <c r="O338" s="12">
        <v>9.165049920000001</v>
      </c>
      <c r="P338" s="12">
        <v>30.621726720000005</v>
      </c>
      <c r="Q338" s="12">
        <v>7.34482944</v>
      </c>
      <c r="R338" s="12">
        <v>30.719931839999997</v>
      </c>
      <c r="S338" s="12">
        <v>7.74906912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</row>
    <row r="339" spans="1:25" ht="11.25">
      <c r="A339" s="11">
        <f t="shared" si="7"/>
        <v>41728</v>
      </c>
      <c r="B339" s="12">
        <v>0</v>
      </c>
      <c r="C339" s="12">
        <v>0.0342576</v>
      </c>
      <c r="D339" s="12">
        <v>82.40779872</v>
      </c>
      <c r="E339" s="12">
        <v>31.27033728</v>
      </c>
      <c r="F339" s="12">
        <v>26.49026016</v>
      </c>
      <c r="G339" s="12">
        <v>20.06125056</v>
      </c>
      <c r="H339" s="12">
        <v>0</v>
      </c>
      <c r="I339" s="12">
        <v>0</v>
      </c>
      <c r="J339" s="12">
        <v>1.34061408</v>
      </c>
      <c r="K339" s="12">
        <v>5.2071552</v>
      </c>
      <c r="L339" s="12">
        <v>0</v>
      </c>
      <c r="M339" s="12">
        <v>0</v>
      </c>
      <c r="N339" s="12">
        <v>7.399641599999999</v>
      </c>
      <c r="O339" s="12">
        <v>4.11319584</v>
      </c>
      <c r="P339" s="12">
        <v>0</v>
      </c>
      <c r="Q339" s="12">
        <v>0</v>
      </c>
      <c r="R339" s="12">
        <v>0</v>
      </c>
      <c r="S339" s="12">
        <v>1.0391472</v>
      </c>
      <c r="T339" s="12">
        <v>79.8316272</v>
      </c>
      <c r="U339" s="12">
        <v>150.44796</v>
      </c>
      <c r="V339" s="12">
        <v>85.49098272</v>
      </c>
      <c r="W339" s="12">
        <v>0</v>
      </c>
      <c r="X339" s="12">
        <v>0</v>
      </c>
      <c r="Y339" s="12">
        <v>0</v>
      </c>
    </row>
    <row r="340" spans="1:25" ht="11.25">
      <c r="A340" s="11">
        <f t="shared" si="7"/>
        <v>41729</v>
      </c>
      <c r="B340" s="12">
        <v>0</v>
      </c>
      <c r="C340" s="12">
        <v>0</v>
      </c>
      <c r="D340" s="12">
        <v>0</v>
      </c>
      <c r="E340" s="12">
        <v>0</v>
      </c>
      <c r="F340" s="12">
        <v>0.26720928</v>
      </c>
      <c r="G340" s="12">
        <v>0.05252832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64" t="s">
        <v>67</v>
      </c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1.25" customHeight="1">
      <c r="A344" s="61" t="s">
        <v>48</v>
      </c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</row>
    <row r="345" spans="1:25" ht="13.5" customHeight="1">
      <c r="A345" s="8" t="s">
        <v>23</v>
      </c>
      <c r="B345" s="7" t="s">
        <v>24</v>
      </c>
      <c r="C345" s="9" t="s">
        <v>25</v>
      </c>
      <c r="D345" s="10" t="s">
        <v>26</v>
      </c>
      <c r="E345" s="7" t="s">
        <v>27</v>
      </c>
      <c r="F345" s="7" t="s">
        <v>28</v>
      </c>
      <c r="G345" s="9" t="s">
        <v>29</v>
      </c>
      <c r="H345" s="10" t="s">
        <v>30</v>
      </c>
      <c r="I345" s="7" t="s">
        <v>31</v>
      </c>
      <c r="J345" s="7" t="s">
        <v>32</v>
      </c>
      <c r="K345" s="7" t="s">
        <v>33</v>
      </c>
      <c r="L345" s="7" t="s">
        <v>34</v>
      </c>
      <c r="M345" s="7" t="s">
        <v>35</v>
      </c>
      <c r="N345" s="7" t="s">
        <v>36</v>
      </c>
      <c r="O345" s="7" t="s">
        <v>37</v>
      </c>
      <c r="P345" s="7" t="s">
        <v>38</v>
      </c>
      <c r="Q345" s="7" t="s">
        <v>39</v>
      </c>
      <c r="R345" s="7" t="s">
        <v>40</v>
      </c>
      <c r="S345" s="7" t="s">
        <v>41</v>
      </c>
      <c r="T345" s="7" t="s">
        <v>42</v>
      </c>
      <c r="U345" s="7" t="s">
        <v>43</v>
      </c>
      <c r="V345" s="7" t="s">
        <v>44</v>
      </c>
      <c r="W345" s="7" t="s">
        <v>45</v>
      </c>
      <c r="X345" s="7" t="s">
        <v>46</v>
      </c>
      <c r="Y345" s="7" t="s">
        <v>63</v>
      </c>
    </row>
    <row r="346" spans="1:25" ht="11.25">
      <c r="A346" s="11">
        <f aca="true" t="shared" si="8" ref="A346:A376">A310</f>
        <v>41699</v>
      </c>
      <c r="B346" s="12">
        <v>2.45056032</v>
      </c>
      <c r="C346" s="12">
        <v>1.2903696</v>
      </c>
      <c r="D346" s="12">
        <v>13.682485439999999</v>
      </c>
      <c r="E346" s="12">
        <v>84.89718432000001</v>
      </c>
      <c r="F346" s="12">
        <v>153.58823999999998</v>
      </c>
      <c r="G346" s="12">
        <v>60.989947199999996</v>
      </c>
      <c r="H346" s="12">
        <v>80.97583104</v>
      </c>
      <c r="I346" s="12">
        <v>23.809032000000002</v>
      </c>
      <c r="J346" s="12">
        <v>79.60552704000001</v>
      </c>
      <c r="K346" s="12">
        <v>81.43259904</v>
      </c>
      <c r="L346" s="12">
        <v>22.47070176</v>
      </c>
      <c r="M346" s="12">
        <v>80.9507088</v>
      </c>
      <c r="N346" s="12">
        <v>152.24305823999998</v>
      </c>
      <c r="O346" s="12">
        <v>153.245664</v>
      </c>
      <c r="P346" s="12">
        <v>27.766926719999997</v>
      </c>
      <c r="Q346" s="12">
        <v>0.0799344</v>
      </c>
      <c r="R346" s="12">
        <v>20.8172016</v>
      </c>
      <c r="S346" s="12">
        <v>91.11379679999999</v>
      </c>
      <c r="T346" s="12">
        <v>11.94219936</v>
      </c>
      <c r="U346" s="12">
        <v>0</v>
      </c>
      <c r="V346" s="12">
        <v>0</v>
      </c>
      <c r="W346" s="12">
        <v>69.1660944</v>
      </c>
      <c r="X346" s="12">
        <v>0</v>
      </c>
      <c r="Y346" s="12">
        <v>0.0342576</v>
      </c>
    </row>
    <row r="347" spans="1:25" ht="11.25">
      <c r="A347" s="11">
        <f t="shared" si="8"/>
        <v>41700</v>
      </c>
      <c r="B347" s="12">
        <v>133.21867104</v>
      </c>
      <c r="C347" s="12">
        <v>133.80561792</v>
      </c>
      <c r="D347" s="12">
        <v>0</v>
      </c>
      <c r="E347" s="12">
        <v>0.8564399999999999</v>
      </c>
      <c r="F347" s="12">
        <v>138.20429375999998</v>
      </c>
      <c r="G347" s="12">
        <v>138.51717983999998</v>
      </c>
      <c r="H347" s="12">
        <v>22.96629504</v>
      </c>
      <c r="I347" s="12">
        <v>0</v>
      </c>
      <c r="J347" s="12">
        <v>0</v>
      </c>
      <c r="K347" s="12">
        <v>0</v>
      </c>
      <c r="L347" s="12">
        <v>0</v>
      </c>
      <c r="M347" s="12">
        <v>64.0731312</v>
      </c>
      <c r="N347" s="12">
        <v>0</v>
      </c>
      <c r="O347" s="12">
        <v>65.13968448</v>
      </c>
      <c r="P347" s="12">
        <v>138.96938016</v>
      </c>
      <c r="Q347" s="12">
        <v>2.1194035199999997</v>
      </c>
      <c r="R347" s="12">
        <v>0</v>
      </c>
      <c r="S347" s="12">
        <v>0</v>
      </c>
      <c r="T347" s="12">
        <v>0</v>
      </c>
      <c r="U347" s="12">
        <v>0</v>
      </c>
      <c r="V347" s="12">
        <v>65.9915568</v>
      </c>
      <c r="W347" s="12">
        <v>101.00510784</v>
      </c>
      <c r="X347" s="12">
        <v>65.66953536000001</v>
      </c>
      <c r="Y347" s="12">
        <v>97.34182848</v>
      </c>
    </row>
    <row r="348" spans="1:25" ht="11.25">
      <c r="A348" s="11">
        <f t="shared" si="8"/>
        <v>41701</v>
      </c>
      <c r="B348" s="12">
        <v>95.97609216000001</v>
      </c>
      <c r="C348" s="12">
        <v>95.578704</v>
      </c>
      <c r="D348" s="12">
        <v>71.26494336</v>
      </c>
      <c r="E348" s="12">
        <v>99.47721888000001</v>
      </c>
      <c r="F348" s="12">
        <v>137.41636896</v>
      </c>
      <c r="G348" s="12">
        <v>100.92745728</v>
      </c>
      <c r="H348" s="12">
        <v>80.0143344</v>
      </c>
      <c r="I348" s="12">
        <v>136.86139584</v>
      </c>
      <c r="J348" s="12">
        <v>66.29530752</v>
      </c>
      <c r="K348" s="12">
        <v>65.29270176</v>
      </c>
      <c r="L348" s="12">
        <v>136.8933696</v>
      </c>
      <c r="M348" s="12">
        <v>136.70609472</v>
      </c>
      <c r="N348" s="12">
        <v>136.50968448</v>
      </c>
      <c r="O348" s="12">
        <v>137.06694144</v>
      </c>
      <c r="P348" s="12">
        <v>66.71325024</v>
      </c>
      <c r="Q348" s="12">
        <v>68.07898656</v>
      </c>
      <c r="R348" s="12">
        <v>71.34716159999999</v>
      </c>
      <c r="S348" s="12">
        <v>69.11813375999999</v>
      </c>
      <c r="T348" s="12">
        <v>0</v>
      </c>
      <c r="U348" s="12">
        <v>0</v>
      </c>
      <c r="V348" s="12">
        <v>6.36277824</v>
      </c>
      <c r="W348" s="12">
        <v>59.64476544000001</v>
      </c>
      <c r="X348" s="12">
        <v>60.5560176</v>
      </c>
      <c r="Y348" s="12">
        <v>57.01378175999999</v>
      </c>
    </row>
    <row r="349" spans="1:25" ht="11.25">
      <c r="A349" s="11">
        <f t="shared" si="8"/>
        <v>41702</v>
      </c>
      <c r="B349" s="12">
        <v>9.21301056</v>
      </c>
      <c r="C349" s="12">
        <v>6.298830720000001</v>
      </c>
      <c r="D349" s="12">
        <v>2.1239712</v>
      </c>
      <c r="E349" s="12">
        <v>3.4052054399999996</v>
      </c>
      <c r="F349" s="12">
        <v>3.66784704</v>
      </c>
      <c r="G349" s="12">
        <v>3.95561088</v>
      </c>
      <c r="H349" s="12">
        <v>4.23423936</v>
      </c>
      <c r="I349" s="12">
        <v>3.7911744000000005</v>
      </c>
      <c r="J349" s="12">
        <v>2.911896</v>
      </c>
      <c r="K349" s="12">
        <v>2.46197952</v>
      </c>
      <c r="L349" s="12">
        <v>1.9321286400000004</v>
      </c>
      <c r="M349" s="12">
        <v>2.6149967999999997</v>
      </c>
      <c r="N349" s="12">
        <v>126.91527264000001</v>
      </c>
      <c r="O349" s="12">
        <v>126.60238656000001</v>
      </c>
      <c r="P349" s="12">
        <v>0.9957542400000001</v>
      </c>
      <c r="Q349" s="12">
        <v>1.65121632</v>
      </c>
      <c r="R349" s="12">
        <v>131.14722816</v>
      </c>
      <c r="S349" s="12">
        <v>4.00585536</v>
      </c>
      <c r="T349" s="12">
        <v>0.13474656</v>
      </c>
      <c r="U349" s="12">
        <v>0</v>
      </c>
      <c r="V349" s="12">
        <v>0</v>
      </c>
      <c r="W349" s="12">
        <v>14.452139520000001</v>
      </c>
      <c r="X349" s="12">
        <v>39.30717024</v>
      </c>
      <c r="Y349" s="12">
        <v>37.1124</v>
      </c>
    </row>
    <row r="350" spans="1:25" ht="11.25">
      <c r="A350" s="11">
        <f t="shared" si="8"/>
        <v>41703</v>
      </c>
      <c r="B350" s="12">
        <v>48.32377056</v>
      </c>
      <c r="C350" s="12">
        <v>49.91103936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0.10962432000000001</v>
      </c>
      <c r="M350" s="12">
        <v>0.059379839999999996</v>
      </c>
      <c r="N350" s="12">
        <v>0.00228384</v>
      </c>
      <c r="O350" s="12">
        <v>0</v>
      </c>
      <c r="P350" s="12">
        <v>0</v>
      </c>
      <c r="Q350" s="12">
        <v>0</v>
      </c>
      <c r="R350" s="12">
        <v>2.83881312</v>
      </c>
      <c r="S350" s="12">
        <v>0.35171136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</row>
    <row r="351" spans="1:25" ht="11.25">
      <c r="A351" s="11">
        <f t="shared" si="8"/>
        <v>41704</v>
      </c>
      <c r="B351" s="12">
        <v>0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0.00913536</v>
      </c>
      <c r="N351" s="12">
        <v>0</v>
      </c>
      <c r="O351" s="12">
        <v>0</v>
      </c>
      <c r="P351" s="12">
        <v>10.459987199999999</v>
      </c>
      <c r="Q351" s="12">
        <v>0</v>
      </c>
      <c r="R351" s="12">
        <v>0.015986880000000002</v>
      </c>
      <c r="S351" s="12">
        <v>0</v>
      </c>
      <c r="T351" s="12">
        <v>0.09820512</v>
      </c>
      <c r="U351" s="12">
        <v>0.0799344</v>
      </c>
      <c r="V351" s="12">
        <v>0</v>
      </c>
      <c r="W351" s="12">
        <v>0</v>
      </c>
      <c r="X351" s="12">
        <v>0</v>
      </c>
      <c r="Y351" s="12">
        <v>0</v>
      </c>
    </row>
    <row r="352" spans="1:25" ht="11.25">
      <c r="A352" s="11">
        <f t="shared" si="8"/>
        <v>41705</v>
      </c>
      <c r="B352" s="12">
        <v>0</v>
      </c>
      <c r="C352" s="12">
        <v>0</v>
      </c>
      <c r="D352" s="12">
        <v>0</v>
      </c>
      <c r="E352" s="12">
        <v>0.00228384</v>
      </c>
      <c r="F352" s="12">
        <v>0.64861056</v>
      </c>
      <c r="G352" s="12">
        <v>0.02055456</v>
      </c>
      <c r="H352" s="12">
        <v>0</v>
      </c>
      <c r="I352" s="12">
        <v>0</v>
      </c>
      <c r="J352" s="12">
        <v>0</v>
      </c>
      <c r="K352" s="12">
        <v>0.025122239999999997</v>
      </c>
      <c r="L352" s="12">
        <v>0</v>
      </c>
      <c r="M352" s="12">
        <v>0</v>
      </c>
      <c r="N352" s="12">
        <v>0</v>
      </c>
      <c r="O352" s="12">
        <v>48.02458752</v>
      </c>
      <c r="P352" s="12">
        <v>0.013703040000000001</v>
      </c>
      <c r="Q352" s="12">
        <v>0</v>
      </c>
      <c r="R352" s="12">
        <v>0</v>
      </c>
      <c r="S352" s="12">
        <v>0</v>
      </c>
      <c r="T352" s="12">
        <v>0</v>
      </c>
      <c r="U352" s="12">
        <v>0.57324384</v>
      </c>
      <c r="V352" s="12">
        <v>0</v>
      </c>
      <c r="W352" s="12">
        <v>13.21886592</v>
      </c>
      <c r="X352" s="12">
        <v>0.08678592</v>
      </c>
      <c r="Y352" s="12">
        <v>0.050244479999999994</v>
      </c>
    </row>
    <row r="353" spans="1:25" ht="11.25">
      <c r="A353" s="11">
        <f t="shared" si="8"/>
        <v>41706</v>
      </c>
      <c r="B353" s="12">
        <v>0</v>
      </c>
      <c r="C353" s="12">
        <v>0</v>
      </c>
      <c r="D353" s="12">
        <v>0</v>
      </c>
      <c r="E353" s="12">
        <v>0</v>
      </c>
      <c r="F353" s="12">
        <v>0.04796064</v>
      </c>
      <c r="G353" s="12">
        <v>0.228384</v>
      </c>
      <c r="H353" s="12">
        <v>0.28548</v>
      </c>
      <c r="I353" s="12">
        <v>111.24813024</v>
      </c>
      <c r="J353" s="12">
        <v>0.09135360000000001</v>
      </c>
      <c r="K353" s="12">
        <v>0.08678592</v>
      </c>
      <c r="L353" s="12">
        <v>0.114192</v>
      </c>
      <c r="M353" s="12">
        <v>0.114192</v>
      </c>
      <c r="N353" s="12">
        <v>0</v>
      </c>
      <c r="O353" s="12">
        <v>0</v>
      </c>
      <c r="P353" s="12">
        <v>0</v>
      </c>
      <c r="Q353" s="12">
        <v>0</v>
      </c>
      <c r="R353" s="12">
        <v>0.40652351999999997</v>
      </c>
      <c r="S353" s="12">
        <v>0.57552768</v>
      </c>
      <c r="T353" s="12">
        <v>0</v>
      </c>
      <c r="U353" s="12">
        <v>28.50917472</v>
      </c>
      <c r="V353" s="12">
        <v>0</v>
      </c>
      <c r="W353" s="12">
        <v>26.216199360000005</v>
      </c>
      <c r="X353" s="12">
        <v>0</v>
      </c>
      <c r="Y353" s="12">
        <v>0</v>
      </c>
    </row>
    <row r="354" spans="1:25" ht="11.25">
      <c r="A354" s="11">
        <f t="shared" si="8"/>
        <v>41707</v>
      </c>
      <c r="B354" s="12">
        <v>0</v>
      </c>
      <c r="C354" s="12">
        <v>0</v>
      </c>
      <c r="D354" s="12">
        <v>0</v>
      </c>
      <c r="E354" s="12">
        <v>0.00228384</v>
      </c>
      <c r="F354" s="12">
        <v>128.00238048</v>
      </c>
      <c r="G354" s="12">
        <v>128.24218368</v>
      </c>
      <c r="H354" s="12">
        <v>0</v>
      </c>
      <c r="I354" s="12">
        <v>0</v>
      </c>
      <c r="J354" s="12">
        <v>3.76605216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55.047395519999995</v>
      </c>
      <c r="Q354" s="12">
        <v>3.89166336</v>
      </c>
      <c r="R354" s="12">
        <v>4.279916159999999</v>
      </c>
      <c r="S354" s="12">
        <v>0</v>
      </c>
      <c r="T354" s="12">
        <v>0</v>
      </c>
      <c r="U354" s="12">
        <v>0.02055456</v>
      </c>
      <c r="V354" s="12">
        <v>0.06623135999999999</v>
      </c>
      <c r="W354" s="12">
        <v>55.04967936</v>
      </c>
      <c r="X354" s="12">
        <v>0</v>
      </c>
      <c r="Y354" s="12">
        <v>0</v>
      </c>
    </row>
    <row r="355" spans="1:25" ht="11.25">
      <c r="A355" s="11">
        <f t="shared" si="8"/>
        <v>41708</v>
      </c>
      <c r="B355" s="12">
        <v>0</v>
      </c>
      <c r="C355" s="12">
        <v>0</v>
      </c>
      <c r="D355" s="12">
        <v>0</v>
      </c>
      <c r="E355" s="12">
        <v>0.015986880000000002</v>
      </c>
      <c r="F355" s="12">
        <v>58.73122944000001</v>
      </c>
      <c r="G355" s="12">
        <v>128.56648896000002</v>
      </c>
      <c r="H355" s="12">
        <v>129.15800352</v>
      </c>
      <c r="I355" s="12">
        <v>128.74691232</v>
      </c>
      <c r="J355" s="12">
        <v>0.006851520000000001</v>
      </c>
      <c r="K355" s="12">
        <v>0</v>
      </c>
      <c r="L355" s="12">
        <v>0.01827072</v>
      </c>
      <c r="M355" s="12">
        <v>0.054812160000000006</v>
      </c>
      <c r="N355" s="12">
        <v>18.72292032</v>
      </c>
      <c r="O355" s="12">
        <v>14.184930240000002</v>
      </c>
      <c r="P355" s="12">
        <v>128.79487296000002</v>
      </c>
      <c r="Q355" s="12">
        <v>55.6457616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51.94137312</v>
      </c>
      <c r="X355" s="12">
        <v>0</v>
      </c>
      <c r="Y355" s="12">
        <v>0</v>
      </c>
    </row>
    <row r="356" spans="1:25" ht="11.25">
      <c r="A356" s="11">
        <f t="shared" si="8"/>
        <v>41709</v>
      </c>
      <c r="B356" s="12">
        <v>132.50154528</v>
      </c>
      <c r="C356" s="12">
        <v>132.73221311999998</v>
      </c>
      <c r="D356" s="12">
        <v>143.83852703999997</v>
      </c>
      <c r="E356" s="12">
        <v>75.88971936</v>
      </c>
      <c r="F356" s="12">
        <v>28.801506240000002</v>
      </c>
      <c r="G356" s="12">
        <v>32.69773728</v>
      </c>
      <c r="H356" s="12">
        <v>152.6975424</v>
      </c>
      <c r="I356" s="12">
        <v>148.15955232000002</v>
      </c>
      <c r="J356" s="12">
        <v>1.6649193599999998</v>
      </c>
      <c r="K356" s="12">
        <v>23.66515008</v>
      </c>
      <c r="L356" s="12">
        <v>81.38463840000001</v>
      </c>
      <c r="M356" s="12">
        <v>83.76211584</v>
      </c>
      <c r="N356" s="12">
        <v>83.8626048</v>
      </c>
      <c r="O356" s="12">
        <v>82.2867552</v>
      </c>
      <c r="P356" s="12">
        <v>87.17874048</v>
      </c>
      <c r="Q356" s="12">
        <v>85.84269408</v>
      </c>
      <c r="R356" s="12">
        <v>88.15394016</v>
      </c>
      <c r="S356" s="12">
        <v>87.61038624</v>
      </c>
      <c r="T356" s="12">
        <v>84.11154336</v>
      </c>
      <c r="U356" s="12">
        <v>69.20948736000001</v>
      </c>
      <c r="V356" s="12">
        <v>130.37072256</v>
      </c>
      <c r="W356" s="12">
        <v>142.8770304</v>
      </c>
      <c r="X356" s="12">
        <v>130.07153952</v>
      </c>
      <c r="Y356" s="12">
        <v>132.45815232</v>
      </c>
    </row>
    <row r="357" spans="1:25" ht="11.25">
      <c r="A357" s="11">
        <f t="shared" si="8"/>
        <v>41710</v>
      </c>
      <c r="B357" s="12">
        <v>0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3.2339174400000004</v>
      </c>
      <c r="I357" s="12">
        <v>0</v>
      </c>
      <c r="J357" s="12">
        <v>0</v>
      </c>
      <c r="K357" s="12">
        <v>0</v>
      </c>
      <c r="L357" s="12">
        <v>0.038825280000000004</v>
      </c>
      <c r="M357" s="12">
        <v>0.029689919999999998</v>
      </c>
      <c r="N357" s="12">
        <v>0</v>
      </c>
      <c r="O357" s="12">
        <v>0</v>
      </c>
      <c r="P357" s="12">
        <v>0</v>
      </c>
      <c r="Q357" s="12">
        <v>0</v>
      </c>
      <c r="R357" s="12">
        <v>2.80683936</v>
      </c>
      <c r="S357" s="12">
        <v>0</v>
      </c>
      <c r="T357" s="12">
        <v>0</v>
      </c>
      <c r="U357" s="12">
        <v>49.28069952</v>
      </c>
      <c r="V357" s="12">
        <v>1.67177088</v>
      </c>
      <c r="W357" s="12">
        <v>18.82112544</v>
      </c>
      <c r="X357" s="12">
        <v>92.16436320000001</v>
      </c>
      <c r="Y357" s="12">
        <v>91.42896671999999</v>
      </c>
    </row>
    <row r="358" spans="1:25" ht="11.25">
      <c r="A358" s="11">
        <f t="shared" si="8"/>
        <v>41711</v>
      </c>
      <c r="B358" s="12">
        <v>0.48189023999999997</v>
      </c>
      <c r="C358" s="12">
        <v>1.23098976</v>
      </c>
      <c r="D358" s="12">
        <v>0</v>
      </c>
      <c r="E358" s="12">
        <v>0.1256112</v>
      </c>
      <c r="F358" s="12">
        <v>0.90668448</v>
      </c>
      <c r="G358" s="12">
        <v>0.56182464</v>
      </c>
      <c r="H358" s="12">
        <v>0.6645974400000001</v>
      </c>
      <c r="I358" s="12">
        <v>0.61206912</v>
      </c>
      <c r="J358" s="12">
        <v>0.4110912</v>
      </c>
      <c r="K358" s="12">
        <v>0.4339296</v>
      </c>
      <c r="L358" s="12">
        <v>1.37487168</v>
      </c>
      <c r="M358" s="12">
        <v>1.44338688</v>
      </c>
      <c r="N358" s="12">
        <v>0.4681872</v>
      </c>
      <c r="O358" s="12">
        <v>0.45448416</v>
      </c>
      <c r="P358" s="12">
        <v>0.44763263999999997</v>
      </c>
      <c r="Q358" s="12">
        <v>0.48417408</v>
      </c>
      <c r="R358" s="12">
        <v>0.19869408000000002</v>
      </c>
      <c r="S358" s="12">
        <v>3.1311446400000005</v>
      </c>
      <c r="T358" s="12">
        <v>2.52592704</v>
      </c>
      <c r="U358" s="12">
        <v>41.76229824000001</v>
      </c>
      <c r="V358" s="12">
        <v>4.3849728</v>
      </c>
      <c r="W358" s="12">
        <v>0.47047104000000006</v>
      </c>
      <c r="X358" s="12">
        <v>0</v>
      </c>
      <c r="Y358" s="12">
        <v>0</v>
      </c>
    </row>
    <row r="359" spans="1:25" ht="11.25">
      <c r="A359" s="11">
        <f t="shared" si="8"/>
        <v>41712</v>
      </c>
      <c r="B359" s="12">
        <v>132.57234432</v>
      </c>
      <c r="C359" s="12">
        <v>0.7513833600000001</v>
      </c>
      <c r="D359" s="12">
        <v>19.09518624</v>
      </c>
      <c r="E359" s="12">
        <v>15.10303392</v>
      </c>
      <c r="F359" s="12">
        <v>1.5530112</v>
      </c>
      <c r="G359" s="12">
        <v>62.204950079999996</v>
      </c>
      <c r="H359" s="12">
        <v>61.063030080000004</v>
      </c>
      <c r="I359" s="12">
        <v>64.35632736000001</v>
      </c>
      <c r="J359" s="12">
        <v>0</v>
      </c>
      <c r="K359" s="12">
        <v>0</v>
      </c>
      <c r="L359" s="12">
        <v>0</v>
      </c>
      <c r="M359" s="12">
        <v>0</v>
      </c>
      <c r="N359" s="12">
        <v>0.013703040000000001</v>
      </c>
      <c r="O359" s="12">
        <v>0.03654144</v>
      </c>
      <c r="P359" s="12">
        <v>1.83620736</v>
      </c>
      <c r="Q359" s="12">
        <v>0.70342272</v>
      </c>
      <c r="R359" s="12">
        <v>0</v>
      </c>
      <c r="S359" s="12">
        <v>0</v>
      </c>
      <c r="T359" s="12">
        <v>0.031973760000000004</v>
      </c>
      <c r="U359" s="12">
        <v>0.022838400000000002</v>
      </c>
      <c r="V359" s="12">
        <v>51.27449184</v>
      </c>
      <c r="W359" s="12">
        <v>52.8252192</v>
      </c>
      <c r="X359" s="12">
        <v>52.19487936</v>
      </c>
      <c r="Y359" s="12">
        <v>6.85608768</v>
      </c>
    </row>
    <row r="360" spans="1:25" ht="11.25">
      <c r="A360" s="11">
        <f t="shared" si="8"/>
        <v>41713</v>
      </c>
      <c r="B360" s="12">
        <v>106.56625824</v>
      </c>
      <c r="C360" s="12">
        <v>127.91331072</v>
      </c>
      <c r="D360" s="12">
        <v>122.71757472000002</v>
      </c>
      <c r="E360" s="12">
        <v>6.317101440000001</v>
      </c>
      <c r="F360" s="12">
        <v>24.00772608</v>
      </c>
      <c r="G360" s="12">
        <v>35.965912319999994</v>
      </c>
      <c r="H360" s="12">
        <v>26.6181552</v>
      </c>
      <c r="I360" s="12">
        <v>34.71208416</v>
      </c>
      <c r="J360" s="12">
        <v>8.2560816</v>
      </c>
      <c r="K360" s="12">
        <v>0</v>
      </c>
      <c r="L360" s="12">
        <v>0</v>
      </c>
      <c r="M360" s="12">
        <v>5.771263680000001</v>
      </c>
      <c r="N360" s="12">
        <v>0</v>
      </c>
      <c r="O360" s="12">
        <v>0</v>
      </c>
      <c r="P360" s="12">
        <v>7.03194336</v>
      </c>
      <c r="Q360" s="12">
        <v>6.63683904</v>
      </c>
      <c r="R360" s="12">
        <v>0.0685152</v>
      </c>
      <c r="S360" s="12">
        <v>0.22153247999999998</v>
      </c>
      <c r="T360" s="12">
        <v>1.36116864</v>
      </c>
      <c r="U360" s="12">
        <v>3.7797552</v>
      </c>
      <c r="V360" s="12">
        <v>1.85447808</v>
      </c>
      <c r="W360" s="12">
        <v>22.520946239999997</v>
      </c>
      <c r="X360" s="12">
        <v>125.41935743999998</v>
      </c>
      <c r="Y360" s="12">
        <v>104.03347968</v>
      </c>
    </row>
    <row r="361" spans="1:25" ht="11.25">
      <c r="A361" s="11">
        <f t="shared" si="8"/>
        <v>41714</v>
      </c>
      <c r="B361" s="12">
        <v>29.71960992</v>
      </c>
      <c r="C361" s="12">
        <v>9.01660032</v>
      </c>
      <c r="D361" s="12">
        <v>46.403061120000004</v>
      </c>
      <c r="E361" s="12">
        <v>119.00633472</v>
      </c>
      <c r="F361" s="12">
        <v>120.52052064000002</v>
      </c>
      <c r="G361" s="12">
        <v>8.137321920000002</v>
      </c>
      <c r="H361" s="12">
        <v>45.055595520000004</v>
      </c>
      <c r="I361" s="12">
        <v>43.335864</v>
      </c>
      <c r="J361" s="12">
        <v>0</v>
      </c>
      <c r="K361" s="12">
        <v>0</v>
      </c>
      <c r="L361" s="12">
        <v>0</v>
      </c>
      <c r="M361" s="12">
        <v>0</v>
      </c>
      <c r="N361" s="12">
        <v>43.758374399999994</v>
      </c>
      <c r="O361" s="12">
        <v>0</v>
      </c>
      <c r="P361" s="12">
        <v>0</v>
      </c>
      <c r="Q361" s="12">
        <v>0</v>
      </c>
      <c r="R361" s="12">
        <v>0.7879248000000001</v>
      </c>
      <c r="S361" s="12">
        <v>7.13471616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</row>
    <row r="362" spans="1:25" ht="11.25">
      <c r="A362" s="11">
        <f t="shared" si="8"/>
        <v>41715</v>
      </c>
      <c r="B362" s="12">
        <v>16.35914592</v>
      </c>
      <c r="C362" s="12">
        <v>0.00228384</v>
      </c>
      <c r="D362" s="12">
        <v>0</v>
      </c>
      <c r="E362" s="12">
        <v>0</v>
      </c>
      <c r="F362" s="12">
        <v>0.2055456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0.04339296</v>
      </c>
      <c r="Q362" s="12">
        <v>0.01827072</v>
      </c>
      <c r="R362" s="12">
        <v>0.00228384</v>
      </c>
      <c r="S362" s="12">
        <v>0</v>
      </c>
      <c r="T362" s="12">
        <v>104.03119584</v>
      </c>
      <c r="U362" s="12">
        <v>94.27006367999999</v>
      </c>
      <c r="V362" s="12">
        <v>95.08996224</v>
      </c>
      <c r="W362" s="12">
        <v>23.28603264</v>
      </c>
      <c r="X362" s="12">
        <v>0</v>
      </c>
      <c r="Y362" s="12">
        <v>85.24204416</v>
      </c>
    </row>
    <row r="363" spans="1:25" ht="11.25">
      <c r="A363" s="11">
        <f t="shared" si="8"/>
        <v>41716</v>
      </c>
      <c r="B363" s="12">
        <v>89.35067232</v>
      </c>
      <c r="C363" s="12">
        <v>91.50204959999999</v>
      </c>
      <c r="D363" s="12">
        <v>0</v>
      </c>
      <c r="E363" s="12">
        <v>0</v>
      </c>
      <c r="F363" s="12">
        <v>0</v>
      </c>
      <c r="G363" s="12">
        <v>0</v>
      </c>
      <c r="H363" s="12">
        <v>25.76628288</v>
      </c>
      <c r="I363" s="12">
        <v>107.95254912</v>
      </c>
      <c r="J363" s="12">
        <v>0</v>
      </c>
      <c r="K363" s="12">
        <v>21.84949728</v>
      </c>
      <c r="L363" s="12">
        <v>103.87589471999999</v>
      </c>
      <c r="M363" s="12">
        <v>27.310158719999997</v>
      </c>
      <c r="N363" s="12">
        <v>23.56009344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17.68377312</v>
      </c>
      <c r="W363" s="12">
        <v>94.07365344000002</v>
      </c>
      <c r="X363" s="12">
        <v>21.10724928</v>
      </c>
      <c r="Y363" s="12">
        <v>86.68543104</v>
      </c>
    </row>
    <row r="364" spans="1:25" ht="11.25">
      <c r="A364" s="11">
        <f t="shared" si="8"/>
        <v>41717</v>
      </c>
      <c r="B364" s="12">
        <v>53.95343616</v>
      </c>
      <c r="C364" s="12">
        <v>57.5185104</v>
      </c>
      <c r="D364" s="12">
        <v>0.25579008000000003</v>
      </c>
      <c r="E364" s="12">
        <v>64.56415679999999</v>
      </c>
      <c r="F364" s="12">
        <v>10.01920608</v>
      </c>
      <c r="G364" s="12">
        <v>0</v>
      </c>
      <c r="H364" s="12">
        <v>28.840331520000003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6.9474412800000005</v>
      </c>
      <c r="O364" s="12">
        <v>0.10505664</v>
      </c>
      <c r="P364" s="12">
        <v>0</v>
      </c>
      <c r="Q364" s="12">
        <v>0.11190815999999999</v>
      </c>
      <c r="R364" s="12">
        <v>0</v>
      </c>
      <c r="S364" s="12">
        <v>0</v>
      </c>
      <c r="T364" s="12">
        <v>0</v>
      </c>
      <c r="U364" s="12">
        <v>0.114192</v>
      </c>
      <c r="V364" s="12">
        <v>126.80108064</v>
      </c>
      <c r="W364" s="12">
        <v>126.34888032</v>
      </c>
      <c r="X364" s="12">
        <v>0.171288</v>
      </c>
      <c r="Y364" s="12">
        <v>0.10962432000000001</v>
      </c>
    </row>
    <row r="365" spans="1:25" ht="11.25">
      <c r="A365" s="11">
        <f t="shared" si="8"/>
        <v>41718</v>
      </c>
      <c r="B365" s="12">
        <v>0.05252832</v>
      </c>
      <c r="C365" s="12">
        <v>28.705584960000003</v>
      </c>
      <c r="D365" s="12">
        <v>0.050244479999999994</v>
      </c>
      <c r="E365" s="12">
        <v>0</v>
      </c>
      <c r="F365" s="12">
        <v>0</v>
      </c>
      <c r="G365" s="12">
        <v>0</v>
      </c>
      <c r="H365" s="12">
        <v>0.14159808</v>
      </c>
      <c r="I365" s="12">
        <v>0.027406080000000003</v>
      </c>
      <c r="J365" s="12">
        <v>0</v>
      </c>
      <c r="K365" s="12">
        <v>0</v>
      </c>
      <c r="L365" s="12">
        <v>0.02055456</v>
      </c>
      <c r="M365" s="12">
        <v>0.15530112000000001</v>
      </c>
      <c r="N365" s="12">
        <v>0</v>
      </c>
      <c r="O365" s="12">
        <v>0.022838400000000002</v>
      </c>
      <c r="P365" s="12">
        <v>0.025122239999999997</v>
      </c>
      <c r="Q365" s="12">
        <v>0.09363744</v>
      </c>
      <c r="R365" s="12">
        <v>0.16672032</v>
      </c>
      <c r="S365" s="12">
        <v>19.469736</v>
      </c>
      <c r="T365" s="12">
        <v>0</v>
      </c>
      <c r="U365" s="12">
        <v>0.022838400000000002</v>
      </c>
      <c r="V365" s="12">
        <v>0.07765056000000001</v>
      </c>
      <c r="W365" s="12">
        <v>122.64905952</v>
      </c>
      <c r="X365" s="12">
        <v>15.82244352</v>
      </c>
      <c r="Y365" s="12">
        <v>126.6731856</v>
      </c>
    </row>
    <row r="366" spans="1:25" ht="11.25">
      <c r="A366" s="11">
        <f t="shared" si="8"/>
        <v>41719</v>
      </c>
      <c r="B366" s="12">
        <v>136.62616032</v>
      </c>
      <c r="C366" s="12">
        <v>5.538312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0.06394752000000001</v>
      </c>
      <c r="S366" s="12">
        <v>3.59933184</v>
      </c>
      <c r="T366" s="12">
        <v>0.20326175999999999</v>
      </c>
      <c r="U366" s="12">
        <v>0.14159808</v>
      </c>
      <c r="V366" s="12">
        <v>137.81832480000003</v>
      </c>
      <c r="W366" s="12">
        <v>28.00216224</v>
      </c>
      <c r="X366" s="12">
        <v>33.35319936</v>
      </c>
      <c r="Y366" s="12">
        <v>3.197376</v>
      </c>
    </row>
    <row r="367" spans="1:25" ht="11.25">
      <c r="A367" s="11">
        <f t="shared" si="8"/>
        <v>41720</v>
      </c>
      <c r="B367" s="12">
        <v>0</v>
      </c>
      <c r="C367" s="12">
        <v>1.28580192</v>
      </c>
      <c r="D367" s="12">
        <v>24.09907968</v>
      </c>
      <c r="E367" s="12">
        <v>0.0799344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0.10962432000000001</v>
      </c>
      <c r="L367" s="12">
        <v>0.30375072000000003</v>
      </c>
      <c r="M367" s="12">
        <v>0.00228384</v>
      </c>
      <c r="N367" s="12">
        <v>0.10962432000000001</v>
      </c>
      <c r="O367" s="12">
        <v>0.1027728</v>
      </c>
      <c r="P367" s="12">
        <v>0</v>
      </c>
      <c r="Q367" s="12">
        <v>0</v>
      </c>
      <c r="R367" s="12">
        <v>0</v>
      </c>
      <c r="S367" s="12">
        <v>0.53441856</v>
      </c>
      <c r="T367" s="12">
        <v>161.5474224</v>
      </c>
      <c r="U367" s="12">
        <v>0.25807391999999996</v>
      </c>
      <c r="V367" s="12">
        <v>0.00228384</v>
      </c>
      <c r="W367" s="12">
        <v>0</v>
      </c>
      <c r="X367" s="12">
        <v>71.51159808</v>
      </c>
      <c r="Y367" s="12">
        <v>31.571804160000003</v>
      </c>
    </row>
    <row r="368" spans="1:25" ht="11.25">
      <c r="A368" s="11">
        <f t="shared" si="8"/>
        <v>41721</v>
      </c>
      <c r="B368" s="12">
        <v>67.61536704000001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114.5003184</v>
      </c>
      <c r="I368" s="12">
        <v>88.12881791999999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108.57146976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</row>
    <row r="369" spans="1:25" ht="11.25">
      <c r="A369" s="11">
        <f t="shared" si="8"/>
        <v>41722</v>
      </c>
      <c r="B369" s="12">
        <v>149.37912288</v>
      </c>
      <c r="C369" s="12">
        <v>150.14192544</v>
      </c>
      <c r="D369" s="12">
        <v>160.10175167999998</v>
      </c>
      <c r="E369" s="12">
        <v>157.62606911999998</v>
      </c>
      <c r="F369" s="12">
        <v>167.95130976000002</v>
      </c>
      <c r="G369" s="12">
        <v>0.054812160000000006</v>
      </c>
      <c r="H369" s="12">
        <v>99.81065952</v>
      </c>
      <c r="I369" s="12">
        <v>89.9947152</v>
      </c>
      <c r="J369" s="12">
        <v>3.7843228800000004</v>
      </c>
      <c r="K369" s="12">
        <v>87.31805471999999</v>
      </c>
      <c r="L369" s="12">
        <v>0</v>
      </c>
      <c r="M369" s="12">
        <v>0.022838400000000002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1.52103744</v>
      </c>
      <c r="W369" s="12">
        <v>64.01831904</v>
      </c>
      <c r="X369" s="12">
        <v>148.52725056</v>
      </c>
      <c r="Y369" s="12">
        <v>148.80131136</v>
      </c>
    </row>
    <row r="370" spans="1:25" ht="11.25">
      <c r="A370" s="11">
        <f t="shared" si="8"/>
        <v>41723</v>
      </c>
      <c r="B370" s="12">
        <v>0</v>
      </c>
      <c r="C370" s="12">
        <v>0</v>
      </c>
      <c r="D370" s="12">
        <v>0</v>
      </c>
      <c r="E370" s="12">
        <v>0</v>
      </c>
      <c r="F370" s="12">
        <v>0</v>
      </c>
      <c r="G370" s="12">
        <v>0</v>
      </c>
      <c r="H370" s="12">
        <v>3.50341056</v>
      </c>
      <c r="I370" s="12">
        <v>1.5256051199999998</v>
      </c>
      <c r="J370" s="12">
        <v>0</v>
      </c>
      <c r="K370" s="12">
        <v>0</v>
      </c>
      <c r="L370" s="12">
        <v>0.7879248000000001</v>
      </c>
      <c r="M370" s="12">
        <v>1.1076624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83.47891968</v>
      </c>
      <c r="V370" s="12">
        <v>0</v>
      </c>
      <c r="W370" s="12">
        <v>81.27273024</v>
      </c>
      <c r="X370" s="12">
        <v>0</v>
      </c>
      <c r="Y370" s="12">
        <v>0</v>
      </c>
    </row>
    <row r="371" spans="1:25" ht="11.25">
      <c r="A371" s="11">
        <f t="shared" si="8"/>
        <v>41724</v>
      </c>
      <c r="B371" s="12">
        <v>76.55660063999998</v>
      </c>
      <c r="C371" s="12">
        <v>147.25743552</v>
      </c>
      <c r="D371" s="12">
        <v>148.33769184000002</v>
      </c>
      <c r="E371" s="12">
        <v>0.031973760000000004</v>
      </c>
      <c r="F371" s="12">
        <v>0</v>
      </c>
      <c r="G371" s="12">
        <v>26.168238719999998</v>
      </c>
      <c r="H371" s="12">
        <v>23.43676608</v>
      </c>
      <c r="I371" s="12">
        <v>0</v>
      </c>
      <c r="J371" s="12">
        <v>19.0015488</v>
      </c>
      <c r="K371" s="12">
        <v>43.92737856</v>
      </c>
      <c r="L371" s="12">
        <v>154.15234848</v>
      </c>
      <c r="M371" s="12">
        <v>154.06556256000002</v>
      </c>
      <c r="N371" s="12">
        <v>153.92853216</v>
      </c>
      <c r="O371" s="12">
        <v>155.02249152</v>
      </c>
      <c r="P371" s="12">
        <v>155.33537760000002</v>
      </c>
      <c r="Q371" s="12">
        <v>76.2117408</v>
      </c>
      <c r="R371" s="12">
        <v>160.93763711999998</v>
      </c>
      <c r="S371" s="12">
        <v>162.0727056</v>
      </c>
      <c r="T371" s="12">
        <v>0.031973760000000004</v>
      </c>
      <c r="U371" s="12">
        <v>48.2004432</v>
      </c>
      <c r="V371" s="12">
        <v>12.156880319999999</v>
      </c>
      <c r="W371" s="12">
        <v>147.16608192</v>
      </c>
      <c r="X371" s="12">
        <v>146.88288576</v>
      </c>
      <c r="Y371" s="12">
        <v>146.68419168</v>
      </c>
    </row>
    <row r="372" spans="1:25" ht="11.25">
      <c r="A372" s="11">
        <f t="shared" si="8"/>
        <v>41725</v>
      </c>
      <c r="B372" s="12">
        <v>146.60425728</v>
      </c>
      <c r="C372" s="12">
        <v>148.00196736</v>
      </c>
      <c r="D372" s="12">
        <v>149.2146864</v>
      </c>
      <c r="E372" s="12">
        <v>77.193792</v>
      </c>
      <c r="F372" s="12">
        <v>37.2380112</v>
      </c>
      <c r="G372" s="12">
        <v>0</v>
      </c>
      <c r="H372" s="12">
        <v>111.61126080000001</v>
      </c>
      <c r="I372" s="12">
        <v>150.30179424000002</v>
      </c>
      <c r="J372" s="12">
        <v>154.84891968</v>
      </c>
      <c r="K372" s="12">
        <v>154.17747072000003</v>
      </c>
      <c r="L372" s="12">
        <v>153.3484368</v>
      </c>
      <c r="M372" s="12">
        <v>154.0564272</v>
      </c>
      <c r="N372" s="12">
        <v>74.24078688</v>
      </c>
      <c r="O372" s="12">
        <v>73.65612383999999</v>
      </c>
      <c r="P372" s="12">
        <v>77.07731616</v>
      </c>
      <c r="Q372" s="12">
        <v>0</v>
      </c>
      <c r="R372" s="12">
        <v>0</v>
      </c>
      <c r="S372" s="12">
        <v>1.08254016</v>
      </c>
      <c r="T372" s="12">
        <v>5.44467456</v>
      </c>
      <c r="U372" s="12">
        <v>7.2283536</v>
      </c>
      <c r="V372" s="12">
        <v>0.0799344</v>
      </c>
      <c r="W372" s="12">
        <v>147.41502048</v>
      </c>
      <c r="X372" s="12">
        <v>146.965104</v>
      </c>
      <c r="Y372" s="12">
        <v>147.15237888000001</v>
      </c>
    </row>
    <row r="373" spans="1:25" ht="11.25">
      <c r="A373" s="11">
        <f t="shared" si="8"/>
        <v>41726</v>
      </c>
      <c r="B373" s="12">
        <v>6.3262368</v>
      </c>
      <c r="C373" s="12">
        <v>75.31419168</v>
      </c>
      <c r="D373" s="12">
        <v>79.99377984</v>
      </c>
      <c r="E373" s="12">
        <v>7.86326112</v>
      </c>
      <c r="F373" s="12">
        <v>0.46590336000000004</v>
      </c>
      <c r="G373" s="12">
        <v>0.00913536</v>
      </c>
      <c r="H373" s="12">
        <v>0.025122239999999997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0.00456768</v>
      </c>
      <c r="O373" s="12">
        <v>0.08678592</v>
      </c>
      <c r="P373" s="12">
        <v>0</v>
      </c>
      <c r="Q373" s="12">
        <v>0</v>
      </c>
      <c r="R373" s="12">
        <v>0</v>
      </c>
      <c r="S373" s="12">
        <v>0</v>
      </c>
      <c r="T373" s="12">
        <v>0.8769945600000001</v>
      </c>
      <c r="U373" s="12">
        <v>18.25701696</v>
      </c>
      <c r="V373" s="12">
        <v>14.299122239999999</v>
      </c>
      <c r="W373" s="12">
        <v>0.1027728</v>
      </c>
      <c r="X373" s="12">
        <v>145.96706591999998</v>
      </c>
      <c r="Y373" s="12">
        <v>73.60359552</v>
      </c>
    </row>
    <row r="374" spans="1:25" ht="11.25">
      <c r="A374" s="11">
        <f t="shared" si="8"/>
        <v>41727</v>
      </c>
      <c r="B374" s="12">
        <v>0</v>
      </c>
      <c r="C374" s="12">
        <v>42.16197024</v>
      </c>
      <c r="D374" s="12">
        <v>134.59125888000003</v>
      </c>
      <c r="E374" s="12">
        <v>137.43007200000002</v>
      </c>
      <c r="F374" s="12">
        <v>0.16215264</v>
      </c>
      <c r="G374" s="12">
        <v>0</v>
      </c>
      <c r="H374" s="12">
        <v>0</v>
      </c>
      <c r="I374" s="12">
        <v>0</v>
      </c>
      <c r="J374" s="12">
        <v>18.19992096</v>
      </c>
      <c r="K374" s="12">
        <v>16.2266832</v>
      </c>
      <c r="L374" s="12">
        <v>61.71392448</v>
      </c>
      <c r="M374" s="12">
        <v>17.77512672</v>
      </c>
      <c r="N374" s="12">
        <v>0</v>
      </c>
      <c r="O374" s="12">
        <v>0</v>
      </c>
      <c r="P374" s="12">
        <v>0</v>
      </c>
      <c r="Q374" s="12">
        <v>0.02055456</v>
      </c>
      <c r="R374" s="12">
        <v>0.1941264</v>
      </c>
      <c r="S374" s="12">
        <v>0.18955871999999999</v>
      </c>
      <c r="T374" s="12">
        <v>149.705712</v>
      </c>
      <c r="U374" s="12">
        <v>146.2114368</v>
      </c>
      <c r="V374" s="12">
        <v>143.5050864</v>
      </c>
      <c r="W374" s="12">
        <v>40.98122496</v>
      </c>
      <c r="X374" s="12">
        <v>118.82591136</v>
      </c>
      <c r="Y374" s="12">
        <v>121.63960224</v>
      </c>
    </row>
    <row r="375" spans="1:25" ht="11.25">
      <c r="A375" s="11">
        <f t="shared" si="8"/>
        <v>41728</v>
      </c>
      <c r="B375" s="12">
        <v>89.66127456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21.50920512</v>
      </c>
      <c r="I375" s="12">
        <v>18.42602112</v>
      </c>
      <c r="J375" s="12">
        <v>0.054812160000000006</v>
      </c>
      <c r="K375" s="12">
        <v>0</v>
      </c>
      <c r="L375" s="12">
        <v>43.51628736</v>
      </c>
      <c r="M375" s="12">
        <v>47.74824287999999</v>
      </c>
      <c r="N375" s="12">
        <v>0.011419200000000001</v>
      </c>
      <c r="O375" s="12">
        <v>0.011419200000000001</v>
      </c>
      <c r="P375" s="12">
        <v>149.71256351999997</v>
      </c>
      <c r="Q375" s="12">
        <v>39.54012192</v>
      </c>
      <c r="R375" s="12">
        <v>81.22933728</v>
      </c>
      <c r="S375" s="12">
        <v>0.14616576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100.19891231999999</v>
      </c>
    </row>
    <row r="376" spans="1:25" ht="11.25">
      <c r="A376" s="11">
        <f t="shared" si="8"/>
        <v>41729</v>
      </c>
      <c r="B376" s="12">
        <v>108.98712864000001</v>
      </c>
      <c r="C376" s="12">
        <v>118.3485888</v>
      </c>
      <c r="D376" s="12">
        <v>147.91746528</v>
      </c>
      <c r="E376" s="12">
        <v>160.58135808</v>
      </c>
      <c r="F376" s="12">
        <v>18.887356800000003</v>
      </c>
      <c r="G376" s="12">
        <v>10.181358719999999</v>
      </c>
      <c r="H376" s="12">
        <v>47.4353568</v>
      </c>
      <c r="I376" s="12">
        <v>47.33943552</v>
      </c>
      <c r="J376" s="12">
        <v>49.474825919999994</v>
      </c>
      <c r="K376" s="12">
        <v>51.54398496</v>
      </c>
      <c r="L376" s="12">
        <v>160.97874624000002</v>
      </c>
      <c r="M376" s="12">
        <v>159.88935456</v>
      </c>
      <c r="N376" s="12">
        <v>156.15070848000002</v>
      </c>
      <c r="O376" s="12">
        <v>156.42248543999997</v>
      </c>
      <c r="P376" s="12">
        <v>88.59472128</v>
      </c>
      <c r="Q376" s="12">
        <v>47.1498768</v>
      </c>
      <c r="R376" s="12">
        <v>103.05828</v>
      </c>
      <c r="S376" s="12">
        <v>69.23917727999999</v>
      </c>
      <c r="T376" s="12">
        <v>129.48002496</v>
      </c>
      <c r="U376" s="12">
        <v>117.17241119999998</v>
      </c>
      <c r="V376" s="12">
        <v>38.080748160000006</v>
      </c>
      <c r="W376" s="12">
        <v>113.92250687999999</v>
      </c>
      <c r="X376" s="12">
        <v>2.8548</v>
      </c>
      <c r="Y376" s="12">
        <v>109.49642496</v>
      </c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28.5" customHeight="1">
      <c r="A378" s="44" t="s">
        <v>68</v>
      </c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6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29.25" customHeight="1">
      <c r="A380" s="44" t="s">
        <v>69</v>
      </c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6"/>
    </row>
    <row r="381" spans="1:25" ht="13.5" customHeight="1">
      <c r="A381" s="8" t="s">
        <v>23</v>
      </c>
      <c r="B381" s="7" t="s">
        <v>24</v>
      </c>
      <c r="C381" s="9" t="s">
        <v>25</v>
      </c>
      <c r="D381" s="10" t="s">
        <v>26</v>
      </c>
      <c r="E381" s="7" t="s">
        <v>27</v>
      </c>
      <c r="F381" s="7" t="s">
        <v>28</v>
      </c>
      <c r="G381" s="9" t="s">
        <v>29</v>
      </c>
      <c r="H381" s="10" t="s">
        <v>30</v>
      </c>
      <c r="I381" s="7" t="s">
        <v>31</v>
      </c>
      <c r="J381" s="7" t="s">
        <v>32</v>
      </c>
      <c r="K381" s="7" t="s">
        <v>33</v>
      </c>
      <c r="L381" s="7" t="s">
        <v>34</v>
      </c>
      <c r="M381" s="7" t="s">
        <v>35</v>
      </c>
      <c r="N381" s="7" t="s">
        <v>36</v>
      </c>
      <c r="O381" s="7" t="s">
        <v>37</v>
      </c>
      <c r="P381" s="7" t="s">
        <v>38</v>
      </c>
      <c r="Q381" s="7" t="s">
        <v>39</v>
      </c>
      <c r="R381" s="7" t="s">
        <v>40</v>
      </c>
      <c r="S381" s="7" t="s">
        <v>41</v>
      </c>
      <c r="T381" s="7" t="s">
        <v>42</v>
      </c>
      <c r="U381" s="7" t="s">
        <v>43</v>
      </c>
      <c r="V381" s="7" t="s">
        <v>44</v>
      </c>
      <c r="W381" s="7" t="s">
        <v>45</v>
      </c>
      <c r="X381" s="7" t="s">
        <v>46</v>
      </c>
      <c r="Y381" s="7" t="s">
        <v>63</v>
      </c>
    </row>
    <row r="382" spans="1:25" ht="11.25">
      <c r="A382" s="11">
        <f aca="true" t="shared" si="9" ref="A382:A412">A346</f>
        <v>41699</v>
      </c>
      <c r="B382" s="12">
        <v>127.73973888</v>
      </c>
      <c r="C382" s="12">
        <v>127.48166496000002</v>
      </c>
      <c r="D382" s="12">
        <v>140.96317248</v>
      </c>
      <c r="E382" s="12">
        <v>145.88484767999998</v>
      </c>
      <c r="F382" s="12">
        <v>149.18271264</v>
      </c>
      <c r="G382" s="12">
        <v>149.8084848</v>
      </c>
      <c r="H382" s="12">
        <v>150.22185983999998</v>
      </c>
      <c r="I382" s="12">
        <v>148.4267616</v>
      </c>
      <c r="J382" s="12">
        <v>146.25482975999998</v>
      </c>
      <c r="K382" s="12">
        <v>144.2359152</v>
      </c>
      <c r="L382" s="12">
        <v>146.78468064</v>
      </c>
      <c r="M382" s="12">
        <v>148.04764416</v>
      </c>
      <c r="N382" s="12">
        <v>147.51550944</v>
      </c>
      <c r="O382" s="12">
        <v>148.57292736</v>
      </c>
      <c r="P382" s="12">
        <v>151.8068448</v>
      </c>
      <c r="Q382" s="12">
        <v>154.86262272000002</v>
      </c>
      <c r="R382" s="12">
        <v>157.09621824</v>
      </c>
      <c r="S382" s="12">
        <v>154.67078016</v>
      </c>
      <c r="T382" s="12">
        <v>147.61143072000002</v>
      </c>
      <c r="U382" s="12">
        <v>128.11200480000002</v>
      </c>
      <c r="V382" s="12">
        <v>126.88101504</v>
      </c>
      <c r="W382" s="12">
        <v>127.15964352</v>
      </c>
      <c r="X382" s="12">
        <v>127.45882656</v>
      </c>
      <c r="Y382" s="12">
        <v>127.21902336</v>
      </c>
    </row>
    <row r="383" spans="1:25" ht="11.25">
      <c r="A383" s="11">
        <f t="shared" si="9"/>
        <v>41700</v>
      </c>
      <c r="B383" s="12">
        <v>128.40205248</v>
      </c>
      <c r="C383" s="12">
        <v>128.87480735999998</v>
      </c>
      <c r="D383" s="12">
        <v>129.7335312</v>
      </c>
      <c r="E383" s="12">
        <v>131.26142016</v>
      </c>
      <c r="F383" s="12">
        <v>133.15700736</v>
      </c>
      <c r="G383" s="12">
        <v>133.32144384</v>
      </c>
      <c r="H383" s="12">
        <v>134.00202815999998</v>
      </c>
      <c r="I383" s="12">
        <v>133.5132864</v>
      </c>
      <c r="J383" s="12">
        <v>132.06761568</v>
      </c>
      <c r="K383" s="12">
        <v>131.1380928</v>
      </c>
      <c r="L383" s="12">
        <v>131.30252928</v>
      </c>
      <c r="M383" s="12">
        <v>131.17463424</v>
      </c>
      <c r="N383" s="12">
        <v>130.95310175999998</v>
      </c>
      <c r="O383" s="12">
        <v>131.39845056000001</v>
      </c>
      <c r="P383" s="12">
        <v>133.52698944</v>
      </c>
      <c r="Q383" s="12">
        <v>134.80822368</v>
      </c>
      <c r="R383" s="12">
        <v>139.29368544</v>
      </c>
      <c r="S383" s="12">
        <v>135.68750208</v>
      </c>
      <c r="T383" s="12">
        <v>132.51068064</v>
      </c>
      <c r="U383" s="12">
        <v>129.34299456</v>
      </c>
      <c r="V383" s="12">
        <v>128.6258688</v>
      </c>
      <c r="W383" s="12">
        <v>129.33842688000001</v>
      </c>
      <c r="X383" s="12">
        <v>129.13288128</v>
      </c>
      <c r="Y383" s="12">
        <v>128.49568992</v>
      </c>
    </row>
    <row r="384" spans="1:25" ht="11.25">
      <c r="A384" s="11">
        <f t="shared" si="9"/>
        <v>41701</v>
      </c>
      <c r="B384" s="12">
        <v>127.51135488000001</v>
      </c>
      <c r="C384" s="12">
        <v>128.18737152</v>
      </c>
      <c r="D384" s="12">
        <v>129.52113408</v>
      </c>
      <c r="E384" s="12">
        <v>131.78898719999998</v>
      </c>
      <c r="F384" s="12">
        <v>133.22552256</v>
      </c>
      <c r="G384" s="12">
        <v>133.35798528</v>
      </c>
      <c r="H384" s="12">
        <v>133.09762752</v>
      </c>
      <c r="I384" s="12">
        <v>132.46272</v>
      </c>
      <c r="J384" s="12">
        <v>132.74134848</v>
      </c>
      <c r="K384" s="12">
        <v>131.95113984</v>
      </c>
      <c r="L384" s="12">
        <v>132.47642304</v>
      </c>
      <c r="M384" s="12">
        <v>132.27544512</v>
      </c>
      <c r="N384" s="12">
        <v>132.13613088000002</v>
      </c>
      <c r="O384" s="12">
        <v>132.59061504</v>
      </c>
      <c r="P384" s="12">
        <v>134.7579792</v>
      </c>
      <c r="Q384" s="12">
        <v>136.91392416</v>
      </c>
      <c r="R384" s="12">
        <v>142.11651168</v>
      </c>
      <c r="S384" s="12">
        <v>137.71098432</v>
      </c>
      <c r="T384" s="12">
        <v>132.25717440000003</v>
      </c>
      <c r="U384" s="12">
        <v>128.55278592</v>
      </c>
      <c r="V384" s="12">
        <v>128.09145024</v>
      </c>
      <c r="W384" s="12">
        <v>128.13255936</v>
      </c>
      <c r="X384" s="12">
        <v>128.1005856</v>
      </c>
      <c r="Y384" s="12">
        <v>127.48623264</v>
      </c>
    </row>
    <row r="385" spans="1:25" ht="11.25">
      <c r="A385" s="11">
        <f t="shared" si="9"/>
        <v>41702</v>
      </c>
      <c r="B385" s="12">
        <v>116.06246495999999</v>
      </c>
      <c r="C385" s="12">
        <v>116.71792704</v>
      </c>
      <c r="D385" s="12">
        <v>122.06668032</v>
      </c>
      <c r="E385" s="12">
        <v>123.51006719999998</v>
      </c>
      <c r="F385" s="12">
        <v>124.75704384000001</v>
      </c>
      <c r="G385" s="12">
        <v>125.06307840000001</v>
      </c>
      <c r="H385" s="12">
        <v>125.62947072000001</v>
      </c>
      <c r="I385" s="12">
        <v>124.80500448000001</v>
      </c>
      <c r="J385" s="12">
        <v>124.77988223999999</v>
      </c>
      <c r="K385" s="12">
        <v>124.41446784</v>
      </c>
      <c r="L385" s="12">
        <v>123.98738976</v>
      </c>
      <c r="M385" s="12">
        <v>123.98510592</v>
      </c>
      <c r="N385" s="12">
        <v>123.80011488000001</v>
      </c>
      <c r="O385" s="12">
        <v>123.52833791999998</v>
      </c>
      <c r="P385" s="12">
        <v>124.12213632</v>
      </c>
      <c r="Q385" s="12">
        <v>125.51071103999998</v>
      </c>
      <c r="R385" s="12">
        <v>128.24903519999998</v>
      </c>
      <c r="S385" s="12">
        <v>126.52701984000001</v>
      </c>
      <c r="T385" s="12">
        <v>123.72703200000001</v>
      </c>
      <c r="U385" s="12">
        <v>116.61972192</v>
      </c>
      <c r="V385" s="12">
        <v>113.15285279999999</v>
      </c>
      <c r="W385" s="12">
        <v>116.69280479999999</v>
      </c>
      <c r="X385" s="12">
        <v>111.3486192</v>
      </c>
      <c r="Y385" s="12">
        <v>110.0468304</v>
      </c>
    </row>
    <row r="386" spans="1:25" ht="11.25">
      <c r="A386" s="11">
        <f t="shared" si="9"/>
        <v>41703</v>
      </c>
      <c r="B386" s="12">
        <v>119.20274496</v>
      </c>
      <c r="C386" s="12">
        <v>121.73095584</v>
      </c>
      <c r="D386" s="12">
        <v>122.70387167999999</v>
      </c>
      <c r="E386" s="12">
        <v>122.80892832</v>
      </c>
      <c r="F386" s="12">
        <v>122.87744352</v>
      </c>
      <c r="G386" s="12">
        <v>123.15150432</v>
      </c>
      <c r="H386" s="12">
        <v>126.07938719999999</v>
      </c>
      <c r="I386" s="12">
        <v>125.31658464</v>
      </c>
      <c r="J386" s="12">
        <v>124.2751536</v>
      </c>
      <c r="K386" s="12">
        <v>123.39587519999999</v>
      </c>
      <c r="L386" s="12">
        <v>123.11039519999999</v>
      </c>
      <c r="M386" s="12">
        <v>122.61708576000001</v>
      </c>
      <c r="N386" s="12">
        <v>123.35476608</v>
      </c>
      <c r="O386" s="12">
        <v>124.32311424000001</v>
      </c>
      <c r="P386" s="12">
        <v>125.45589888</v>
      </c>
      <c r="Q386" s="12">
        <v>126.77139072000001</v>
      </c>
      <c r="R386" s="12">
        <v>170.36989632</v>
      </c>
      <c r="S386" s="12">
        <v>162.85834656</v>
      </c>
      <c r="T386" s="12">
        <v>123.09440832</v>
      </c>
      <c r="U386" s="12">
        <v>121.95477216</v>
      </c>
      <c r="V386" s="12">
        <v>121.15542816</v>
      </c>
      <c r="W386" s="12">
        <v>120.98185632</v>
      </c>
      <c r="X386" s="12">
        <v>121.19882111999999</v>
      </c>
      <c r="Y386" s="12">
        <v>121.21937567999998</v>
      </c>
    </row>
    <row r="387" spans="1:25" ht="11.25">
      <c r="A387" s="11">
        <f t="shared" si="9"/>
        <v>41704</v>
      </c>
      <c r="B387" s="12">
        <v>123.16749119999999</v>
      </c>
      <c r="C387" s="12">
        <v>123.70419359999998</v>
      </c>
      <c r="D387" s="12">
        <v>125.28232703999998</v>
      </c>
      <c r="E387" s="12">
        <v>126.94267872</v>
      </c>
      <c r="F387" s="12">
        <v>127.05230303999998</v>
      </c>
      <c r="G387" s="12">
        <v>127.12538592</v>
      </c>
      <c r="H387" s="12">
        <v>127.39031136</v>
      </c>
      <c r="I387" s="12">
        <v>127.29439008</v>
      </c>
      <c r="J387" s="12">
        <v>126.68917248</v>
      </c>
      <c r="K387" s="12">
        <v>124.51952448</v>
      </c>
      <c r="L387" s="12">
        <v>123.81153408</v>
      </c>
      <c r="M387" s="12">
        <v>122.74954848</v>
      </c>
      <c r="N387" s="12">
        <v>122.25852288</v>
      </c>
      <c r="O387" s="12">
        <v>122.00958432</v>
      </c>
      <c r="P387" s="12">
        <v>125.80761023999999</v>
      </c>
      <c r="Q387" s="12">
        <v>127.08884448</v>
      </c>
      <c r="R387" s="12">
        <v>157.50274176</v>
      </c>
      <c r="S387" s="12">
        <v>146.68647552</v>
      </c>
      <c r="T387" s="12">
        <v>125.11332288</v>
      </c>
      <c r="U387" s="12">
        <v>123.86863008</v>
      </c>
      <c r="V387" s="12">
        <v>123.35476608</v>
      </c>
      <c r="W387" s="12">
        <v>123.98510592</v>
      </c>
      <c r="X387" s="12">
        <v>123.4643904</v>
      </c>
      <c r="Y387" s="12">
        <v>122.97108096000002</v>
      </c>
    </row>
    <row r="388" spans="1:25" ht="11.25">
      <c r="A388" s="11">
        <f t="shared" si="9"/>
        <v>41705</v>
      </c>
      <c r="B388" s="12">
        <v>113.27618016000001</v>
      </c>
      <c r="C388" s="12">
        <v>124.42131936</v>
      </c>
      <c r="D388" s="12">
        <v>124.86438432</v>
      </c>
      <c r="E388" s="12">
        <v>125.11103904</v>
      </c>
      <c r="F388" s="12">
        <v>125.497008</v>
      </c>
      <c r="G388" s="12">
        <v>125.268624</v>
      </c>
      <c r="H388" s="12">
        <v>125.41250592</v>
      </c>
      <c r="I388" s="12">
        <v>124.97857632</v>
      </c>
      <c r="J388" s="12">
        <v>124.93518336</v>
      </c>
      <c r="K388" s="12">
        <v>124.48298303999998</v>
      </c>
      <c r="L388" s="12">
        <v>124.3779264</v>
      </c>
      <c r="M388" s="12">
        <v>124.56748511999999</v>
      </c>
      <c r="N388" s="12">
        <v>124.58575583999999</v>
      </c>
      <c r="O388" s="12">
        <v>124.74105696000002</v>
      </c>
      <c r="P388" s="12">
        <v>125.84871935999999</v>
      </c>
      <c r="Q388" s="12">
        <v>166.7089008</v>
      </c>
      <c r="R388" s="12">
        <v>132.0516288</v>
      </c>
      <c r="S388" s="12">
        <v>127.07057375999999</v>
      </c>
      <c r="T388" s="12">
        <v>124.86438432</v>
      </c>
      <c r="U388" s="12">
        <v>124.76846303999997</v>
      </c>
      <c r="V388" s="12">
        <v>120.82655519999999</v>
      </c>
      <c r="W388" s="12">
        <v>118.01971584</v>
      </c>
      <c r="X388" s="12">
        <v>118.75511232</v>
      </c>
      <c r="Y388" s="12">
        <v>118.19785535999998</v>
      </c>
    </row>
    <row r="389" spans="1:25" ht="11.25">
      <c r="A389" s="11">
        <f t="shared" si="9"/>
        <v>41706</v>
      </c>
      <c r="B389" s="12">
        <v>102.58780895999999</v>
      </c>
      <c r="C389" s="12">
        <v>105.99529824</v>
      </c>
      <c r="D389" s="12">
        <v>109.44389663999999</v>
      </c>
      <c r="E389" s="12">
        <v>111.87847008</v>
      </c>
      <c r="F389" s="12">
        <v>112.4562816</v>
      </c>
      <c r="G389" s="12">
        <v>117.24321024000001</v>
      </c>
      <c r="H389" s="12">
        <v>118.29834432000001</v>
      </c>
      <c r="I389" s="12">
        <v>116.66083104</v>
      </c>
      <c r="J389" s="12">
        <v>113.60276928</v>
      </c>
      <c r="K389" s="12">
        <v>113.10717600000001</v>
      </c>
      <c r="L389" s="12">
        <v>113.43604896000001</v>
      </c>
      <c r="M389" s="12">
        <v>113.42234592000001</v>
      </c>
      <c r="N389" s="12">
        <v>106.74896544</v>
      </c>
      <c r="O389" s="12">
        <v>106.70557248</v>
      </c>
      <c r="P389" s="12">
        <v>109.31371776</v>
      </c>
      <c r="Q389" s="12">
        <v>117.48758111999999</v>
      </c>
      <c r="R389" s="12">
        <v>123.78641184000001</v>
      </c>
      <c r="S389" s="12">
        <v>123.7156128</v>
      </c>
      <c r="T389" s="12">
        <v>102.34800576</v>
      </c>
      <c r="U389" s="12">
        <v>97.12943136</v>
      </c>
      <c r="V389" s="12">
        <v>95.49420192</v>
      </c>
      <c r="W389" s="12">
        <v>94.49159616</v>
      </c>
      <c r="X389" s="12">
        <v>89.9147808</v>
      </c>
      <c r="Y389" s="12">
        <v>90.3715488</v>
      </c>
    </row>
    <row r="390" spans="1:25" ht="11.25">
      <c r="A390" s="11">
        <f t="shared" si="9"/>
        <v>41707</v>
      </c>
      <c r="B390" s="12">
        <v>115.22201184000001</v>
      </c>
      <c r="C390" s="12">
        <v>121.26962016</v>
      </c>
      <c r="D390" s="12">
        <v>123.90973919999999</v>
      </c>
      <c r="E390" s="12">
        <v>124.62686496000002</v>
      </c>
      <c r="F390" s="12">
        <v>125.05622688000003</v>
      </c>
      <c r="G390" s="12">
        <v>125.27090783999999</v>
      </c>
      <c r="H390" s="12">
        <v>125.83730016</v>
      </c>
      <c r="I390" s="12">
        <v>125.53811711999998</v>
      </c>
      <c r="J390" s="12">
        <v>124.82555903999997</v>
      </c>
      <c r="K390" s="12">
        <v>124.38021024</v>
      </c>
      <c r="L390" s="12">
        <v>123.9896736</v>
      </c>
      <c r="M390" s="12">
        <v>124.08787872</v>
      </c>
      <c r="N390" s="12">
        <v>124.23404448</v>
      </c>
      <c r="O390" s="12">
        <v>124.00337664</v>
      </c>
      <c r="P390" s="12">
        <v>125.06764607999999</v>
      </c>
      <c r="Q390" s="12">
        <v>125.80989407999999</v>
      </c>
      <c r="R390" s="12">
        <v>127.01576159999999</v>
      </c>
      <c r="S390" s="12">
        <v>126.47220768</v>
      </c>
      <c r="T390" s="12">
        <v>124.50353759999999</v>
      </c>
      <c r="U390" s="12">
        <v>122.75183232</v>
      </c>
      <c r="V390" s="12">
        <v>122.71529088000001</v>
      </c>
      <c r="W390" s="12">
        <v>121.01611392</v>
      </c>
      <c r="X390" s="12">
        <v>121.19653727999999</v>
      </c>
      <c r="Y390" s="12">
        <v>117.23407488000002</v>
      </c>
    </row>
    <row r="391" spans="1:25" ht="11.25">
      <c r="A391" s="11">
        <f t="shared" si="9"/>
        <v>41708</v>
      </c>
      <c r="B391" s="12">
        <v>119.67549984</v>
      </c>
      <c r="C391" s="12">
        <v>121.79947103999999</v>
      </c>
      <c r="D391" s="12">
        <v>123.94856448</v>
      </c>
      <c r="E391" s="12">
        <v>124.83012672000001</v>
      </c>
      <c r="F391" s="12">
        <v>125.31886848</v>
      </c>
      <c r="G391" s="12">
        <v>125.51071103999998</v>
      </c>
      <c r="H391" s="12">
        <v>125.65916064000002</v>
      </c>
      <c r="I391" s="12">
        <v>125.33942303999999</v>
      </c>
      <c r="J391" s="12">
        <v>124.76389535999999</v>
      </c>
      <c r="K391" s="12">
        <v>124.48983456000002</v>
      </c>
      <c r="L391" s="12">
        <v>124.33453343999999</v>
      </c>
      <c r="M391" s="12">
        <v>124.26145056</v>
      </c>
      <c r="N391" s="12">
        <v>124.36193951999998</v>
      </c>
      <c r="O391" s="12">
        <v>124.43045472</v>
      </c>
      <c r="P391" s="12">
        <v>125.17041888</v>
      </c>
      <c r="Q391" s="12">
        <v>125.72767584</v>
      </c>
      <c r="R391" s="12">
        <v>126.58411584000001</v>
      </c>
      <c r="S391" s="12">
        <v>126.08623872</v>
      </c>
      <c r="T391" s="12">
        <v>124.04220192</v>
      </c>
      <c r="U391" s="12">
        <v>122.05754496000002</v>
      </c>
      <c r="V391" s="12">
        <v>121.28560703999999</v>
      </c>
      <c r="W391" s="12">
        <v>121.0777776</v>
      </c>
      <c r="X391" s="12">
        <v>120.49083072</v>
      </c>
      <c r="Y391" s="12">
        <v>120.47256</v>
      </c>
    </row>
    <row r="392" spans="1:25" ht="11.25">
      <c r="A392" s="11">
        <f t="shared" si="9"/>
        <v>41709</v>
      </c>
      <c r="B392" s="12">
        <v>128.51852832</v>
      </c>
      <c r="C392" s="12">
        <v>128.7400608</v>
      </c>
      <c r="D392" s="12">
        <v>139.9765536</v>
      </c>
      <c r="E392" s="12">
        <v>142.85875968</v>
      </c>
      <c r="F392" s="12">
        <v>147.98598048000002</v>
      </c>
      <c r="G392" s="12">
        <v>148.94519327999998</v>
      </c>
      <c r="H392" s="12">
        <v>152.70667776</v>
      </c>
      <c r="I392" s="12">
        <v>150.91157952</v>
      </c>
      <c r="J392" s="12">
        <v>150.333768</v>
      </c>
      <c r="K392" s="12">
        <v>148.18239072</v>
      </c>
      <c r="L392" s="12">
        <v>146.66135328</v>
      </c>
      <c r="M392" s="12">
        <v>148.04764416</v>
      </c>
      <c r="N392" s="12">
        <v>148.09560480000002</v>
      </c>
      <c r="O392" s="12">
        <v>147.06787680000002</v>
      </c>
      <c r="P392" s="12">
        <v>151.47112032</v>
      </c>
      <c r="Q392" s="12">
        <v>155.56147776</v>
      </c>
      <c r="R392" s="12">
        <v>157.24010016</v>
      </c>
      <c r="S392" s="12">
        <v>154.86262272000002</v>
      </c>
      <c r="T392" s="12">
        <v>146.7709776</v>
      </c>
      <c r="U392" s="12">
        <v>129.17627424</v>
      </c>
      <c r="V392" s="12">
        <v>137.95307136</v>
      </c>
      <c r="W392" s="12">
        <v>138.50347680000002</v>
      </c>
      <c r="X392" s="12">
        <v>137.76808032</v>
      </c>
      <c r="Y392" s="12">
        <v>128.5116768</v>
      </c>
    </row>
    <row r="393" spans="1:25" ht="11.25">
      <c r="A393" s="11">
        <f t="shared" si="9"/>
        <v>41710</v>
      </c>
      <c r="B393" s="12">
        <v>89.72522208000001</v>
      </c>
      <c r="C393" s="12">
        <v>122.42524319999998</v>
      </c>
      <c r="D393" s="12">
        <v>126.06568416</v>
      </c>
      <c r="E393" s="12">
        <v>155.072736</v>
      </c>
      <c r="F393" s="12">
        <v>157.32460224</v>
      </c>
      <c r="G393" s="12">
        <v>157.50045792</v>
      </c>
      <c r="H393" s="12">
        <v>161.12947968</v>
      </c>
      <c r="I393" s="12">
        <v>126.68917248</v>
      </c>
      <c r="J393" s="12">
        <v>125.23208256000002</v>
      </c>
      <c r="K393" s="12">
        <v>125.36226143999998</v>
      </c>
      <c r="L393" s="12">
        <v>125.05622688000003</v>
      </c>
      <c r="M393" s="12">
        <v>125.06992991999999</v>
      </c>
      <c r="N393" s="12">
        <v>125.48787264</v>
      </c>
      <c r="O393" s="12">
        <v>125.38053216000002</v>
      </c>
      <c r="P393" s="12">
        <v>126.3762864</v>
      </c>
      <c r="Q393" s="12">
        <v>127.01347775999999</v>
      </c>
      <c r="R393" s="12">
        <v>162.19146528</v>
      </c>
      <c r="S393" s="12">
        <v>127.85849856</v>
      </c>
      <c r="T393" s="12">
        <v>124.96944096000001</v>
      </c>
      <c r="U393" s="12">
        <v>121.09376448</v>
      </c>
      <c r="V393" s="12">
        <v>124.48298303999998</v>
      </c>
      <c r="W393" s="12">
        <v>90.41494175999999</v>
      </c>
      <c r="X393" s="12">
        <v>89.526528</v>
      </c>
      <c r="Y393" s="12">
        <v>88.82995679999999</v>
      </c>
    </row>
    <row r="394" spans="1:25" ht="11.25">
      <c r="A394" s="11">
        <f t="shared" si="9"/>
        <v>41711</v>
      </c>
      <c r="B394" s="12">
        <v>103.25469024</v>
      </c>
      <c r="C394" s="12">
        <v>124.10614944</v>
      </c>
      <c r="D394" s="12">
        <v>125.70483744</v>
      </c>
      <c r="E394" s="12">
        <v>126.03142656</v>
      </c>
      <c r="F394" s="12">
        <v>126.0451296</v>
      </c>
      <c r="G394" s="12">
        <v>125.22979872000002</v>
      </c>
      <c r="H394" s="12">
        <v>125.57237472000001</v>
      </c>
      <c r="I394" s="12">
        <v>125.17498656000001</v>
      </c>
      <c r="J394" s="12">
        <v>124.7090832</v>
      </c>
      <c r="K394" s="12">
        <v>125.06307840000001</v>
      </c>
      <c r="L394" s="12">
        <v>125.14301280000001</v>
      </c>
      <c r="M394" s="12">
        <v>125.65002527999998</v>
      </c>
      <c r="N394" s="12">
        <v>125.73681119999999</v>
      </c>
      <c r="O394" s="12">
        <v>125.47416959999998</v>
      </c>
      <c r="P394" s="12">
        <v>125.81674559999999</v>
      </c>
      <c r="Q394" s="12">
        <v>150.75171072</v>
      </c>
      <c r="R394" s="12">
        <v>158.37060096000002</v>
      </c>
      <c r="S394" s="12">
        <v>154.24141824</v>
      </c>
      <c r="T394" s="12">
        <v>124.54007903999998</v>
      </c>
      <c r="U394" s="12">
        <v>114.71728320000001</v>
      </c>
      <c r="V394" s="12">
        <v>123.96683519999999</v>
      </c>
      <c r="W394" s="12">
        <v>123.87776544</v>
      </c>
      <c r="X394" s="12">
        <v>101.18781503999999</v>
      </c>
      <c r="Y394" s="12">
        <v>100.24458912</v>
      </c>
    </row>
    <row r="395" spans="1:25" ht="11.25">
      <c r="A395" s="11">
        <f t="shared" si="9"/>
        <v>41712</v>
      </c>
      <c r="B395" s="12">
        <v>129.9162384</v>
      </c>
      <c r="C395" s="12">
        <v>130.0418496</v>
      </c>
      <c r="D395" s="12">
        <v>129.91167072000002</v>
      </c>
      <c r="E395" s="12">
        <v>140.89465728</v>
      </c>
      <c r="F395" s="12">
        <v>149.95236672000001</v>
      </c>
      <c r="G395" s="12">
        <v>150.93441792</v>
      </c>
      <c r="H395" s="12">
        <v>159.00322464</v>
      </c>
      <c r="I395" s="12">
        <v>151.92560448</v>
      </c>
      <c r="J395" s="12">
        <v>147.4903872</v>
      </c>
      <c r="K395" s="12">
        <v>147.00164544</v>
      </c>
      <c r="L395" s="12">
        <v>147.49267104</v>
      </c>
      <c r="M395" s="12">
        <v>145.96478208000002</v>
      </c>
      <c r="N395" s="12">
        <v>143.69236128</v>
      </c>
      <c r="O395" s="12">
        <v>146.63623103999998</v>
      </c>
      <c r="P395" s="12">
        <v>152.40521088000003</v>
      </c>
      <c r="Q395" s="12">
        <v>158.64694559999998</v>
      </c>
      <c r="R395" s="12">
        <v>161.83975392</v>
      </c>
      <c r="S395" s="12">
        <v>157.96407743999998</v>
      </c>
      <c r="T395" s="12">
        <v>142.8427728</v>
      </c>
      <c r="U395" s="12">
        <v>128.43859392000002</v>
      </c>
      <c r="V395" s="12">
        <v>128.45914848</v>
      </c>
      <c r="W395" s="12">
        <v>128.93875488</v>
      </c>
      <c r="X395" s="12">
        <v>128.65327488000003</v>
      </c>
      <c r="Y395" s="12">
        <v>128.11200480000002</v>
      </c>
    </row>
    <row r="396" spans="1:25" ht="11.25">
      <c r="A396" s="11">
        <f t="shared" si="9"/>
        <v>41713</v>
      </c>
      <c r="B396" s="12">
        <v>103.49677728</v>
      </c>
      <c r="C396" s="12">
        <v>124.19293536</v>
      </c>
      <c r="D396" s="12">
        <v>123.78641184000001</v>
      </c>
      <c r="E396" s="12">
        <v>126.06340032000001</v>
      </c>
      <c r="F396" s="12">
        <v>145.90083456000002</v>
      </c>
      <c r="G396" s="12">
        <v>147.2962608</v>
      </c>
      <c r="H396" s="12">
        <v>150.92299872</v>
      </c>
      <c r="I396" s="12">
        <v>149.40196128</v>
      </c>
      <c r="J396" s="12">
        <v>128.30156351999997</v>
      </c>
      <c r="K396" s="12">
        <v>126.68917248</v>
      </c>
      <c r="L396" s="12">
        <v>125.81217792</v>
      </c>
      <c r="M396" s="12">
        <v>126.11821248000001</v>
      </c>
      <c r="N396" s="12">
        <v>125.90581535999999</v>
      </c>
      <c r="O396" s="12">
        <v>126.13648319999999</v>
      </c>
      <c r="P396" s="12">
        <v>126.91755648000002</v>
      </c>
      <c r="Q396" s="12">
        <v>127.28753856000002</v>
      </c>
      <c r="R396" s="12">
        <v>159.7431888</v>
      </c>
      <c r="S396" s="12">
        <v>159.69294432</v>
      </c>
      <c r="T396" s="12">
        <v>145.53313632</v>
      </c>
      <c r="U396" s="12">
        <v>124.21577375999999</v>
      </c>
      <c r="V396" s="12">
        <v>123.69734208</v>
      </c>
      <c r="W396" s="12">
        <v>99.33105312</v>
      </c>
      <c r="X396" s="12">
        <v>121.64416992000001</v>
      </c>
      <c r="Y396" s="12">
        <v>100.98226944</v>
      </c>
    </row>
    <row r="397" spans="1:25" ht="11.25">
      <c r="A397" s="11">
        <f t="shared" si="9"/>
        <v>41714</v>
      </c>
      <c r="B397" s="12">
        <v>108.67652640000001</v>
      </c>
      <c r="C397" s="12">
        <v>118.873872</v>
      </c>
      <c r="D397" s="12">
        <v>121.60077696</v>
      </c>
      <c r="E397" s="12">
        <v>122.38185024</v>
      </c>
      <c r="F397" s="12">
        <v>123.68592288</v>
      </c>
      <c r="G397" s="12">
        <v>125.04709151999998</v>
      </c>
      <c r="H397" s="12">
        <v>129.50286336</v>
      </c>
      <c r="I397" s="12">
        <v>127.28982240000002</v>
      </c>
      <c r="J397" s="12">
        <v>123.73159967999999</v>
      </c>
      <c r="K397" s="12">
        <v>123.28853472</v>
      </c>
      <c r="L397" s="12">
        <v>122.02100352</v>
      </c>
      <c r="M397" s="12">
        <v>121.14172511999999</v>
      </c>
      <c r="N397" s="12">
        <v>121.41121824000001</v>
      </c>
      <c r="O397" s="12">
        <v>122.57597664000001</v>
      </c>
      <c r="P397" s="12">
        <v>128.11200480000002</v>
      </c>
      <c r="Q397" s="12">
        <v>130.23369216</v>
      </c>
      <c r="R397" s="12">
        <v>180.93265632</v>
      </c>
      <c r="S397" s="12">
        <v>178.12810080000003</v>
      </c>
      <c r="T397" s="12">
        <v>120.18708000000001</v>
      </c>
      <c r="U397" s="12">
        <v>116.63114112</v>
      </c>
      <c r="V397" s="12">
        <v>115.33391999999999</v>
      </c>
      <c r="W397" s="12">
        <v>114.39526176</v>
      </c>
      <c r="X397" s="12">
        <v>96.68179872</v>
      </c>
      <c r="Y397" s="12">
        <v>97.35096383999999</v>
      </c>
    </row>
    <row r="398" spans="1:25" ht="11.25">
      <c r="A398" s="11">
        <f t="shared" si="9"/>
        <v>41715</v>
      </c>
      <c r="B398" s="12">
        <v>94.88898432</v>
      </c>
      <c r="C398" s="12">
        <v>97.36238304</v>
      </c>
      <c r="D398" s="12">
        <v>81.35951616</v>
      </c>
      <c r="E398" s="12">
        <v>84.80811455999999</v>
      </c>
      <c r="F398" s="12">
        <v>108.75874463999999</v>
      </c>
      <c r="G398" s="12">
        <v>111.50163648</v>
      </c>
      <c r="H398" s="12">
        <v>113.43604896000001</v>
      </c>
      <c r="I398" s="12">
        <v>110.76852384</v>
      </c>
      <c r="J398" s="12">
        <v>108.68109408</v>
      </c>
      <c r="K398" s="12">
        <v>108.72677088</v>
      </c>
      <c r="L398" s="12">
        <v>107.63281151999999</v>
      </c>
      <c r="M398" s="12">
        <v>106.72612704000001</v>
      </c>
      <c r="N398" s="12">
        <v>107.29708704</v>
      </c>
      <c r="O398" s="12">
        <v>106.80606144000001</v>
      </c>
      <c r="P398" s="12">
        <v>119.2507056</v>
      </c>
      <c r="Q398" s="12">
        <v>118.82362752</v>
      </c>
      <c r="R398" s="12">
        <v>119.89246464000001</v>
      </c>
      <c r="S398" s="12">
        <v>109.45988351999999</v>
      </c>
      <c r="T398" s="12">
        <v>101.00739168</v>
      </c>
      <c r="U398" s="12">
        <v>91.40156064</v>
      </c>
      <c r="V398" s="12">
        <v>92.2557168</v>
      </c>
      <c r="W398" s="12">
        <v>89.4808512</v>
      </c>
      <c r="X398" s="12">
        <v>82.52199071999999</v>
      </c>
      <c r="Y398" s="12">
        <v>84.87662976</v>
      </c>
    </row>
    <row r="399" spans="1:25" ht="11.25">
      <c r="A399" s="11">
        <f t="shared" si="9"/>
        <v>41716</v>
      </c>
      <c r="B399" s="12">
        <v>86.8315968</v>
      </c>
      <c r="C399" s="12">
        <v>88.96241951999998</v>
      </c>
      <c r="D399" s="12">
        <v>94.21296767999999</v>
      </c>
      <c r="E399" s="12">
        <v>77.03849088</v>
      </c>
      <c r="F399" s="12">
        <v>105.89252544000001</v>
      </c>
      <c r="G399" s="12">
        <v>104.24587679999999</v>
      </c>
      <c r="H399" s="12">
        <v>108.368208</v>
      </c>
      <c r="I399" s="12">
        <v>105.55908480000001</v>
      </c>
      <c r="J399" s="12">
        <v>104.77572768</v>
      </c>
      <c r="K399" s="12">
        <v>102.93952032000001</v>
      </c>
      <c r="L399" s="12">
        <v>101.46415968</v>
      </c>
      <c r="M399" s="12">
        <v>103.57442784</v>
      </c>
      <c r="N399" s="12">
        <v>105.9016608</v>
      </c>
      <c r="O399" s="12">
        <v>104.52450528</v>
      </c>
      <c r="P399" s="12">
        <v>100.58259744000001</v>
      </c>
      <c r="Q399" s="12">
        <v>103.34147616</v>
      </c>
      <c r="R399" s="12">
        <v>107.71046208</v>
      </c>
      <c r="S399" s="12">
        <v>103.75941888</v>
      </c>
      <c r="T399" s="12">
        <v>98.2964736</v>
      </c>
      <c r="U399" s="12">
        <v>90.98133408</v>
      </c>
      <c r="V399" s="12">
        <v>90.30074976</v>
      </c>
      <c r="W399" s="12">
        <v>91.20058271999999</v>
      </c>
      <c r="X399" s="12">
        <v>84.28968288</v>
      </c>
      <c r="Y399" s="12">
        <v>84.04987967999999</v>
      </c>
    </row>
    <row r="400" spans="1:25" ht="11.25">
      <c r="A400" s="11">
        <f t="shared" si="9"/>
        <v>41717</v>
      </c>
      <c r="B400" s="12">
        <v>123.38217216</v>
      </c>
      <c r="C400" s="12">
        <v>122.99848703999997</v>
      </c>
      <c r="D400" s="12">
        <v>126.35116416000001</v>
      </c>
      <c r="E400" s="12">
        <v>128.2147776</v>
      </c>
      <c r="F400" s="12">
        <v>131.55603552</v>
      </c>
      <c r="G400" s="12">
        <v>133.42421664000003</v>
      </c>
      <c r="H400" s="12">
        <v>184.97733696000003</v>
      </c>
      <c r="I400" s="12">
        <v>135.84965472000002</v>
      </c>
      <c r="J400" s="12">
        <v>131.11297056</v>
      </c>
      <c r="K400" s="12">
        <v>131.78898719999998</v>
      </c>
      <c r="L400" s="12">
        <v>130.10351328</v>
      </c>
      <c r="M400" s="12">
        <v>128.60531424</v>
      </c>
      <c r="N400" s="12">
        <v>128.69210016</v>
      </c>
      <c r="O400" s="12">
        <v>130.064688</v>
      </c>
      <c r="P400" s="12">
        <v>128.02978656000002</v>
      </c>
      <c r="Q400" s="12">
        <v>130.66077024</v>
      </c>
      <c r="R400" s="12">
        <v>135.431712</v>
      </c>
      <c r="S400" s="12">
        <v>130.34560032000002</v>
      </c>
      <c r="T400" s="12">
        <v>124.85981664000002</v>
      </c>
      <c r="U400" s="12">
        <v>122.42752703999999</v>
      </c>
      <c r="V400" s="12">
        <v>122.58739584</v>
      </c>
      <c r="W400" s="12">
        <v>122.19457535999999</v>
      </c>
      <c r="X400" s="12">
        <v>121.87027008</v>
      </c>
      <c r="Y400" s="12">
        <v>121.8657024</v>
      </c>
    </row>
    <row r="401" spans="1:25" ht="11.25">
      <c r="A401" s="11">
        <f t="shared" si="9"/>
        <v>41718</v>
      </c>
      <c r="B401" s="12">
        <v>120.93389567999999</v>
      </c>
      <c r="C401" s="12">
        <v>121.77891648</v>
      </c>
      <c r="D401" s="12">
        <v>123.37988831999999</v>
      </c>
      <c r="E401" s="12">
        <v>125.82359712</v>
      </c>
      <c r="F401" s="12">
        <v>125.497008</v>
      </c>
      <c r="G401" s="12">
        <v>125.27547552</v>
      </c>
      <c r="H401" s="12">
        <v>125.839584</v>
      </c>
      <c r="I401" s="12">
        <v>124.72963776</v>
      </c>
      <c r="J401" s="12">
        <v>124.73192159999998</v>
      </c>
      <c r="K401" s="12">
        <v>125.28004319999998</v>
      </c>
      <c r="L401" s="12">
        <v>125.65002527999998</v>
      </c>
      <c r="M401" s="12">
        <v>125.34627456</v>
      </c>
      <c r="N401" s="12">
        <v>125.47645343999999</v>
      </c>
      <c r="O401" s="12">
        <v>125.17727040000001</v>
      </c>
      <c r="P401" s="12">
        <v>125.70026976</v>
      </c>
      <c r="Q401" s="12">
        <v>180.97833312</v>
      </c>
      <c r="R401" s="12">
        <v>181.70231040000002</v>
      </c>
      <c r="S401" s="12">
        <v>179.64457056</v>
      </c>
      <c r="T401" s="12">
        <v>124.38477792</v>
      </c>
      <c r="U401" s="12">
        <v>123.45982272000002</v>
      </c>
      <c r="V401" s="12">
        <v>123.85035936</v>
      </c>
      <c r="W401" s="12">
        <v>123.72246432</v>
      </c>
      <c r="X401" s="12">
        <v>123.32507616</v>
      </c>
      <c r="Y401" s="12">
        <v>123.39587519999999</v>
      </c>
    </row>
    <row r="402" spans="1:25" ht="11.25">
      <c r="A402" s="11">
        <f t="shared" si="9"/>
        <v>41719</v>
      </c>
      <c r="B402" s="12">
        <v>133.32144384</v>
      </c>
      <c r="C402" s="12">
        <v>134.3811456</v>
      </c>
      <c r="D402" s="12">
        <v>135.24215328</v>
      </c>
      <c r="E402" s="12">
        <v>150.41827007999999</v>
      </c>
      <c r="F402" s="12">
        <v>154.30993343999998</v>
      </c>
      <c r="G402" s="12">
        <v>156.31286111999998</v>
      </c>
      <c r="H402" s="12">
        <v>158.3043696</v>
      </c>
      <c r="I402" s="12">
        <v>138.3093504</v>
      </c>
      <c r="J402" s="12">
        <v>135.89533151999998</v>
      </c>
      <c r="K402" s="12">
        <v>136.48456224</v>
      </c>
      <c r="L402" s="12">
        <v>136.57819967999998</v>
      </c>
      <c r="M402" s="12">
        <v>136.47999456</v>
      </c>
      <c r="N402" s="12">
        <v>136.10316096000003</v>
      </c>
      <c r="O402" s="12">
        <v>136.25617824</v>
      </c>
      <c r="P402" s="12">
        <v>137.31359616</v>
      </c>
      <c r="Q402" s="12">
        <v>137.94165216</v>
      </c>
      <c r="R402" s="12">
        <v>161.9014176</v>
      </c>
      <c r="S402" s="12">
        <v>162.13893696000002</v>
      </c>
      <c r="T402" s="12">
        <v>138.27280896000002</v>
      </c>
      <c r="U402" s="12">
        <v>134.90186111999998</v>
      </c>
      <c r="V402" s="12">
        <v>134.60496192</v>
      </c>
      <c r="W402" s="12">
        <v>134.50904064000002</v>
      </c>
      <c r="X402" s="12">
        <v>134.061408</v>
      </c>
      <c r="Y402" s="12">
        <v>106.02727200000001</v>
      </c>
    </row>
    <row r="403" spans="1:25" ht="11.25">
      <c r="A403" s="11">
        <f t="shared" si="9"/>
        <v>41720</v>
      </c>
      <c r="B403" s="12">
        <v>141.10477056000002</v>
      </c>
      <c r="C403" s="12">
        <v>142.47279072000003</v>
      </c>
      <c r="D403" s="12">
        <v>143.139672</v>
      </c>
      <c r="E403" s="12">
        <v>148.0727664</v>
      </c>
      <c r="F403" s="12">
        <v>148.35367872</v>
      </c>
      <c r="G403" s="12">
        <v>149.12333280000001</v>
      </c>
      <c r="H403" s="12">
        <v>151.11484127999998</v>
      </c>
      <c r="I403" s="12">
        <v>148.88809727999998</v>
      </c>
      <c r="J403" s="12">
        <v>148.80587903999998</v>
      </c>
      <c r="K403" s="12">
        <v>148.7807568</v>
      </c>
      <c r="L403" s="12">
        <v>148.24862208</v>
      </c>
      <c r="M403" s="12">
        <v>148.01795424</v>
      </c>
      <c r="N403" s="12">
        <v>148.13899776</v>
      </c>
      <c r="O403" s="12">
        <v>148.20751296000003</v>
      </c>
      <c r="P403" s="12">
        <v>148.38565248</v>
      </c>
      <c r="Q403" s="12">
        <v>148.21436448</v>
      </c>
      <c r="R403" s="12">
        <v>181.02629376</v>
      </c>
      <c r="S403" s="12">
        <v>161.13404735999998</v>
      </c>
      <c r="T403" s="12">
        <v>157.20127488</v>
      </c>
      <c r="U403" s="12">
        <v>141.6437568</v>
      </c>
      <c r="V403" s="12">
        <v>140.24147903999997</v>
      </c>
      <c r="W403" s="12">
        <v>140.06333952</v>
      </c>
      <c r="X403" s="12">
        <v>140.65942176</v>
      </c>
      <c r="Y403" s="12">
        <v>140.20950528</v>
      </c>
    </row>
    <row r="404" spans="1:25" ht="11.25">
      <c r="A404" s="11">
        <f t="shared" si="9"/>
        <v>41721</v>
      </c>
      <c r="B404" s="12">
        <v>140.68911168</v>
      </c>
      <c r="C404" s="12">
        <v>137.658456</v>
      </c>
      <c r="D404" s="12">
        <v>136.17396</v>
      </c>
      <c r="E404" s="12">
        <v>149.69657664000002</v>
      </c>
      <c r="F404" s="12">
        <v>155.86522848</v>
      </c>
      <c r="G404" s="12">
        <v>155.54320703999997</v>
      </c>
      <c r="H404" s="12">
        <v>184.96135008</v>
      </c>
      <c r="I404" s="12">
        <v>154.99508544</v>
      </c>
      <c r="J404" s="12">
        <v>155.28513311999998</v>
      </c>
      <c r="K404" s="12">
        <v>155.18464416</v>
      </c>
      <c r="L404" s="12">
        <v>155.27371392</v>
      </c>
      <c r="M404" s="12">
        <v>154.19802528</v>
      </c>
      <c r="N404" s="12">
        <v>147.40131744</v>
      </c>
      <c r="O404" s="12">
        <v>154.89688032</v>
      </c>
      <c r="P404" s="12">
        <v>152.55366048000002</v>
      </c>
      <c r="Q404" s="12">
        <v>153.01499616</v>
      </c>
      <c r="R404" s="12">
        <v>181.22955552</v>
      </c>
      <c r="S404" s="12">
        <v>84.7076256</v>
      </c>
      <c r="T404" s="12">
        <v>0.24437088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</row>
    <row r="405" spans="1:25" ht="11.25">
      <c r="A405" s="11">
        <f t="shared" si="9"/>
        <v>41722</v>
      </c>
      <c r="B405" s="12">
        <v>145.61307072000002</v>
      </c>
      <c r="C405" s="12">
        <v>146.6910432</v>
      </c>
      <c r="D405" s="12">
        <v>157.30633152</v>
      </c>
      <c r="E405" s="12">
        <v>154.91515103999998</v>
      </c>
      <c r="F405" s="12">
        <v>168.97447008</v>
      </c>
      <c r="G405" s="12">
        <v>165.03712992</v>
      </c>
      <c r="H405" s="12">
        <v>172.24949664000002</v>
      </c>
      <c r="I405" s="12">
        <v>161.69358816000002</v>
      </c>
      <c r="J405" s="12">
        <v>169.84461312</v>
      </c>
      <c r="K405" s="12">
        <v>151.69493664</v>
      </c>
      <c r="L405" s="12">
        <v>156.68512704</v>
      </c>
      <c r="M405" s="12">
        <v>151.07373216</v>
      </c>
      <c r="N405" s="12">
        <v>147.62513376</v>
      </c>
      <c r="O405" s="12">
        <v>151.81598015999998</v>
      </c>
      <c r="P405" s="12">
        <v>152.19281376</v>
      </c>
      <c r="Q405" s="12">
        <v>153.074376</v>
      </c>
      <c r="R405" s="12">
        <v>157.80420864</v>
      </c>
      <c r="S405" s="12">
        <v>156.79703519999998</v>
      </c>
      <c r="T405" s="12">
        <v>150.30864576</v>
      </c>
      <c r="U405" s="12">
        <v>145.17000575999998</v>
      </c>
      <c r="V405" s="12">
        <v>144.66527711999998</v>
      </c>
      <c r="W405" s="12">
        <v>144.08974944</v>
      </c>
      <c r="X405" s="12">
        <v>144.0646272</v>
      </c>
      <c r="Y405" s="12">
        <v>144.34325568</v>
      </c>
    </row>
    <row r="406" spans="1:25" ht="11.25">
      <c r="A406" s="11">
        <f t="shared" si="9"/>
        <v>41723</v>
      </c>
      <c r="B406" s="12">
        <v>71.3357424</v>
      </c>
      <c r="C406" s="12">
        <v>72.69691104</v>
      </c>
      <c r="D406" s="12">
        <v>75.55627872</v>
      </c>
      <c r="E406" s="12">
        <v>73.56705408</v>
      </c>
      <c r="F406" s="12">
        <v>80.58986208</v>
      </c>
      <c r="G406" s="12">
        <v>82.53112607999999</v>
      </c>
      <c r="H406" s="12">
        <v>84.50893151999999</v>
      </c>
      <c r="I406" s="12">
        <v>81.04434624</v>
      </c>
      <c r="J406" s="12">
        <v>108.84553056</v>
      </c>
      <c r="K406" s="12">
        <v>78.96148416000001</v>
      </c>
      <c r="L406" s="12">
        <v>81.93961152</v>
      </c>
      <c r="M406" s="12">
        <v>78.3813888</v>
      </c>
      <c r="N406" s="12">
        <v>83.86488863999999</v>
      </c>
      <c r="O406" s="12">
        <v>85.11186528</v>
      </c>
      <c r="P406" s="12">
        <v>87.22670112</v>
      </c>
      <c r="Q406" s="12">
        <v>89.84398175999999</v>
      </c>
      <c r="R406" s="12">
        <v>145.91910528</v>
      </c>
      <c r="S406" s="12">
        <v>144.8068752</v>
      </c>
      <c r="T406" s="12">
        <v>86.35884192</v>
      </c>
      <c r="U406" s="12">
        <v>80.52591455999999</v>
      </c>
      <c r="V406" s="12">
        <v>78.85414368</v>
      </c>
      <c r="W406" s="12">
        <v>78.33799584</v>
      </c>
      <c r="X406" s="12">
        <v>69.94945152</v>
      </c>
      <c r="Y406" s="12">
        <v>69.55891487999999</v>
      </c>
    </row>
    <row r="407" spans="1:25" ht="11.25">
      <c r="A407" s="11">
        <f t="shared" si="9"/>
        <v>41724</v>
      </c>
      <c r="B407" s="12">
        <v>144.2359152</v>
      </c>
      <c r="C407" s="12">
        <v>143.64668448</v>
      </c>
      <c r="D407" s="12">
        <v>144.59904576</v>
      </c>
      <c r="E407" s="12">
        <v>147.53378016</v>
      </c>
      <c r="F407" s="12">
        <v>149.58010080000003</v>
      </c>
      <c r="G407" s="12">
        <v>149.85644544</v>
      </c>
      <c r="H407" s="12">
        <v>151.30440000000002</v>
      </c>
      <c r="I407" s="12">
        <v>149.248944</v>
      </c>
      <c r="J407" s="12">
        <v>149.34029759999999</v>
      </c>
      <c r="K407" s="12">
        <v>148.97716703999998</v>
      </c>
      <c r="L407" s="12">
        <v>148.43132928</v>
      </c>
      <c r="M407" s="12">
        <v>148.04307648</v>
      </c>
      <c r="N407" s="12">
        <v>148.17553919999997</v>
      </c>
      <c r="O407" s="12">
        <v>148.98858624</v>
      </c>
      <c r="P407" s="12">
        <v>149.3973936</v>
      </c>
      <c r="Q407" s="12">
        <v>149.92496064</v>
      </c>
      <c r="R407" s="12">
        <v>155.13211584</v>
      </c>
      <c r="S407" s="12">
        <v>156.30829344</v>
      </c>
      <c r="T407" s="12">
        <v>148.32855648</v>
      </c>
      <c r="U407" s="12">
        <v>141.81732864</v>
      </c>
      <c r="V407" s="12">
        <v>141.57067392000002</v>
      </c>
      <c r="W407" s="12">
        <v>141.36056064</v>
      </c>
      <c r="X407" s="12">
        <v>141.40623743999998</v>
      </c>
      <c r="Y407" s="12">
        <v>141.48617184</v>
      </c>
    </row>
    <row r="408" spans="1:25" ht="11.25">
      <c r="A408" s="11">
        <f t="shared" si="9"/>
        <v>41725</v>
      </c>
      <c r="B408" s="12">
        <v>141.66431136</v>
      </c>
      <c r="C408" s="12">
        <v>143.34293376</v>
      </c>
      <c r="D408" s="12">
        <v>144.58305888</v>
      </c>
      <c r="E408" s="12">
        <v>149.00000544</v>
      </c>
      <c r="F408" s="12">
        <v>150.333768</v>
      </c>
      <c r="G408" s="12">
        <v>150.1967376</v>
      </c>
      <c r="H408" s="12">
        <v>150.12137088</v>
      </c>
      <c r="I408" s="12">
        <v>149.15530656</v>
      </c>
      <c r="J408" s="12">
        <v>149.30147232000002</v>
      </c>
      <c r="K408" s="12">
        <v>148.77618911999997</v>
      </c>
      <c r="L408" s="12">
        <v>148.24862208</v>
      </c>
      <c r="M408" s="12">
        <v>148.55237280000003</v>
      </c>
      <c r="N408" s="12">
        <v>147.85808544</v>
      </c>
      <c r="O408" s="12">
        <v>148.86754272000002</v>
      </c>
      <c r="P408" s="12">
        <v>149.57324927999997</v>
      </c>
      <c r="Q408" s="12">
        <v>150.02316576</v>
      </c>
      <c r="R408" s="12">
        <v>154.86033888</v>
      </c>
      <c r="S408" s="12">
        <v>156.2374944</v>
      </c>
      <c r="T408" s="12">
        <v>148.69625472</v>
      </c>
      <c r="U408" s="12">
        <v>142.28779967999998</v>
      </c>
      <c r="V408" s="12">
        <v>141.85843776000002</v>
      </c>
      <c r="W408" s="12">
        <v>142.02744192</v>
      </c>
      <c r="X408" s="12">
        <v>141.72140735999997</v>
      </c>
      <c r="Y408" s="12">
        <v>141.94522368</v>
      </c>
    </row>
    <row r="409" spans="1:25" ht="11.25">
      <c r="A409" s="11">
        <f t="shared" si="9"/>
        <v>41726</v>
      </c>
      <c r="B409" s="12">
        <v>141.39481824</v>
      </c>
      <c r="C409" s="12">
        <v>143.20590335999998</v>
      </c>
      <c r="D409" s="12">
        <v>146.66135328</v>
      </c>
      <c r="E409" s="12">
        <v>145.96934976</v>
      </c>
      <c r="F409" s="12">
        <v>150.03230112</v>
      </c>
      <c r="G409" s="12">
        <v>150.04828799999999</v>
      </c>
      <c r="H409" s="12">
        <v>153.67959359999998</v>
      </c>
      <c r="I409" s="12">
        <v>150.37259328</v>
      </c>
      <c r="J409" s="12">
        <v>150.34061952000002</v>
      </c>
      <c r="K409" s="12">
        <v>150.14877696</v>
      </c>
      <c r="L409" s="12">
        <v>149.15987424</v>
      </c>
      <c r="M409" s="12">
        <v>145.9145376</v>
      </c>
      <c r="N409" s="12">
        <v>149.26264704</v>
      </c>
      <c r="O409" s="12">
        <v>147.18435264000001</v>
      </c>
      <c r="P409" s="12">
        <v>149.38140672</v>
      </c>
      <c r="Q409" s="12">
        <v>162.29880576</v>
      </c>
      <c r="R409" s="12">
        <v>162.82637280000003</v>
      </c>
      <c r="S409" s="12">
        <v>162.56601503999997</v>
      </c>
      <c r="T409" s="12">
        <v>156.64173408000002</v>
      </c>
      <c r="U409" s="12">
        <v>149.60293919999998</v>
      </c>
      <c r="V409" s="12">
        <v>149.23752480000002</v>
      </c>
      <c r="W409" s="12">
        <v>140.32598112</v>
      </c>
      <c r="X409" s="12">
        <v>140.73478848000002</v>
      </c>
      <c r="Y409" s="12">
        <v>140.8101552</v>
      </c>
    </row>
    <row r="410" spans="1:25" ht="11.25">
      <c r="A410" s="11">
        <f t="shared" si="9"/>
        <v>41727</v>
      </c>
      <c r="B410" s="12">
        <v>116.32282271999999</v>
      </c>
      <c r="C410" s="12">
        <v>121.86798624000001</v>
      </c>
      <c r="D410" s="12">
        <v>130.70416319999998</v>
      </c>
      <c r="E410" s="12">
        <v>133.44020351999998</v>
      </c>
      <c r="F410" s="12">
        <v>136.71751392</v>
      </c>
      <c r="G410" s="12">
        <v>139.76187264</v>
      </c>
      <c r="H410" s="12">
        <v>141.07279680000002</v>
      </c>
      <c r="I410" s="12">
        <v>148.41305856000002</v>
      </c>
      <c r="J410" s="12">
        <v>148.10474016</v>
      </c>
      <c r="K410" s="12">
        <v>143.73803808</v>
      </c>
      <c r="L410" s="12">
        <v>142.40199168</v>
      </c>
      <c r="M410" s="12">
        <v>140.3191296</v>
      </c>
      <c r="N410" s="12">
        <v>134.65063872</v>
      </c>
      <c r="O410" s="12">
        <v>133.84215936</v>
      </c>
      <c r="P410" s="12">
        <v>136.116864</v>
      </c>
      <c r="Q410" s="12">
        <v>139.9765536</v>
      </c>
      <c r="R410" s="12">
        <v>140.67084096000002</v>
      </c>
      <c r="S410" s="12">
        <v>140.37850944</v>
      </c>
      <c r="T410" s="12">
        <v>148.49756064</v>
      </c>
      <c r="U410" s="12">
        <v>144.39350016</v>
      </c>
      <c r="V410" s="12">
        <v>141.43135968</v>
      </c>
      <c r="W410" s="12">
        <v>113.14600128000001</v>
      </c>
      <c r="X410" s="12">
        <v>114.33816576</v>
      </c>
      <c r="Y410" s="12">
        <v>117.17926272</v>
      </c>
    </row>
    <row r="411" spans="1:25" ht="11.25">
      <c r="A411" s="11">
        <f t="shared" si="9"/>
        <v>41728</v>
      </c>
      <c r="B411" s="12">
        <v>86.10305183999999</v>
      </c>
      <c r="C411" s="12">
        <v>0</v>
      </c>
      <c r="D411" s="12">
        <v>0</v>
      </c>
      <c r="E411" s="12">
        <v>101.15355744</v>
      </c>
      <c r="F411" s="12">
        <v>129.77235648</v>
      </c>
      <c r="G411" s="12">
        <v>141.70313664000003</v>
      </c>
      <c r="H411" s="12">
        <v>149.42251584000002</v>
      </c>
      <c r="I411" s="12">
        <v>148.43361312</v>
      </c>
      <c r="J411" s="12">
        <v>147.57488927999998</v>
      </c>
      <c r="K411" s="12">
        <v>156.03423264</v>
      </c>
      <c r="L411" s="12">
        <v>151.34779296000002</v>
      </c>
      <c r="M411" s="12">
        <v>155.700792</v>
      </c>
      <c r="N411" s="12">
        <v>157.86130464000001</v>
      </c>
      <c r="O411" s="12">
        <v>157.46848416</v>
      </c>
      <c r="P411" s="12">
        <v>148.46101919999998</v>
      </c>
      <c r="Q411" s="12">
        <v>161.53371936</v>
      </c>
      <c r="R411" s="12">
        <v>160.16569919999998</v>
      </c>
      <c r="S411" s="12">
        <v>141.07736448</v>
      </c>
      <c r="T411" s="12">
        <v>0.228384</v>
      </c>
      <c r="U411" s="12">
        <v>0.22381631999999999</v>
      </c>
      <c r="V411" s="12">
        <v>0</v>
      </c>
      <c r="W411" s="12">
        <v>0</v>
      </c>
      <c r="X411" s="12">
        <v>0</v>
      </c>
      <c r="Y411" s="12">
        <v>97.06776767999999</v>
      </c>
    </row>
    <row r="412" spans="1:25" ht="11.25">
      <c r="A412" s="11">
        <f t="shared" si="9"/>
        <v>41729</v>
      </c>
      <c r="B412" s="12">
        <v>105.68697983999999</v>
      </c>
      <c r="C412" s="12">
        <v>115.12380672</v>
      </c>
      <c r="D412" s="12">
        <v>143.9846928</v>
      </c>
      <c r="E412" s="12">
        <v>156.34255104</v>
      </c>
      <c r="F412" s="12">
        <v>157.61464992</v>
      </c>
      <c r="G412" s="12">
        <v>156.71481696</v>
      </c>
      <c r="H412" s="12">
        <v>159.64269984</v>
      </c>
      <c r="I412" s="12">
        <v>157.12819199999998</v>
      </c>
      <c r="J412" s="12">
        <v>156.9683232</v>
      </c>
      <c r="K412" s="12">
        <v>158.42541311999997</v>
      </c>
      <c r="L412" s="12">
        <v>158.05314719999998</v>
      </c>
      <c r="M412" s="12">
        <v>157.02770303999998</v>
      </c>
      <c r="N412" s="12">
        <v>157.33602144</v>
      </c>
      <c r="O412" s="12">
        <v>157.61236608000002</v>
      </c>
      <c r="P412" s="12">
        <v>159.126552</v>
      </c>
      <c r="Q412" s="12">
        <v>131.47838496000003</v>
      </c>
      <c r="R412" s="12">
        <v>138.47835455999999</v>
      </c>
      <c r="S412" s="12">
        <v>143.91389376</v>
      </c>
      <c r="T412" s="12">
        <v>133.47217727999998</v>
      </c>
      <c r="U412" s="12">
        <v>119.5932816</v>
      </c>
      <c r="V412" s="12">
        <v>144.45059616</v>
      </c>
      <c r="W412" s="12">
        <v>110.6177904</v>
      </c>
      <c r="X412" s="12">
        <v>143.22417407999998</v>
      </c>
      <c r="Y412" s="12">
        <v>106.17800544</v>
      </c>
    </row>
    <row r="414" spans="1:25" ht="12.75">
      <c r="A414" s="64" t="s">
        <v>70</v>
      </c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1.25" customHeight="1">
      <c r="A416" s="61" t="s">
        <v>47</v>
      </c>
      <c r="B416" s="62" t="s">
        <v>47</v>
      </c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3"/>
    </row>
    <row r="417" spans="1:25" ht="13.5" customHeight="1">
      <c r="A417" s="8"/>
      <c r="B417" s="7" t="s">
        <v>24</v>
      </c>
      <c r="C417" s="9" t="s">
        <v>25</v>
      </c>
      <c r="D417" s="10" t="s">
        <v>26</v>
      </c>
      <c r="E417" s="7" t="s">
        <v>27</v>
      </c>
      <c r="F417" s="7" t="s">
        <v>28</v>
      </c>
      <c r="G417" s="9" t="s">
        <v>29</v>
      </c>
      <c r="H417" s="10" t="s">
        <v>30</v>
      </c>
      <c r="I417" s="7" t="s">
        <v>31</v>
      </c>
      <c r="J417" s="7" t="s">
        <v>32</v>
      </c>
      <c r="K417" s="7" t="s">
        <v>33</v>
      </c>
      <c r="L417" s="7" t="s">
        <v>34</v>
      </c>
      <c r="M417" s="7" t="s">
        <v>35</v>
      </c>
      <c r="N417" s="7" t="s">
        <v>36</v>
      </c>
      <c r="O417" s="7" t="s">
        <v>37</v>
      </c>
      <c r="P417" s="7" t="s">
        <v>38</v>
      </c>
      <c r="Q417" s="7" t="s">
        <v>39</v>
      </c>
      <c r="R417" s="7" t="s">
        <v>40</v>
      </c>
      <c r="S417" s="7" t="s">
        <v>41</v>
      </c>
      <c r="T417" s="7" t="s">
        <v>42</v>
      </c>
      <c r="U417" s="7" t="s">
        <v>43</v>
      </c>
      <c r="V417" s="7" t="s">
        <v>44</v>
      </c>
      <c r="W417" s="7" t="s">
        <v>45</v>
      </c>
      <c r="X417" s="7" t="s">
        <v>46</v>
      </c>
      <c r="Y417" s="7" t="s">
        <v>66</v>
      </c>
    </row>
    <row r="418" spans="1:25" ht="11.25">
      <c r="A418" s="11">
        <f aca="true" t="shared" si="10" ref="A418:A448">A382</f>
        <v>41699</v>
      </c>
      <c r="B418" s="12">
        <v>1.1096373599999998</v>
      </c>
      <c r="C418" s="12">
        <v>1.6795092599999997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2.29884174</v>
      </c>
      <c r="R418" s="12">
        <v>0</v>
      </c>
      <c r="S418" s="12">
        <v>0</v>
      </c>
      <c r="T418" s="12">
        <v>0</v>
      </c>
      <c r="U418" s="12">
        <v>10.238340059999999</v>
      </c>
      <c r="V418" s="12">
        <v>9.584600219999999</v>
      </c>
      <c r="W418" s="12">
        <v>0</v>
      </c>
      <c r="X418" s="12">
        <v>8.84484198</v>
      </c>
      <c r="Y418" s="12">
        <v>6.999747299999998</v>
      </c>
    </row>
    <row r="419" spans="1:25" ht="11.25">
      <c r="A419" s="11">
        <f t="shared" si="10"/>
        <v>41700</v>
      </c>
      <c r="B419" s="12">
        <v>0</v>
      </c>
      <c r="C419" s="12">
        <v>0</v>
      </c>
      <c r="D419" s="12">
        <v>1.2752227799999998</v>
      </c>
      <c r="E419" s="12">
        <v>0</v>
      </c>
      <c r="F419" s="12">
        <v>0</v>
      </c>
      <c r="G419" s="12">
        <v>0</v>
      </c>
      <c r="H419" s="12">
        <v>0</v>
      </c>
      <c r="I419" s="12">
        <v>9.180313739999997</v>
      </c>
      <c r="J419" s="12">
        <v>7.971755219999999</v>
      </c>
      <c r="K419" s="12">
        <v>9.22332294</v>
      </c>
      <c r="L419" s="12">
        <v>5.057881919999999</v>
      </c>
      <c r="M419" s="12">
        <v>0</v>
      </c>
      <c r="N419" s="12">
        <v>5.083687439999999</v>
      </c>
      <c r="O419" s="12">
        <v>0</v>
      </c>
      <c r="P419" s="12">
        <v>0</v>
      </c>
      <c r="Q419" s="12">
        <v>0.42149015999999995</v>
      </c>
      <c r="R419" s="12">
        <v>17.81226018</v>
      </c>
      <c r="S419" s="12">
        <v>15.846739739999999</v>
      </c>
      <c r="T419" s="12">
        <v>10.68348528</v>
      </c>
      <c r="U419" s="12">
        <v>7.111571219999999</v>
      </c>
      <c r="V419" s="12">
        <v>12.26407338</v>
      </c>
      <c r="W419" s="12">
        <v>0</v>
      </c>
      <c r="X419" s="12">
        <v>5.776135559999999</v>
      </c>
      <c r="Y419" s="12">
        <v>0</v>
      </c>
    </row>
    <row r="420" spans="1:25" ht="11.25">
      <c r="A420" s="11">
        <f t="shared" si="10"/>
        <v>41701</v>
      </c>
      <c r="B420" s="12">
        <v>0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12.859750799999999</v>
      </c>
      <c r="K420" s="12">
        <v>13.231780379999998</v>
      </c>
      <c r="L420" s="12">
        <v>0</v>
      </c>
      <c r="M420" s="12">
        <v>0</v>
      </c>
      <c r="N420" s="12">
        <v>0</v>
      </c>
      <c r="O420" s="12">
        <v>0</v>
      </c>
      <c r="P420" s="12">
        <v>12.167302679999999</v>
      </c>
      <c r="Q420" s="12">
        <v>11.145834179999998</v>
      </c>
      <c r="R420" s="12">
        <v>11.453349959999999</v>
      </c>
      <c r="S420" s="12">
        <v>11.876990579999998</v>
      </c>
      <c r="T420" s="12">
        <v>23.971177619999995</v>
      </c>
      <c r="U420" s="12">
        <v>22.687352999999998</v>
      </c>
      <c r="V420" s="12">
        <v>0.02580552</v>
      </c>
      <c r="W420" s="12">
        <v>0</v>
      </c>
      <c r="X420" s="12">
        <v>0</v>
      </c>
      <c r="Y420" s="12">
        <v>0</v>
      </c>
    </row>
    <row r="421" spans="1:25" ht="11.25">
      <c r="A421" s="11">
        <f t="shared" si="10"/>
        <v>41702</v>
      </c>
      <c r="B421" s="12">
        <v>0</v>
      </c>
      <c r="C421" s="12">
        <v>0</v>
      </c>
      <c r="D421" s="12">
        <v>0.19784232</v>
      </c>
      <c r="E421" s="12">
        <v>0.03440736</v>
      </c>
      <c r="F421" s="12">
        <v>0.02580552</v>
      </c>
      <c r="G421" s="12">
        <v>0.06881472</v>
      </c>
      <c r="H421" s="12">
        <v>0.0107523</v>
      </c>
      <c r="I421" s="12">
        <v>0.01935414</v>
      </c>
      <c r="J421" s="12">
        <v>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2">
        <v>0.5591195999999999</v>
      </c>
      <c r="Q421" s="12">
        <v>0.6773948999999999</v>
      </c>
      <c r="R421" s="12">
        <v>0</v>
      </c>
      <c r="S421" s="12">
        <v>0</v>
      </c>
      <c r="T421" s="12">
        <v>0.9311491799999999</v>
      </c>
      <c r="U421" s="12">
        <v>4.5030632399999995</v>
      </c>
      <c r="V421" s="12">
        <v>7.9244451</v>
      </c>
      <c r="W421" s="12">
        <v>0</v>
      </c>
      <c r="X421" s="12">
        <v>0</v>
      </c>
      <c r="Y421" s="12">
        <v>0</v>
      </c>
    </row>
    <row r="422" spans="1:25" ht="11.25">
      <c r="A422" s="11">
        <f t="shared" si="10"/>
        <v>41703</v>
      </c>
      <c r="B422" s="12">
        <v>0</v>
      </c>
      <c r="C422" s="12">
        <v>0</v>
      </c>
      <c r="D422" s="12">
        <v>3.6665342999999995</v>
      </c>
      <c r="E422" s="12">
        <v>29.06131643999999</v>
      </c>
      <c r="F422" s="12">
        <v>34.03533042</v>
      </c>
      <c r="G422" s="12">
        <v>35.187976979999995</v>
      </c>
      <c r="H422" s="12">
        <v>40.751217</v>
      </c>
      <c r="I422" s="12">
        <v>38.6652708</v>
      </c>
      <c r="J422" s="12">
        <v>39.009344399999996</v>
      </c>
      <c r="K422" s="12">
        <v>8.135190179999999</v>
      </c>
      <c r="L422" s="12">
        <v>1.2709218599999998</v>
      </c>
      <c r="M422" s="12">
        <v>1.2279126599999999</v>
      </c>
      <c r="N422" s="12">
        <v>0.7548114599999998</v>
      </c>
      <c r="O422" s="12">
        <v>37.35994158</v>
      </c>
      <c r="P422" s="12">
        <v>37.83949416</v>
      </c>
      <c r="Q422" s="12">
        <v>38.70612954</v>
      </c>
      <c r="R422" s="12">
        <v>0</v>
      </c>
      <c r="S422" s="12">
        <v>0.00215046</v>
      </c>
      <c r="T422" s="12">
        <v>31.106403899999997</v>
      </c>
      <c r="U422" s="12">
        <v>26.863546319999998</v>
      </c>
      <c r="V422" s="12">
        <v>33.719212799999994</v>
      </c>
      <c r="W422" s="12">
        <v>35.72559198</v>
      </c>
      <c r="X422" s="12">
        <v>35.61376806</v>
      </c>
      <c r="Y422" s="12">
        <v>36.26320697999999</v>
      </c>
    </row>
    <row r="423" spans="1:25" ht="11.25">
      <c r="A423" s="11">
        <f t="shared" si="10"/>
        <v>41704</v>
      </c>
      <c r="B423" s="12">
        <v>19.79283384</v>
      </c>
      <c r="C423" s="12">
        <v>31.624664759999995</v>
      </c>
      <c r="D423" s="12">
        <v>38.8265553</v>
      </c>
      <c r="E423" s="12">
        <v>30.874154219999994</v>
      </c>
      <c r="F423" s="12">
        <v>43.35757452</v>
      </c>
      <c r="G423" s="12">
        <v>41.35979718</v>
      </c>
      <c r="H423" s="12">
        <v>39.71684573999999</v>
      </c>
      <c r="I423" s="12">
        <v>35.72129106</v>
      </c>
      <c r="J423" s="12">
        <v>30.564487979999996</v>
      </c>
      <c r="K423" s="12">
        <v>16.902615599999997</v>
      </c>
      <c r="L423" s="12">
        <v>24.306649379999996</v>
      </c>
      <c r="M423" s="12">
        <v>8.016914879999998</v>
      </c>
      <c r="N423" s="12">
        <v>24.8163084</v>
      </c>
      <c r="O423" s="12">
        <v>28.050600239999994</v>
      </c>
      <c r="P423" s="12">
        <v>0</v>
      </c>
      <c r="Q423" s="12">
        <v>30.383849339999994</v>
      </c>
      <c r="R423" s="12">
        <v>1.1397438</v>
      </c>
      <c r="S423" s="12">
        <v>7.001897759999999</v>
      </c>
      <c r="T423" s="12">
        <v>6.348157919999999</v>
      </c>
      <c r="U423" s="12">
        <v>6.098704559999999</v>
      </c>
      <c r="V423" s="12">
        <v>28.285000379999996</v>
      </c>
      <c r="W423" s="12">
        <v>25.934547599999995</v>
      </c>
      <c r="X423" s="12">
        <v>26.450657999999997</v>
      </c>
      <c r="Y423" s="12">
        <v>29.56022316</v>
      </c>
    </row>
    <row r="424" spans="1:25" ht="11.25">
      <c r="A424" s="11">
        <f t="shared" si="10"/>
        <v>41705</v>
      </c>
      <c r="B424" s="12">
        <v>14.386577399999998</v>
      </c>
      <c r="C424" s="12">
        <v>2.78914662</v>
      </c>
      <c r="D424" s="12">
        <v>1.33973658</v>
      </c>
      <c r="E424" s="12">
        <v>0.6988994999999999</v>
      </c>
      <c r="F424" s="12">
        <v>0.33762222</v>
      </c>
      <c r="G424" s="12">
        <v>1.5096229199999995</v>
      </c>
      <c r="H424" s="12">
        <v>37.112638679999996</v>
      </c>
      <c r="I424" s="12">
        <v>34.426714139999994</v>
      </c>
      <c r="J424" s="12">
        <v>32.798815919999996</v>
      </c>
      <c r="K424" s="12">
        <v>1.5268265999999997</v>
      </c>
      <c r="L424" s="12">
        <v>1.7332707599999997</v>
      </c>
      <c r="M424" s="12">
        <v>35.94063797999999</v>
      </c>
      <c r="N424" s="12">
        <v>34.587998639999995</v>
      </c>
      <c r="O424" s="12">
        <v>0</v>
      </c>
      <c r="P424" s="12">
        <v>1.36124118</v>
      </c>
      <c r="Q424" s="12">
        <v>5.369698619999999</v>
      </c>
      <c r="R424" s="12">
        <v>32.34506886</v>
      </c>
      <c r="S424" s="12">
        <v>32.27195321999999</v>
      </c>
      <c r="T424" s="12">
        <v>31.269838859999997</v>
      </c>
      <c r="U424" s="12">
        <v>2.5891538399999994</v>
      </c>
      <c r="V424" s="12">
        <v>25.81412184</v>
      </c>
      <c r="W424" s="12">
        <v>0</v>
      </c>
      <c r="X424" s="12">
        <v>5.32453896</v>
      </c>
      <c r="Y424" s="12">
        <v>6.027739379999999</v>
      </c>
    </row>
    <row r="425" spans="1:25" ht="11.25">
      <c r="A425" s="11">
        <f t="shared" si="10"/>
        <v>41706</v>
      </c>
      <c r="B425" s="12">
        <v>21.388475159999995</v>
      </c>
      <c r="C425" s="12">
        <v>18.730506599999995</v>
      </c>
      <c r="D425" s="12">
        <v>17.143467119999997</v>
      </c>
      <c r="E425" s="12">
        <v>14.470445340000001</v>
      </c>
      <c r="F425" s="12">
        <v>11.569474799999998</v>
      </c>
      <c r="G425" s="12">
        <v>8.373891239999999</v>
      </c>
      <c r="H425" s="12">
        <v>7.32446676</v>
      </c>
      <c r="I425" s="12">
        <v>0</v>
      </c>
      <c r="J425" s="12">
        <v>13.50703926</v>
      </c>
      <c r="K425" s="12">
        <v>13.28554188</v>
      </c>
      <c r="L425" s="12">
        <v>12.511376279999999</v>
      </c>
      <c r="M425" s="12">
        <v>12.126443939999998</v>
      </c>
      <c r="N425" s="12">
        <v>18.139130099999996</v>
      </c>
      <c r="O425" s="12">
        <v>19.24231608</v>
      </c>
      <c r="P425" s="12">
        <v>13.715633879999999</v>
      </c>
      <c r="Q425" s="12">
        <v>38.92547645999999</v>
      </c>
      <c r="R425" s="12">
        <v>1.71821754</v>
      </c>
      <c r="S425" s="12">
        <v>0.6279343199999999</v>
      </c>
      <c r="T425" s="12">
        <v>21.43578528</v>
      </c>
      <c r="U425" s="12">
        <v>0</v>
      </c>
      <c r="V425" s="12">
        <v>26.874298619999998</v>
      </c>
      <c r="W425" s="12">
        <v>0</v>
      </c>
      <c r="X425" s="12">
        <v>34.34499666</v>
      </c>
      <c r="Y425" s="12">
        <v>33.484812659999996</v>
      </c>
    </row>
    <row r="426" spans="1:25" ht="11.25">
      <c r="A426" s="11">
        <f t="shared" si="10"/>
        <v>41707</v>
      </c>
      <c r="B426" s="12">
        <v>10.326508919999998</v>
      </c>
      <c r="C426" s="12">
        <v>4.22995482</v>
      </c>
      <c r="D426" s="12">
        <v>1.10103552</v>
      </c>
      <c r="E426" s="12">
        <v>0.49675626</v>
      </c>
      <c r="F426" s="12">
        <v>0</v>
      </c>
      <c r="G426" s="12">
        <v>0</v>
      </c>
      <c r="H426" s="12">
        <v>24.452880659999998</v>
      </c>
      <c r="I426" s="12">
        <v>23.298083639999998</v>
      </c>
      <c r="J426" s="12">
        <v>0</v>
      </c>
      <c r="K426" s="12">
        <v>28.20113243999999</v>
      </c>
      <c r="L426" s="12">
        <v>20.79924912</v>
      </c>
      <c r="M426" s="12">
        <v>23.10024132</v>
      </c>
      <c r="N426" s="12">
        <v>30.035474819999994</v>
      </c>
      <c r="O426" s="12">
        <v>26.252815679999998</v>
      </c>
      <c r="P426" s="12">
        <v>0</v>
      </c>
      <c r="Q426" s="12">
        <v>0</v>
      </c>
      <c r="R426" s="12">
        <v>0</v>
      </c>
      <c r="S426" s="12">
        <v>27.768889979999997</v>
      </c>
      <c r="T426" s="12">
        <v>22.141136159999995</v>
      </c>
      <c r="U426" s="12">
        <v>7.191138239999998</v>
      </c>
      <c r="V426" s="12">
        <v>6.358910219999999</v>
      </c>
      <c r="W426" s="12">
        <v>0</v>
      </c>
      <c r="X426" s="12">
        <v>2.8128016799999997</v>
      </c>
      <c r="Y426" s="12">
        <v>4.406292539999999</v>
      </c>
    </row>
    <row r="427" spans="1:25" ht="11.25">
      <c r="A427" s="11">
        <f t="shared" si="10"/>
        <v>41708</v>
      </c>
      <c r="B427" s="12">
        <v>5.31378666</v>
      </c>
      <c r="C427" s="12">
        <v>3.0880605599999993</v>
      </c>
      <c r="D427" s="12">
        <v>2.0300342399999995</v>
      </c>
      <c r="E427" s="12">
        <v>0.8386794</v>
      </c>
      <c r="F427" s="12">
        <v>0</v>
      </c>
      <c r="G427" s="12">
        <v>0</v>
      </c>
      <c r="H427" s="12">
        <v>0</v>
      </c>
      <c r="I427" s="12">
        <v>0</v>
      </c>
      <c r="J427" s="12">
        <v>1.18060254</v>
      </c>
      <c r="K427" s="12">
        <v>16.631657639999997</v>
      </c>
      <c r="L427" s="12">
        <v>2.1999205799999997</v>
      </c>
      <c r="M427" s="12">
        <v>1.84294422</v>
      </c>
      <c r="N427" s="12">
        <v>0</v>
      </c>
      <c r="O427" s="12">
        <v>0</v>
      </c>
      <c r="P427" s="12">
        <v>0</v>
      </c>
      <c r="Q427" s="12">
        <v>0</v>
      </c>
      <c r="R427" s="12">
        <v>30.69566604</v>
      </c>
      <c r="S427" s="12">
        <v>20.960533619999996</v>
      </c>
      <c r="T427" s="12">
        <v>15.481161539999997</v>
      </c>
      <c r="U427" s="12">
        <v>3.576214979999999</v>
      </c>
      <c r="V427" s="12">
        <v>12.292029359999997</v>
      </c>
      <c r="W427" s="12">
        <v>0</v>
      </c>
      <c r="X427" s="12">
        <v>3.4987984199999995</v>
      </c>
      <c r="Y427" s="12">
        <v>5.326689419999999</v>
      </c>
    </row>
    <row r="428" spans="1:25" ht="11.25">
      <c r="A428" s="11">
        <f t="shared" si="10"/>
        <v>41709</v>
      </c>
      <c r="B428" s="12">
        <v>0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0.6279343199999999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</row>
    <row r="429" spans="1:25" ht="11.25">
      <c r="A429" s="11">
        <f t="shared" si="10"/>
        <v>41710</v>
      </c>
      <c r="B429" s="12">
        <v>5.7202236</v>
      </c>
      <c r="C429" s="12">
        <v>1.182753</v>
      </c>
      <c r="D429" s="12">
        <v>30.17310426</v>
      </c>
      <c r="E429" s="12">
        <v>12.767281019999997</v>
      </c>
      <c r="F429" s="12">
        <v>7.47069804</v>
      </c>
      <c r="G429" s="12">
        <v>2.7289337399999996</v>
      </c>
      <c r="H429" s="12">
        <v>0</v>
      </c>
      <c r="I429" s="12">
        <v>27.60115409999999</v>
      </c>
      <c r="J429" s="12">
        <v>31.183820459999993</v>
      </c>
      <c r="K429" s="12">
        <v>31.244033339999994</v>
      </c>
      <c r="L429" s="12">
        <v>3.6837379799999996</v>
      </c>
      <c r="M429" s="12">
        <v>3.8127655799999998</v>
      </c>
      <c r="N429" s="12">
        <v>17.795056499999998</v>
      </c>
      <c r="O429" s="12">
        <v>28.934439299999998</v>
      </c>
      <c r="P429" s="12">
        <v>29.86343802</v>
      </c>
      <c r="Q429" s="12">
        <v>31.25263518</v>
      </c>
      <c r="R429" s="12">
        <v>0</v>
      </c>
      <c r="S429" s="12">
        <v>26.011964159999994</v>
      </c>
      <c r="T429" s="12">
        <v>18.790719479999996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</row>
    <row r="430" spans="1:25" ht="11.25">
      <c r="A430" s="11">
        <f t="shared" si="10"/>
        <v>41711</v>
      </c>
      <c r="B430" s="12">
        <v>0</v>
      </c>
      <c r="C430" s="12">
        <v>0</v>
      </c>
      <c r="D430" s="12">
        <v>1.13114196</v>
      </c>
      <c r="E430" s="12">
        <v>20.27453688</v>
      </c>
      <c r="F430" s="12">
        <v>32.856878339999994</v>
      </c>
      <c r="G430" s="12">
        <v>31.622514299999995</v>
      </c>
      <c r="H430" s="12">
        <v>29.26345968</v>
      </c>
      <c r="I430" s="12">
        <v>20.47022874</v>
      </c>
      <c r="J430" s="12">
        <v>2.6988273</v>
      </c>
      <c r="K430" s="12">
        <v>1.2171603599999998</v>
      </c>
      <c r="L430" s="12">
        <v>1.3332852</v>
      </c>
      <c r="M430" s="12">
        <v>2.0321846999999997</v>
      </c>
      <c r="N430" s="12">
        <v>18.51976152</v>
      </c>
      <c r="O430" s="12">
        <v>21.502449539999997</v>
      </c>
      <c r="P430" s="12">
        <v>22.674450239999995</v>
      </c>
      <c r="Q430" s="12">
        <v>5.814843839999999</v>
      </c>
      <c r="R430" s="12">
        <v>21.9239397</v>
      </c>
      <c r="S430" s="12">
        <v>0</v>
      </c>
      <c r="T430" s="12">
        <v>0</v>
      </c>
      <c r="U430" s="12">
        <v>0</v>
      </c>
      <c r="V430" s="12">
        <v>0.13117805999999999</v>
      </c>
      <c r="W430" s="12">
        <v>1.9676708999999997</v>
      </c>
      <c r="X430" s="12">
        <v>24.618466079999997</v>
      </c>
      <c r="Y430" s="12">
        <v>25.805519999999994</v>
      </c>
    </row>
    <row r="431" spans="1:25" ht="11.25">
      <c r="A431" s="11">
        <f t="shared" si="10"/>
        <v>41712</v>
      </c>
      <c r="B431" s="12">
        <v>0</v>
      </c>
      <c r="C431" s="12">
        <v>0.10537253999999999</v>
      </c>
      <c r="D431" s="12">
        <v>0</v>
      </c>
      <c r="E431" s="12">
        <v>0</v>
      </c>
      <c r="F431" s="12">
        <v>0.10537253999999999</v>
      </c>
      <c r="G431" s="12">
        <v>0</v>
      </c>
      <c r="H431" s="12">
        <v>0</v>
      </c>
      <c r="I431" s="12">
        <v>0</v>
      </c>
      <c r="J431" s="12">
        <v>0.36987911999999995</v>
      </c>
      <c r="K431" s="12">
        <v>0.71180226</v>
      </c>
      <c r="L431" s="12">
        <v>2.9912898599999997</v>
      </c>
      <c r="M431" s="12">
        <v>1.3203824399999997</v>
      </c>
      <c r="N431" s="12">
        <v>2.38486014</v>
      </c>
      <c r="O431" s="12">
        <v>0.3333213</v>
      </c>
      <c r="P431" s="12">
        <v>0</v>
      </c>
      <c r="Q431" s="12">
        <v>1.63219914</v>
      </c>
      <c r="R431" s="12">
        <v>126.39543695999998</v>
      </c>
      <c r="S431" s="12">
        <v>124.6621662</v>
      </c>
      <c r="T431" s="12">
        <v>130.97591675999996</v>
      </c>
      <c r="U431" s="12">
        <v>94.70195747999999</v>
      </c>
      <c r="V431" s="12">
        <v>0</v>
      </c>
      <c r="W431" s="12">
        <v>0</v>
      </c>
      <c r="X431" s="12">
        <v>0</v>
      </c>
      <c r="Y431" s="12">
        <v>0.01935414</v>
      </c>
    </row>
    <row r="432" spans="1:25" ht="11.25">
      <c r="A432" s="11">
        <f t="shared" si="10"/>
        <v>41713</v>
      </c>
      <c r="B432" s="12">
        <v>0</v>
      </c>
      <c r="C432" s="12">
        <v>0</v>
      </c>
      <c r="D432" s="12">
        <v>0</v>
      </c>
      <c r="E432" s="12">
        <v>0.00430092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48.78103464</v>
      </c>
      <c r="L432" s="12">
        <v>45.69082361999999</v>
      </c>
      <c r="M432" s="12">
        <v>0.00645138</v>
      </c>
      <c r="N432" s="12">
        <v>43.256502899999994</v>
      </c>
      <c r="O432" s="12">
        <v>45.320944499999996</v>
      </c>
      <c r="P432" s="12">
        <v>0</v>
      </c>
      <c r="Q432" s="12">
        <v>0</v>
      </c>
      <c r="R432" s="12">
        <v>24.48728802</v>
      </c>
      <c r="S432" s="12">
        <v>10.500696179999998</v>
      </c>
      <c r="T432" s="12">
        <v>2.6063575199999995</v>
      </c>
      <c r="U432" s="12">
        <v>0.05591195999999999</v>
      </c>
      <c r="V432" s="12">
        <v>0.14408082</v>
      </c>
      <c r="W432" s="12">
        <v>0</v>
      </c>
      <c r="X432" s="12">
        <v>0</v>
      </c>
      <c r="Y432" s="12">
        <v>0</v>
      </c>
    </row>
    <row r="433" spans="1:25" ht="11.25">
      <c r="A433" s="11">
        <f t="shared" si="10"/>
        <v>41714</v>
      </c>
      <c r="B433" s="12">
        <v>0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49.49283689999999</v>
      </c>
      <c r="K433" s="12">
        <v>50.077762019999994</v>
      </c>
      <c r="L433" s="12">
        <v>47.512263239999996</v>
      </c>
      <c r="M433" s="12">
        <v>50.71214771999999</v>
      </c>
      <c r="N433" s="12">
        <v>0</v>
      </c>
      <c r="O433" s="12">
        <v>52.71207551999999</v>
      </c>
      <c r="P433" s="12">
        <v>48.38319953999999</v>
      </c>
      <c r="Q433" s="12">
        <v>51.927157619999996</v>
      </c>
      <c r="R433" s="12">
        <v>0.4365433799999999</v>
      </c>
      <c r="S433" s="12">
        <v>0.51826086</v>
      </c>
      <c r="T433" s="12">
        <v>46.312306559999996</v>
      </c>
      <c r="U433" s="12">
        <v>34.41381138</v>
      </c>
      <c r="V433" s="12">
        <v>36.85673393999999</v>
      </c>
      <c r="W433" s="12">
        <v>5.0858379</v>
      </c>
      <c r="X433" s="12">
        <v>19.711116359999995</v>
      </c>
      <c r="Y433" s="12">
        <v>17.40367278</v>
      </c>
    </row>
    <row r="434" spans="1:25" ht="11.25">
      <c r="A434" s="11">
        <f t="shared" si="10"/>
        <v>41715</v>
      </c>
      <c r="B434" s="12">
        <v>0</v>
      </c>
      <c r="C434" s="12">
        <v>3.356868059999999</v>
      </c>
      <c r="D434" s="12">
        <v>25.792617239999995</v>
      </c>
      <c r="E434" s="12">
        <v>33.327829079999994</v>
      </c>
      <c r="F434" s="12">
        <v>10.152321659999998</v>
      </c>
      <c r="G434" s="12">
        <v>8.201854439999998</v>
      </c>
      <c r="H434" s="12">
        <v>55.34638901999999</v>
      </c>
      <c r="I434" s="12">
        <v>12.61674882</v>
      </c>
      <c r="J434" s="12">
        <v>16.4940282</v>
      </c>
      <c r="K434" s="12">
        <v>16.65961362</v>
      </c>
      <c r="L434" s="12">
        <v>15.489763379999998</v>
      </c>
      <c r="M434" s="12">
        <v>15.4618074</v>
      </c>
      <c r="N434" s="12">
        <v>14.810218019999999</v>
      </c>
      <c r="O434" s="12">
        <v>15.99082056</v>
      </c>
      <c r="P434" s="12">
        <v>3.8321197199999997</v>
      </c>
      <c r="Q434" s="12">
        <v>4.808428559999999</v>
      </c>
      <c r="R434" s="12">
        <v>4.26221172</v>
      </c>
      <c r="S434" s="12">
        <v>14.242496579999997</v>
      </c>
      <c r="T434" s="12">
        <v>0</v>
      </c>
      <c r="U434" s="12">
        <v>0</v>
      </c>
      <c r="V434" s="12">
        <v>0</v>
      </c>
      <c r="W434" s="12">
        <v>0</v>
      </c>
      <c r="X434" s="12">
        <v>19.06812882</v>
      </c>
      <c r="Y434" s="12">
        <v>0</v>
      </c>
    </row>
    <row r="435" spans="1:25" ht="11.25">
      <c r="A435" s="11">
        <f t="shared" si="10"/>
        <v>41716</v>
      </c>
      <c r="B435" s="12">
        <v>0</v>
      </c>
      <c r="C435" s="12">
        <v>0</v>
      </c>
      <c r="D435" s="12">
        <v>3.3332129999999993</v>
      </c>
      <c r="E435" s="12">
        <v>24.751794599999993</v>
      </c>
      <c r="F435" s="12">
        <v>15.375789</v>
      </c>
      <c r="G435" s="12">
        <v>17.470337039999997</v>
      </c>
      <c r="H435" s="12">
        <v>0</v>
      </c>
      <c r="I435" s="12">
        <v>0</v>
      </c>
      <c r="J435" s="12">
        <v>5.722374059999999</v>
      </c>
      <c r="K435" s="12">
        <v>0</v>
      </c>
      <c r="L435" s="12">
        <v>0</v>
      </c>
      <c r="M435" s="12">
        <v>0</v>
      </c>
      <c r="N435" s="12">
        <v>0</v>
      </c>
      <c r="O435" s="12">
        <v>18.90039294</v>
      </c>
      <c r="P435" s="12">
        <v>20.453025059999998</v>
      </c>
      <c r="Q435" s="12">
        <v>20.511087479999997</v>
      </c>
      <c r="R435" s="12">
        <v>16.302637259999997</v>
      </c>
      <c r="S435" s="12">
        <v>19.51327404</v>
      </c>
      <c r="T435" s="12">
        <v>26.605491119999996</v>
      </c>
      <c r="U435" s="12">
        <v>48.0950379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10"/>
        <v>41717</v>
      </c>
      <c r="B436" s="12">
        <v>0</v>
      </c>
      <c r="C436" s="12">
        <v>0</v>
      </c>
      <c r="D436" s="12">
        <v>0.8193252599999999</v>
      </c>
      <c r="E436" s="12">
        <v>0</v>
      </c>
      <c r="F436" s="12">
        <v>0</v>
      </c>
      <c r="G436" s="12">
        <v>21.412130219999995</v>
      </c>
      <c r="H436" s="12">
        <v>0.0322569</v>
      </c>
      <c r="I436" s="12">
        <v>16.786490759999996</v>
      </c>
      <c r="J436" s="12">
        <v>19.478866679999996</v>
      </c>
      <c r="K436" s="12">
        <v>18.309016439999997</v>
      </c>
      <c r="L436" s="12">
        <v>16.474674059999998</v>
      </c>
      <c r="M436" s="12">
        <v>14.767208819999997</v>
      </c>
      <c r="N436" s="12">
        <v>0</v>
      </c>
      <c r="O436" s="12">
        <v>49.25628629999999</v>
      </c>
      <c r="P436" s="12">
        <v>50.09711616</v>
      </c>
      <c r="Q436" s="12">
        <v>47.97246168</v>
      </c>
      <c r="R436" s="12">
        <v>43.557567299999995</v>
      </c>
      <c r="S436" s="12">
        <v>48.02837364</v>
      </c>
      <c r="T436" s="12">
        <v>16.008024239999997</v>
      </c>
      <c r="U436" s="12">
        <v>1.8493955999999998</v>
      </c>
      <c r="V436" s="12">
        <v>0</v>
      </c>
      <c r="W436" s="12">
        <v>0</v>
      </c>
      <c r="X436" s="12">
        <v>1.20640806</v>
      </c>
      <c r="Y436" s="12">
        <v>1.4687641799999998</v>
      </c>
    </row>
    <row r="437" spans="1:25" ht="11.25">
      <c r="A437" s="11">
        <f t="shared" si="10"/>
        <v>41718</v>
      </c>
      <c r="B437" s="12">
        <v>2.09454804</v>
      </c>
      <c r="C437" s="12">
        <v>0.00215046</v>
      </c>
      <c r="D437" s="12">
        <v>3.9095362799999993</v>
      </c>
      <c r="E437" s="12">
        <v>31.117156199999993</v>
      </c>
      <c r="F437" s="12">
        <v>35.78150393999999</v>
      </c>
      <c r="G437" s="12">
        <v>36.9126459</v>
      </c>
      <c r="H437" s="12">
        <v>34.32779297999999</v>
      </c>
      <c r="I437" s="12">
        <v>34.706273939999996</v>
      </c>
      <c r="J437" s="12">
        <v>32.77516085999999</v>
      </c>
      <c r="K437" s="12">
        <v>31.577354639999996</v>
      </c>
      <c r="L437" s="12">
        <v>34.052534099999995</v>
      </c>
      <c r="M437" s="12">
        <v>33.18589872</v>
      </c>
      <c r="N437" s="12">
        <v>33.581583359999996</v>
      </c>
      <c r="O437" s="12">
        <v>35.68473324</v>
      </c>
      <c r="P437" s="12">
        <v>53.871173459999994</v>
      </c>
      <c r="Q437" s="12">
        <v>0.36772865999999993</v>
      </c>
      <c r="R437" s="12">
        <v>0.107523</v>
      </c>
      <c r="S437" s="12">
        <v>0</v>
      </c>
      <c r="T437" s="12">
        <v>26.470012139999998</v>
      </c>
      <c r="U437" s="12">
        <v>4.10952906</v>
      </c>
      <c r="V437" s="12">
        <v>1.4107017599999998</v>
      </c>
      <c r="W437" s="12">
        <v>0</v>
      </c>
      <c r="X437" s="12">
        <v>0.030106439999999998</v>
      </c>
      <c r="Y437" s="12">
        <v>0</v>
      </c>
    </row>
    <row r="438" spans="1:25" ht="11.25">
      <c r="A438" s="11">
        <f t="shared" si="10"/>
        <v>41719</v>
      </c>
      <c r="B438" s="12">
        <v>0</v>
      </c>
      <c r="C438" s="12">
        <v>0</v>
      </c>
      <c r="D438" s="12">
        <v>11.722157459999998</v>
      </c>
      <c r="E438" s="12">
        <v>7.793267039999999</v>
      </c>
      <c r="F438" s="12">
        <v>19.43800794</v>
      </c>
      <c r="G438" s="12">
        <v>17.62947108</v>
      </c>
      <c r="H438" s="12">
        <v>5.275078379999999</v>
      </c>
      <c r="I438" s="12">
        <v>21.04010064</v>
      </c>
      <c r="J438" s="12">
        <v>21.739000139999998</v>
      </c>
      <c r="K438" s="12">
        <v>13.844661479999997</v>
      </c>
      <c r="L438" s="12">
        <v>13.81025412</v>
      </c>
      <c r="M438" s="12">
        <v>12.227515559999997</v>
      </c>
      <c r="N438" s="12">
        <v>10.7953092</v>
      </c>
      <c r="O438" s="12">
        <v>11.661944579999998</v>
      </c>
      <c r="P438" s="12">
        <v>20.080995479999995</v>
      </c>
      <c r="Q438" s="12">
        <v>20.87666568</v>
      </c>
      <c r="R438" s="12">
        <v>1.1096373599999998</v>
      </c>
      <c r="S438" s="12">
        <v>0</v>
      </c>
      <c r="T438" s="12">
        <v>0.70750134</v>
      </c>
      <c r="U438" s="12">
        <v>2.2407793199999997</v>
      </c>
      <c r="V438" s="12">
        <v>0</v>
      </c>
      <c r="W438" s="12">
        <v>0</v>
      </c>
      <c r="X438" s="12">
        <v>0</v>
      </c>
      <c r="Y438" s="12">
        <v>0</v>
      </c>
    </row>
    <row r="439" spans="1:25" ht="11.25">
      <c r="A439" s="11">
        <f t="shared" si="10"/>
        <v>41720</v>
      </c>
      <c r="B439" s="12">
        <v>4.143936419999999</v>
      </c>
      <c r="C439" s="12">
        <v>0.030106439999999998</v>
      </c>
      <c r="D439" s="12">
        <v>0</v>
      </c>
      <c r="E439" s="12">
        <v>4.083723539999999</v>
      </c>
      <c r="F439" s="12">
        <v>12.788785619999999</v>
      </c>
      <c r="G439" s="12">
        <v>12.825343439999997</v>
      </c>
      <c r="H439" s="12">
        <v>8.709363</v>
      </c>
      <c r="I439" s="12">
        <v>3.38482404</v>
      </c>
      <c r="J439" s="12">
        <v>10.724344019999998</v>
      </c>
      <c r="K439" s="12">
        <v>0.8085729599999999</v>
      </c>
      <c r="L439" s="12">
        <v>0.33977268</v>
      </c>
      <c r="M439" s="12">
        <v>0.8730867599999999</v>
      </c>
      <c r="N439" s="12">
        <v>0.98276022</v>
      </c>
      <c r="O439" s="12">
        <v>1.15479702</v>
      </c>
      <c r="P439" s="12">
        <v>8.238412259999999</v>
      </c>
      <c r="Q439" s="12">
        <v>32.24184678</v>
      </c>
      <c r="R439" s="12">
        <v>0.3333213</v>
      </c>
      <c r="S439" s="12">
        <v>0</v>
      </c>
      <c r="T439" s="12">
        <v>0</v>
      </c>
      <c r="U439" s="12">
        <v>0.19569186</v>
      </c>
      <c r="V439" s="12">
        <v>1.3246833599999999</v>
      </c>
      <c r="W439" s="12">
        <v>1.7977845599999995</v>
      </c>
      <c r="X439" s="12">
        <v>0</v>
      </c>
      <c r="Y439" s="12">
        <v>0</v>
      </c>
    </row>
    <row r="440" spans="1:25" ht="11.25">
      <c r="A440" s="11">
        <f t="shared" si="10"/>
        <v>41721</v>
      </c>
      <c r="B440" s="12">
        <v>0.00215046</v>
      </c>
      <c r="C440" s="12">
        <v>8.320129739999999</v>
      </c>
      <c r="D440" s="12">
        <v>4.99551858</v>
      </c>
      <c r="E440" s="12">
        <v>6.94813626</v>
      </c>
      <c r="F440" s="12">
        <v>0.8365289399999999</v>
      </c>
      <c r="G440" s="12">
        <v>0.7870683599999999</v>
      </c>
      <c r="H440" s="12">
        <v>0.08816885999999999</v>
      </c>
      <c r="I440" s="12">
        <v>0.08816885999999999</v>
      </c>
      <c r="J440" s="12">
        <v>31.188121379999995</v>
      </c>
      <c r="K440" s="12">
        <v>30.545133839999995</v>
      </c>
      <c r="L440" s="12">
        <v>30.1602015</v>
      </c>
      <c r="M440" s="12">
        <v>30.33868968</v>
      </c>
      <c r="N440" s="12">
        <v>34.7836905</v>
      </c>
      <c r="O440" s="12">
        <v>30.652656839999995</v>
      </c>
      <c r="P440" s="12">
        <v>28.005440579999995</v>
      </c>
      <c r="Q440" s="12">
        <v>28.226937959999997</v>
      </c>
      <c r="R440" s="12">
        <v>0.107523</v>
      </c>
      <c r="S440" s="12">
        <v>59.550538319999994</v>
      </c>
      <c r="T440" s="12">
        <v>139.52614572</v>
      </c>
      <c r="U440" s="12">
        <v>139.40141903999998</v>
      </c>
      <c r="V440" s="12">
        <v>140.22719568</v>
      </c>
      <c r="W440" s="12">
        <v>4.027811579999999</v>
      </c>
      <c r="X440" s="12">
        <v>0</v>
      </c>
      <c r="Y440" s="12">
        <v>0</v>
      </c>
    </row>
    <row r="441" spans="1:25" ht="11.25">
      <c r="A441" s="11">
        <f t="shared" si="10"/>
        <v>41722</v>
      </c>
      <c r="B441" s="12">
        <v>0</v>
      </c>
      <c r="C441" s="12">
        <v>0</v>
      </c>
      <c r="D441" s="12">
        <v>0</v>
      </c>
      <c r="E441" s="12">
        <v>0</v>
      </c>
      <c r="F441" s="12">
        <v>0</v>
      </c>
      <c r="G441" s="12">
        <v>1.4107017599999998</v>
      </c>
      <c r="H441" s="12">
        <v>0</v>
      </c>
      <c r="I441" s="12">
        <v>0</v>
      </c>
      <c r="J441" s="12">
        <v>0</v>
      </c>
      <c r="K441" s="12">
        <v>0</v>
      </c>
      <c r="L441" s="12">
        <v>4.3224246</v>
      </c>
      <c r="M441" s="12">
        <v>2.93107698</v>
      </c>
      <c r="N441" s="12">
        <v>5.552487719999999</v>
      </c>
      <c r="O441" s="12">
        <v>4.085874</v>
      </c>
      <c r="P441" s="12">
        <v>12.997380239999998</v>
      </c>
      <c r="Q441" s="12">
        <v>8.83624014</v>
      </c>
      <c r="R441" s="12">
        <v>30.267724499999996</v>
      </c>
      <c r="S441" s="12">
        <v>26.811935279999997</v>
      </c>
      <c r="T441" s="12">
        <v>25.15823154</v>
      </c>
      <c r="U441" s="12">
        <v>23.31743778</v>
      </c>
      <c r="V441" s="12">
        <v>2.1440086199999997</v>
      </c>
      <c r="W441" s="12">
        <v>0</v>
      </c>
      <c r="X441" s="12">
        <v>0</v>
      </c>
      <c r="Y441" s="12">
        <v>0</v>
      </c>
    </row>
    <row r="442" spans="1:25" ht="11.25">
      <c r="A442" s="11">
        <f t="shared" si="10"/>
        <v>41723</v>
      </c>
      <c r="B442" s="12">
        <v>12.412455119999999</v>
      </c>
      <c r="C442" s="12">
        <v>17.506894859999996</v>
      </c>
      <c r="D442" s="12">
        <v>21.287403539999996</v>
      </c>
      <c r="E442" s="12">
        <v>24.878671739999994</v>
      </c>
      <c r="F442" s="12">
        <v>14.651083979999997</v>
      </c>
      <c r="G442" s="12">
        <v>10.35016398</v>
      </c>
      <c r="H442" s="12">
        <v>0</v>
      </c>
      <c r="I442" s="12">
        <v>0.13762944</v>
      </c>
      <c r="J442" s="12">
        <v>32.87193156</v>
      </c>
      <c r="K442" s="12">
        <v>51.17449661999999</v>
      </c>
      <c r="L442" s="12">
        <v>0.5010571799999999</v>
      </c>
      <c r="M442" s="12">
        <v>0.5075085599999999</v>
      </c>
      <c r="N442" s="12">
        <v>57.9764016</v>
      </c>
      <c r="O442" s="12">
        <v>58.50971567999999</v>
      </c>
      <c r="P442" s="12">
        <v>55.5571341</v>
      </c>
      <c r="Q442" s="12">
        <v>72.15653483999999</v>
      </c>
      <c r="R442" s="12">
        <v>17.160670799999995</v>
      </c>
      <c r="S442" s="12">
        <v>13.130708760000001</v>
      </c>
      <c r="T442" s="12">
        <v>63.15040836</v>
      </c>
      <c r="U442" s="12">
        <v>0</v>
      </c>
      <c r="V442" s="12">
        <v>15.47901108</v>
      </c>
      <c r="W442" s="12">
        <v>0</v>
      </c>
      <c r="X442" s="12">
        <v>10.913584499999999</v>
      </c>
      <c r="Y442" s="12">
        <v>12.754378260000001</v>
      </c>
    </row>
    <row r="443" spans="1:25" ht="11.25">
      <c r="A443" s="11">
        <f t="shared" si="10"/>
        <v>41724</v>
      </c>
      <c r="B443" s="12">
        <v>0</v>
      </c>
      <c r="C443" s="12">
        <v>0</v>
      </c>
      <c r="D443" s="12">
        <v>0</v>
      </c>
      <c r="E443" s="12">
        <v>5.10949296</v>
      </c>
      <c r="F443" s="12">
        <v>10.30715478</v>
      </c>
      <c r="G443" s="12">
        <v>0</v>
      </c>
      <c r="H443" s="12">
        <v>0</v>
      </c>
      <c r="I443" s="12">
        <v>12.685563539999999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1.40425038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</row>
    <row r="444" spans="1:25" ht="11.25">
      <c r="A444" s="11">
        <f t="shared" si="10"/>
        <v>41725</v>
      </c>
      <c r="B444" s="12">
        <v>0</v>
      </c>
      <c r="C444" s="12">
        <v>0</v>
      </c>
      <c r="D444" s="12">
        <v>0</v>
      </c>
      <c r="E444" s="12">
        <v>0</v>
      </c>
      <c r="F444" s="12">
        <v>0</v>
      </c>
      <c r="G444" s="12">
        <v>5.174006759999999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7.791116579999998</v>
      </c>
      <c r="R444" s="12">
        <v>5.922366839999999</v>
      </c>
      <c r="S444" s="12">
        <v>0</v>
      </c>
      <c r="T444" s="12">
        <v>0</v>
      </c>
      <c r="U444" s="12">
        <v>0</v>
      </c>
      <c r="V444" s="12">
        <v>0.05591195999999999</v>
      </c>
      <c r="W444" s="12">
        <v>0</v>
      </c>
      <c r="X444" s="12">
        <v>0</v>
      </c>
      <c r="Y444" s="12">
        <v>0</v>
      </c>
    </row>
    <row r="445" spans="1:25" ht="11.25">
      <c r="A445" s="11">
        <f t="shared" si="10"/>
        <v>41726</v>
      </c>
      <c r="B445" s="12">
        <v>0.0322569</v>
      </c>
      <c r="C445" s="12">
        <v>0</v>
      </c>
      <c r="D445" s="12">
        <v>0</v>
      </c>
      <c r="E445" s="12">
        <v>0</v>
      </c>
      <c r="F445" s="12">
        <v>0.24085151999999999</v>
      </c>
      <c r="G445" s="12">
        <v>0.32041854</v>
      </c>
      <c r="H445" s="12">
        <v>7.43414022</v>
      </c>
      <c r="I445" s="12">
        <v>9.63621126</v>
      </c>
      <c r="J445" s="12">
        <v>11.24905626</v>
      </c>
      <c r="K445" s="12">
        <v>10.483492499999999</v>
      </c>
      <c r="L445" s="12">
        <v>13.808103659999999</v>
      </c>
      <c r="M445" s="12">
        <v>14.896236419999997</v>
      </c>
      <c r="N445" s="12">
        <v>1.06017678</v>
      </c>
      <c r="O445" s="12">
        <v>17.046696419999996</v>
      </c>
      <c r="P445" s="12">
        <v>16.491877739999996</v>
      </c>
      <c r="Q445" s="12">
        <v>7.156730879999999</v>
      </c>
      <c r="R445" s="12">
        <v>15.616640519999999</v>
      </c>
      <c r="S445" s="12">
        <v>7.569619199999999</v>
      </c>
      <c r="T445" s="12">
        <v>0</v>
      </c>
      <c r="U445" s="12">
        <v>0</v>
      </c>
      <c r="V445" s="12">
        <v>0</v>
      </c>
      <c r="W445" s="12">
        <v>1.7569258199999997</v>
      </c>
      <c r="X445" s="12">
        <v>0</v>
      </c>
      <c r="Y445" s="12">
        <v>0</v>
      </c>
    </row>
    <row r="446" spans="1:25" ht="11.25">
      <c r="A446" s="11">
        <f t="shared" si="10"/>
        <v>41727</v>
      </c>
      <c r="B446" s="12">
        <v>11.91999978</v>
      </c>
      <c r="C446" s="12">
        <v>0</v>
      </c>
      <c r="D446" s="12">
        <v>0</v>
      </c>
      <c r="E446" s="12">
        <v>0</v>
      </c>
      <c r="F446" s="12">
        <v>3.9869528399999994</v>
      </c>
      <c r="G446" s="12">
        <v>23.910964739999997</v>
      </c>
      <c r="H446" s="12">
        <v>22.46800608</v>
      </c>
      <c r="I446" s="12">
        <v>15.5263212</v>
      </c>
      <c r="J446" s="12">
        <v>0</v>
      </c>
      <c r="K446" s="12">
        <v>0</v>
      </c>
      <c r="L446" s="12">
        <v>0</v>
      </c>
      <c r="M446" s="12">
        <v>0</v>
      </c>
      <c r="N446" s="12">
        <v>7.776063359999998</v>
      </c>
      <c r="O446" s="12">
        <v>8.629795979999999</v>
      </c>
      <c r="P446" s="12">
        <v>28.833367680000002</v>
      </c>
      <c r="Q446" s="12">
        <v>6.915879359999999</v>
      </c>
      <c r="R446" s="12">
        <v>28.925837459999993</v>
      </c>
      <c r="S446" s="12">
        <v>7.296510779999999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</row>
    <row r="447" spans="1:25" ht="11.25">
      <c r="A447" s="11">
        <f t="shared" si="10"/>
        <v>41728</v>
      </c>
      <c r="B447" s="12">
        <v>0</v>
      </c>
      <c r="C447" s="12">
        <v>0.0322569</v>
      </c>
      <c r="D447" s="12">
        <v>77.59504817999999</v>
      </c>
      <c r="E447" s="12">
        <v>29.444098319999995</v>
      </c>
      <c r="F447" s="12">
        <v>24.943185539999995</v>
      </c>
      <c r="G447" s="12">
        <v>18.88964064</v>
      </c>
      <c r="H447" s="12">
        <v>0</v>
      </c>
      <c r="I447" s="12">
        <v>0</v>
      </c>
      <c r="J447" s="12">
        <v>1.26232002</v>
      </c>
      <c r="K447" s="12">
        <v>4.9030488</v>
      </c>
      <c r="L447" s="12">
        <v>0</v>
      </c>
      <c r="M447" s="12">
        <v>0</v>
      </c>
      <c r="N447" s="12">
        <v>6.967490399999998</v>
      </c>
      <c r="O447" s="12">
        <v>3.8729784599999997</v>
      </c>
      <c r="P447" s="12">
        <v>0</v>
      </c>
      <c r="Q447" s="12">
        <v>0</v>
      </c>
      <c r="R447" s="12">
        <v>0</v>
      </c>
      <c r="S447" s="12">
        <v>0.9784592999999998</v>
      </c>
      <c r="T447" s="12">
        <v>75.1693293</v>
      </c>
      <c r="U447" s="12">
        <v>141.66155249999997</v>
      </c>
      <c r="V447" s="12">
        <v>80.49816917999999</v>
      </c>
      <c r="W447" s="12">
        <v>0</v>
      </c>
      <c r="X447" s="12">
        <v>0</v>
      </c>
      <c r="Y447" s="12">
        <v>0</v>
      </c>
    </row>
    <row r="448" spans="1:25" ht="11.25">
      <c r="A448" s="11">
        <f t="shared" si="10"/>
        <v>41729</v>
      </c>
      <c r="B448" s="12">
        <v>0</v>
      </c>
      <c r="C448" s="12">
        <v>0</v>
      </c>
      <c r="D448" s="12">
        <v>0</v>
      </c>
      <c r="E448" s="12">
        <v>0</v>
      </c>
      <c r="F448" s="12">
        <v>0.2516038199999999</v>
      </c>
      <c r="G448" s="12">
        <v>0.04946058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64" t="s">
        <v>71</v>
      </c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1.25" customHeight="1">
      <c r="A452" s="61" t="s">
        <v>48</v>
      </c>
      <c r="B452" s="62" t="s">
        <v>48</v>
      </c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3"/>
    </row>
    <row r="453" spans="1:25" ht="13.5" customHeight="1">
      <c r="A453" s="8"/>
      <c r="B453" s="7" t="s">
        <v>24</v>
      </c>
      <c r="C453" s="9" t="s">
        <v>25</v>
      </c>
      <c r="D453" s="10" t="s">
        <v>26</v>
      </c>
      <c r="E453" s="7" t="s">
        <v>27</v>
      </c>
      <c r="F453" s="7" t="s">
        <v>28</v>
      </c>
      <c r="G453" s="9" t="s">
        <v>29</v>
      </c>
      <c r="H453" s="10" t="s">
        <v>30</v>
      </c>
      <c r="I453" s="7" t="s">
        <v>31</v>
      </c>
      <c r="J453" s="7" t="s">
        <v>32</v>
      </c>
      <c r="K453" s="7" t="s">
        <v>33</v>
      </c>
      <c r="L453" s="7" t="s">
        <v>34</v>
      </c>
      <c r="M453" s="7" t="s">
        <v>35</v>
      </c>
      <c r="N453" s="7" t="s">
        <v>36</v>
      </c>
      <c r="O453" s="7" t="s">
        <v>37</v>
      </c>
      <c r="P453" s="7" t="s">
        <v>38</v>
      </c>
      <c r="Q453" s="7" t="s">
        <v>39</v>
      </c>
      <c r="R453" s="7" t="s">
        <v>40</v>
      </c>
      <c r="S453" s="7" t="s">
        <v>41</v>
      </c>
      <c r="T453" s="7" t="s">
        <v>42</v>
      </c>
      <c r="U453" s="7" t="s">
        <v>43</v>
      </c>
      <c r="V453" s="7" t="s">
        <v>44</v>
      </c>
      <c r="W453" s="7" t="s">
        <v>45</v>
      </c>
      <c r="X453" s="7" t="s">
        <v>46</v>
      </c>
      <c r="Y453" s="7" t="s">
        <v>66</v>
      </c>
    </row>
    <row r="454" spans="1:25" ht="11.25">
      <c r="A454" s="11">
        <f aca="true" t="shared" si="11" ref="A454:A484">A418</f>
        <v>41699</v>
      </c>
      <c r="B454" s="12">
        <v>2.3074435799999997</v>
      </c>
      <c r="C454" s="12">
        <v>1.2150098999999999</v>
      </c>
      <c r="D454" s="12">
        <v>12.883405859999998</v>
      </c>
      <c r="E454" s="12">
        <v>79.93904958</v>
      </c>
      <c r="F454" s="12">
        <v>144.61843499999998</v>
      </c>
      <c r="G454" s="12">
        <v>57.42803429999999</v>
      </c>
      <c r="H454" s="12">
        <v>76.24670975999999</v>
      </c>
      <c r="I454" s="12">
        <v>22.418545499999997</v>
      </c>
      <c r="J454" s="12">
        <v>74.95643376</v>
      </c>
      <c r="K454" s="12">
        <v>76.67680175999999</v>
      </c>
      <c r="L454" s="12">
        <v>21.15837594</v>
      </c>
      <c r="M454" s="12">
        <v>76.22305469999999</v>
      </c>
      <c r="N454" s="12">
        <v>143.35181405999998</v>
      </c>
      <c r="O454" s="12">
        <v>144.295866</v>
      </c>
      <c r="P454" s="12">
        <v>26.145292679999997</v>
      </c>
      <c r="Q454" s="12">
        <v>0.07526609999999999</v>
      </c>
      <c r="R454" s="12">
        <v>19.6014429</v>
      </c>
      <c r="S454" s="12">
        <v>85.79260169999999</v>
      </c>
      <c r="T454" s="12">
        <v>11.24475534</v>
      </c>
      <c r="U454" s="12">
        <v>0</v>
      </c>
      <c r="V454" s="12">
        <v>0</v>
      </c>
      <c r="W454" s="12">
        <v>65.1266811</v>
      </c>
      <c r="X454" s="12">
        <v>0</v>
      </c>
      <c r="Y454" s="12">
        <v>0.0322569</v>
      </c>
    </row>
    <row r="455" spans="1:25" ht="11.25">
      <c r="A455" s="11">
        <f t="shared" si="11"/>
        <v>41700</v>
      </c>
      <c r="B455" s="12">
        <v>125.43848225999997</v>
      </c>
      <c r="C455" s="12">
        <v>125.99115048</v>
      </c>
      <c r="D455" s="12">
        <v>0</v>
      </c>
      <c r="E455" s="12">
        <v>0.8064224999999998</v>
      </c>
      <c r="F455" s="12">
        <v>130.13293643999998</v>
      </c>
      <c r="G455" s="12">
        <v>130.42754945999997</v>
      </c>
      <c r="H455" s="12">
        <v>21.625025759999996</v>
      </c>
      <c r="I455" s="12">
        <v>0</v>
      </c>
      <c r="J455" s="12">
        <v>0</v>
      </c>
      <c r="K455" s="12">
        <v>0</v>
      </c>
      <c r="L455" s="12">
        <v>0</v>
      </c>
      <c r="M455" s="12">
        <v>60.33115529999999</v>
      </c>
      <c r="N455" s="12">
        <v>0</v>
      </c>
      <c r="O455" s="12">
        <v>61.335420119999995</v>
      </c>
      <c r="P455" s="12">
        <v>130.85334053999998</v>
      </c>
      <c r="Q455" s="12">
        <v>1.9956268799999994</v>
      </c>
      <c r="R455" s="12">
        <v>0</v>
      </c>
      <c r="S455" s="12">
        <v>0</v>
      </c>
      <c r="T455" s="12">
        <v>0</v>
      </c>
      <c r="U455" s="12">
        <v>0</v>
      </c>
      <c r="V455" s="12">
        <v>62.13754169999999</v>
      </c>
      <c r="W455" s="12">
        <v>95.10624395999997</v>
      </c>
      <c r="X455" s="12">
        <v>61.83432684</v>
      </c>
      <c r="Y455" s="12">
        <v>91.65690611999999</v>
      </c>
    </row>
    <row r="456" spans="1:25" ht="11.25">
      <c r="A456" s="11">
        <f t="shared" si="11"/>
        <v>41701</v>
      </c>
      <c r="B456" s="12">
        <v>90.37093103999999</v>
      </c>
      <c r="C456" s="12">
        <v>89.99675099999999</v>
      </c>
      <c r="D456" s="12">
        <v>67.10295384</v>
      </c>
      <c r="E456" s="12">
        <v>93.66758621999999</v>
      </c>
      <c r="F456" s="12">
        <v>129.39102774</v>
      </c>
      <c r="G456" s="12">
        <v>95.03312831999999</v>
      </c>
      <c r="H456" s="12">
        <v>75.34136609999999</v>
      </c>
      <c r="I456" s="12">
        <v>128.86846595999998</v>
      </c>
      <c r="J456" s="12">
        <v>62.423552879999995</v>
      </c>
      <c r="K456" s="12">
        <v>61.479500939999994</v>
      </c>
      <c r="L456" s="12">
        <v>128.89857239999998</v>
      </c>
      <c r="M456" s="12">
        <v>128.72223468</v>
      </c>
      <c r="N456" s="12">
        <v>128.53729511999998</v>
      </c>
      <c r="O456" s="12">
        <v>129.06200736</v>
      </c>
      <c r="P456" s="12">
        <v>62.81708705999999</v>
      </c>
      <c r="Q456" s="12">
        <v>64.10306213999999</v>
      </c>
      <c r="R456" s="12">
        <v>67.18037039999999</v>
      </c>
      <c r="S456" s="12">
        <v>65.08152143999999</v>
      </c>
      <c r="T456" s="12">
        <v>0</v>
      </c>
      <c r="U456" s="12">
        <v>0</v>
      </c>
      <c r="V456" s="12">
        <v>5.991181559999999</v>
      </c>
      <c r="W456" s="12">
        <v>56.161413360000005</v>
      </c>
      <c r="X456" s="12">
        <v>57.01944689999999</v>
      </c>
      <c r="Y456" s="12">
        <v>53.68408343999999</v>
      </c>
    </row>
    <row r="457" spans="1:25" ht="11.25">
      <c r="A457" s="11">
        <f t="shared" si="11"/>
        <v>41702</v>
      </c>
      <c r="B457" s="12">
        <v>8.67495564</v>
      </c>
      <c r="C457" s="12">
        <v>5.930968679999999</v>
      </c>
      <c r="D457" s="12">
        <v>1.9999278</v>
      </c>
      <c r="E457" s="12">
        <v>3.2063358599999994</v>
      </c>
      <c r="F457" s="12">
        <v>3.4536387599999996</v>
      </c>
      <c r="G457" s="12">
        <v>3.7245967199999996</v>
      </c>
      <c r="H457" s="12">
        <v>3.9869528399999994</v>
      </c>
      <c r="I457" s="12">
        <v>3.5697636</v>
      </c>
      <c r="J457" s="12">
        <v>2.7418365</v>
      </c>
      <c r="K457" s="12">
        <v>2.3181958799999998</v>
      </c>
      <c r="L457" s="12">
        <v>1.81928916</v>
      </c>
      <c r="M457" s="12">
        <v>2.4622766999999994</v>
      </c>
      <c r="N457" s="12">
        <v>119.50321265999999</v>
      </c>
      <c r="O457" s="12">
        <v>119.20859964</v>
      </c>
      <c r="P457" s="12">
        <v>0.93760056</v>
      </c>
      <c r="Q457" s="12">
        <v>1.55478258</v>
      </c>
      <c r="R457" s="12">
        <v>123.48801503999998</v>
      </c>
      <c r="S457" s="12">
        <v>3.7719068399999998</v>
      </c>
      <c r="T457" s="12">
        <v>0.12687713999999997</v>
      </c>
      <c r="U457" s="12">
        <v>0</v>
      </c>
      <c r="V457" s="12">
        <v>0</v>
      </c>
      <c r="W457" s="12">
        <v>13.608110879999998</v>
      </c>
      <c r="X457" s="12">
        <v>37.01156706</v>
      </c>
      <c r="Y457" s="12">
        <v>34.944975</v>
      </c>
    </row>
    <row r="458" spans="1:25" ht="11.25">
      <c r="A458" s="11">
        <f t="shared" si="11"/>
        <v>41703</v>
      </c>
      <c r="B458" s="12">
        <v>45.501583139999994</v>
      </c>
      <c r="C458" s="12">
        <v>46.99615283999999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0.10322208</v>
      </c>
      <c r="M458" s="12">
        <v>0.05591195999999999</v>
      </c>
      <c r="N458" s="12">
        <v>0.00215046</v>
      </c>
      <c r="O458" s="12">
        <v>0</v>
      </c>
      <c r="P458" s="12">
        <v>0</v>
      </c>
      <c r="Q458" s="12">
        <v>0</v>
      </c>
      <c r="R458" s="12">
        <v>2.6730217799999996</v>
      </c>
      <c r="S458" s="12">
        <v>0.33117083999999997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</row>
    <row r="459" spans="1:25" ht="11.25">
      <c r="A459" s="11">
        <f t="shared" si="11"/>
        <v>41704</v>
      </c>
      <c r="B459" s="12">
        <v>0</v>
      </c>
      <c r="C459" s="12"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0.00860184</v>
      </c>
      <c r="N459" s="12">
        <v>0</v>
      </c>
      <c r="O459" s="12">
        <v>0</v>
      </c>
      <c r="P459" s="12">
        <v>9.849106799999998</v>
      </c>
      <c r="Q459" s="12">
        <v>0</v>
      </c>
      <c r="R459" s="12">
        <v>0.015053219999999999</v>
      </c>
      <c r="S459" s="12">
        <v>0</v>
      </c>
      <c r="T459" s="12">
        <v>0.09246977999999999</v>
      </c>
      <c r="U459" s="12">
        <v>0.07526609999999999</v>
      </c>
      <c r="V459" s="12">
        <v>0</v>
      </c>
      <c r="W459" s="12">
        <v>0</v>
      </c>
      <c r="X459" s="12">
        <v>0</v>
      </c>
      <c r="Y459" s="12">
        <v>0</v>
      </c>
    </row>
    <row r="460" spans="1:25" ht="11.25">
      <c r="A460" s="11">
        <f t="shared" si="11"/>
        <v>41705</v>
      </c>
      <c r="B460" s="12">
        <v>0</v>
      </c>
      <c r="C460" s="12">
        <v>0</v>
      </c>
      <c r="D460" s="12">
        <v>0</v>
      </c>
      <c r="E460" s="12">
        <v>0.00215046</v>
      </c>
      <c r="F460" s="12">
        <v>0.6107306399999999</v>
      </c>
      <c r="G460" s="12">
        <v>0.01935414</v>
      </c>
      <c r="H460" s="12">
        <v>0</v>
      </c>
      <c r="I460" s="12">
        <v>0</v>
      </c>
      <c r="J460" s="12">
        <v>0</v>
      </c>
      <c r="K460" s="12">
        <v>0.023655059999999995</v>
      </c>
      <c r="L460" s="12">
        <v>0</v>
      </c>
      <c r="M460" s="12">
        <v>0</v>
      </c>
      <c r="N460" s="12">
        <v>0</v>
      </c>
      <c r="O460" s="12">
        <v>45.21987288</v>
      </c>
      <c r="P460" s="12">
        <v>0.01290276</v>
      </c>
      <c r="Q460" s="12">
        <v>0</v>
      </c>
      <c r="R460" s="12">
        <v>0</v>
      </c>
      <c r="S460" s="12">
        <v>0</v>
      </c>
      <c r="T460" s="12">
        <v>0</v>
      </c>
      <c r="U460" s="12">
        <v>0.5397654599999999</v>
      </c>
      <c r="V460" s="12">
        <v>0</v>
      </c>
      <c r="W460" s="12">
        <v>12.44686248</v>
      </c>
      <c r="X460" s="12">
        <v>0.08171748</v>
      </c>
      <c r="Y460" s="12">
        <v>0.04731011999999999</v>
      </c>
    </row>
    <row r="461" spans="1:25" ht="11.25">
      <c r="A461" s="11">
        <f t="shared" si="11"/>
        <v>41706</v>
      </c>
      <c r="B461" s="12">
        <v>0</v>
      </c>
      <c r="C461" s="12">
        <v>0</v>
      </c>
      <c r="D461" s="12">
        <v>0</v>
      </c>
      <c r="E461" s="12">
        <v>0</v>
      </c>
      <c r="F461" s="12">
        <v>0.04515965999999999</v>
      </c>
      <c r="G461" s="12">
        <v>0.215046</v>
      </c>
      <c r="H461" s="12">
        <v>0.2688075</v>
      </c>
      <c r="I461" s="12">
        <v>104.75105705999998</v>
      </c>
      <c r="J461" s="12">
        <v>0.0860184</v>
      </c>
      <c r="K461" s="12">
        <v>0.08171748</v>
      </c>
      <c r="L461" s="12">
        <v>0.107523</v>
      </c>
      <c r="M461" s="12">
        <v>0.107523</v>
      </c>
      <c r="N461" s="12">
        <v>0</v>
      </c>
      <c r="O461" s="12">
        <v>0</v>
      </c>
      <c r="P461" s="12">
        <v>0</v>
      </c>
      <c r="Q461" s="12">
        <v>0</v>
      </c>
      <c r="R461" s="12">
        <v>0.38278187999999996</v>
      </c>
      <c r="S461" s="12">
        <v>0.54191592</v>
      </c>
      <c r="T461" s="12">
        <v>0</v>
      </c>
      <c r="U461" s="12">
        <v>26.844192179999997</v>
      </c>
      <c r="V461" s="12">
        <v>0</v>
      </c>
      <c r="W461" s="12">
        <v>24.68513034</v>
      </c>
      <c r="X461" s="12">
        <v>0</v>
      </c>
      <c r="Y461" s="12">
        <v>0</v>
      </c>
    </row>
    <row r="462" spans="1:25" ht="11.25">
      <c r="A462" s="11">
        <f t="shared" si="11"/>
        <v>41707</v>
      </c>
      <c r="B462" s="12">
        <v>0</v>
      </c>
      <c r="C462" s="12">
        <v>0</v>
      </c>
      <c r="D462" s="12">
        <v>0</v>
      </c>
      <c r="E462" s="12">
        <v>0.00215046</v>
      </c>
      <c r="F462" s="12">
        <v>120.52683162</v>
      </c>
      <c r="G462" s="12">
        <v>120.75262991999999</v>
      </c>
      <c r="H462" s="12">
        <v>0</v>
      </c>
      <c r="I462" s="12">
        <v>0</v>
      </c>
      <c r="J462" s="12">
        <v>3.5461085399999996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51.83253737999999</v>
      </c>
      <c r="Q462" s="12">
        <v>3.6643838399999993</v>
      </c>
      <c r="R462" s="12">
        <v>4.029962039999999</v>
      </c>
      <c r="S462" s="12">
        <v>0</v>
      </c>
      <c r="T462" s="12">
        <v>0</v>
      </c>
      <c r="U462" s="12">
        <v>0.01935414</v>
      </c>
      <c r="V462" s="12">
        <v>0.06236333999999998</v>
      </c>
      <c r="W462" s="12">
        <v>51.834687839999994</v>
      </c>
      <c r="X462" s="12">
        <v>0</v>
      </c>
      <c r="Y462" s="12">
        <v>0</v>
      </c>
    </row>
    <row r="463" spans="1:25" ht="11.25">
      <c r="A463" s="11">
        <f t="shared" si="11"/>
        <v>41708</v>
      </c>
      <c r="B463" s="12">
        <v>0</v>
      </c>
      <c r="C463" s="12">
        <v>0</v>
      </c>
      <c r="D463" s="12">
        <v>0</v>
      </c>
      <c r="E463" s="12">
        <v>0.015053219999999999</v>
      </c>
      <c r="F463" s="12">
        <v>55.30122936</v>
      </c>
      <c r="G463" s="12">
        <v>121.05799524</v>
      </c>
      <c r="H463" s="12">
        <v>121.61496437999998</v>
      </c>
      <c r="I463" s="12">
        <v>121.22788157999999</v>
      </c>
      <c r="J463" s="12">
        <v>0.00645138</v>
      </c>
      <c r="K463" s="12">
        <v>0</v>
      </c>
      <c r="L463" s="12">
        <v>0.01720368</v>
      </c>
      <c r="M463" s="12">
        <v>0.05161104</v>
      </c>
      <c r="N463" s="12">
        <v>17.62947108</v>
      </c>
      <c r="O463" s="12">
        <v>13.35650706</v>
      </c>
      <c r="P463" s="12">
        <v>121.27304124</v>
      </c>
      <c r="Q463" s="12">
        <v>52.39595789999999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48.90791178</v>
      </c>
      <c r="X463" s="12">
        <v>0</v>
      </c>
      <c r="Y463" s="12">
        <v>0</v>
      </c>
    </row>
    <row r="464" spans="1:25" ht="11.25">
      <c r="A464" s="11">
        <f t="shared" si="11"/>
        <v>41709</v>
      </c>
      <c r="B464" s="12">
        <v>124.76323781999997</v>
      </c>
      <c r="C464" s="12">
        <v>124.98043427999997</v>
      </c>
      <c r="D464" s="12">
        <v>135.43812125999997</v>
      </c>
      <c r="E464" s="12">
        <v>71.45763534</v>
      </c>
      <c r="F464" s="12">
        <v>27.11945106</v>
      </c>
      <c r="G464" s="12">
        <v>30.788135819999994</v>
      </c>
      <c r="H464" s="12">
        <v>143.7797556</v>
      </c>
      <c r="I464" s="12">
        <v>139.50679158</v>
      </c>
      <c r="J464" s="12">
        <v>1.5676853399999997</v>
      </c>
      <c r="K464" s="12">
        <v>22.28306652</v>
      </c>
      <c r="L464" s="12">
        <v>76.6316421</v>
      </c>
      <c r="M464" s="12">
        <v>78.87027096</v>
      </c>
      <c r="N464" s="12">
        <v>78.9648912</v>
      </c>
      <c r="O464" s="12">
        <v>77.48107379999999</v>
      </c>
      <c r="P464" s="12">
        <v>82.08735911999999</v>
      </c>
      <c r="Q464" s="12">
        <v>80.82934001999999</v>
      </c>
      <c r="R464" s="12">
        <v>83.00560553999999</v>
      </c>
      <c r="S464" s="12">
        <v>82.49379606</v>
      </c>
      <c r="T464" s="12">
        <v>79.19929133999999</v>
      </c>
      <c r="U464" s="12">
        <v>65.16753984</v>
      </c>
      <c r="V464" s="12">
        <v>122.75685863999999</v>
      </c>
      <c r="W464" s="12">
        <v>134.5327776</v>
      </c>
      <c r="X464" s="12">
        <v>122.47514837999998</v>
      </c>
      <c r="Y464" s="12">
        <v>124.72237908</v>
      </c>
    </row>
    <row r="465" spans="1:25" ht="11.25">
      <c r="A465" s="11">
        <f t="shared" si="11"/>
        <v>41710</v>
      </c>
      <c r="B465" s="12">
        <v>0</v>
      </c>
      <c r="C465" s="12">
        <v>0</v>
      </c>
      <c r="D465" s="12">
        <v>0</v>
      </c>
      <c r="E465" s="12">
        <v>0</v>
      </c>
      <c r="F465" s="12">
        <v>0</v>
      </c>
      <c r="G465" s="12">
        <v>0</v>
      </c>
      <c r="H465" s="12">
        <v>3.04505136</v>
      </c>
      <c r="I465" s="12">
        <v>0</v>
      </c>
      <c r="J465" s="12">
        <v>0</v>
      </c>
      <c r="K465" s="12">
        <v>0</v>
      </c>
      <c r="L465" s="12">
        <v>0.03655782</v>
      </c>
      <c r="M465" s="12">
        <v>0.027955979999999995</v>
      </c>
      <c r="N465" s="12">
        <v>0</v>
      </c>
      <c r="O465" s="12">
        <v>0</v>
      </c>
      <c r="P465" s="12">
        <v>0</v>
      </c>
      <c r="Q465" s="12">
        <v>0</v>
      </c>
      <c r="R465" s="12">
        <v>2.6429153399999996</v>
      </c>
      <c r="S465" s="12">
        <v>0</v>
      </c>
      <c r="T465" s="12">
        <v>0</v>
      </c>
      <c r="U465" s="12">
        <v>46.402625879999995</v>
      </c>
      <c r="V465" s="12">
        <v>1.5741367199999998</v>
      </c>
      <c r="W465" s="12">
        <v>17.721940859999997</v>
      </c>
      <c r="X465" s="12">
        <v>86.7818133</v>
      </c>
      <c r="Y465" s="12">
        <v>86.08936517999999</v>
      </c>
    </row>
    <row r="466" spans="1:25" ht="11.25">
      <c r="A466" s="11">
        <f t="shared" si="11"/>
        <v>41711</v>
      </c>
      <c r="B466" s="12">
        <v>0.4537470599999999</v>
      </c>
      <c r="C466" s="12">
        <v>1.1590979399999999</v>
      </c>
      <c r="D466" s="12">
        <v>0</v>
      </c>
      <c r="E466" s="12">
        <v>0.11827529999999999</v>
      </c>
      <c r="F466" s="12">
        <v>0.8537326199999999</v>
      </c>
      <c r="G466" s="12">
        <v>0.5290131599999999</v>
      </c>
      <c r="H466" s="12">
        <v>0.62578386</v>
      </c>
      <c r="I466" s="12">
        <v>0.57632328</v>
      </c>
      <c r="J466" s="12">
        <v>0.38708279999999995</v>
      </c>
      <c r="K466" s="12">
        <v>0.40858739999999993</v>
      </c>
      <c r="L466" s="12">
        <v>1.2945769199999997</v>
      </c>
      <c r="M466" s="12">
        <v>1.35909072</v>
      </c>
      <c r="N466" s="12">
        <v>0.44084429999999997</v>
      </c>
      <c r="O466" s="12">
        <v>0.42794154</v>
      </c>
      <c r="P466" s="12">
        <v>0.42149015999999995</v>
      </c>
      <c r="Q466" s="12">
        <v>0.45589751999999995</v>
      </c>
      <c r="R466" s="12">
        <v>0.18709002</v>
      </c>
      <c r="S466" s="12">
        <v>2.94828066</v>
      </c>
      <c r="T466" s="12">
        <v>2.3784087599999997</v>
      </c>
      <c r="U466" s="12">
        <v>39.32331156</v>
      </c>
      <c r="V466" s="12">
        <v>4.1288832</v>
      </c>
      <c r="W466" s="12">
        <v>0.44299476</v>
      </c>
      <c r="X466" s="12">
        <v>0</v>
      </c>
      <c r="Y466" s="12">
        <v>0</v>
      </c>
    </row>
    <row r="467" spans="1:25" ht="11.25">
      <c r="A467" s="11">
        <f t="shared" si="11"/>
        <v>41712</v>
      </c>
      <c r="B467" s="12">
        <v>124.82990208</v>
      </c>
      <c r="C467" s="12">
        <v>0.70750134</v>
      </c>
      <c r="D467" s="12">
        <v>17.979996059999998</v>
      </c>
      <c r="E467" s="12">
        <v>14.220991979999997</v>
      </c>
      <c r="F467" s="12">
        <v>1.4623127999999999</v>
      </c>
      <c r="G467" s="12">
        <v>58.57207901999999</v>
      </c>
      <c r="H467" s="12">
        <v>57.49684902</v>
      </c>
      <c r="I467" s="12">
        <v>60.59781234</v>
      </c>
      <c r="J467" s="12">
        <v>0</v>
      </c>
      <c r="K467" s="12">
        <v>0</v>
      </c>
      <c r="L467" s="12">
        <v>0</v>
      </c>
      <c r="M467" s="12">
        <v>0</v>
      </c>
      <c r="N467" s="12">
        <v>0.01290276</v>
      </c>
      <c r="O467" s="12">
        <v>0.03440736</v>
      </c>
      <c r="P467" s="12">
        <v>1.7289698399999998</v>
      </c>
      <c r="Q467" s="12">
        <v>0.6623416799999999</v>
      </c>
      <c r="R467" s="12">
        <v>0</v>
      </c>
      <c r="S467" s="12">
        <v>0</v>
      </c>
      <c r="T467" s="12">
        <v>0.030106439999999998</v>
      </c>
      <c r="U467" s="12">
        <v>0.0215046</v>
      </c>
      <c r="V467" s="12">
        <v>48.27997746</v>
      </c>
      <c r="W467" s="12">
        <v>49.740139799999994</v>
      </c>
      <c r="X467" s="12">
        <v>49.146612839999996</v>
      </c>
      <c r="Y467" s="12">
        <v>6.455680919999999</v>
      </c>
    </row>
    <row r="468" spans="1:25" ht="11.25">
      <c r="A468" s="11">
        <f t="shared" si="11"/>
        <v>41713</v>
      </c>
      <c r="B468" s="12">
        <v>100.34261405999999</v>
      </c>
      <c r="C468" s="12">
        <v>120.44296367999999</v>
      </c>
      <c r="D468" s="12">
        <v>115.55066718</v>
      </c>
      <c r="E468" s="12">
        <v>5.94817236</v>
      </c>
      <c r="F468" s="12">
        <v>22.605635519999996</v>
      </c>
      <c r="G468" s="12">
        <v>33.86544407999999</v>
      </c>
      <c r="H468" s="12">
        <v>25.063611299999998</v>
      </c>
      <c r="I468" s="12">
        <v>32.68484154</v>
      </c>
      <c r="J468" s="12">
        <v>7.773912899999999</v>
      </c>
      <c r="K468" s="12">
        <v>0</v>
      </c>
      <c r="L468" s="12">
        <v>0</v>
      </c>
      <c r="M468" s="12">
        <v>5.43421242</v>
      </c>
      <c r="N468" s="12">
        <v>0</v>
      </c>
      <c r="O468" s="12">
        <v>0</v>
      </c>
      <c r="P468" s="12">
        <v>6.621266339999999</v>
      </c>
      <c r="Q468" s="12">
        <v>6.24923676</v>
      </c>
      <c r="R468" s="12">
        <v>0.0645138</v>
      </c>
      <c r="S468" s="12">
        <v>0.20859461999999995</v>
      </c>
      <c r="T468" s="12">
        <v>1.28167416</v>
      </c>
      <c r="U468" s="12">
        <v>3.5590112999999994</v>
      </c>
      <c r="V468" s="12">
        <v>1.7461735199999997</v>
      </c>
      <c r="W468" s="12">
        <v>21.205686059999998</v>
      </c>
      <c r="X468" s="12">
        <v>118.09466135999998</v>
      </c>
      <c r="Y468" s="12">
        <v>97.95775391999999</v>
      </c>
    </row>
    <row r="469" spans="1:25" ht="11.25">
      <c r="A469" s="11">
        <f t="shared" si="11"/>
        <v>41714</v>
      </c>
      <c r="B469" s="12">
        <v>27.983935979999995</v>
      </c>
      <c r="C469" s="12">
        <v>8.490016079999998</v>
      </c>
      <c r="D469" s="12">
        <v>43.69304628</v>
      </c>
      <c r="E469" s="12">
        <v>112.05616968</v>
      </c>
      <c r="F469" s="12">
        <v>113.48192465999999</v>
      </c>
      <c r="G469" s="12">
        <v>7.66208898</v>
      </c>
      <c r="H469" s="12">
        <v>42.42427488</v>
      </c>
      <c r="I469" s="12">
        <v>40.8049785</v>
      </c>
      <c r="J469" s="12">
        <v>0</v>
      </c>
      <c r="K469" s="12">
        <v>0</v>
      </c>
      <c r="L469" s="12">
        <v>0</v>
      </c>
      <c r="M469" s="12">
        <v>0</v>
      </c>
      <c r="N469" s="12">
        <v>41.20281359999999</v>
      </c>
      <c r="O469" s="12">
        <v>0</v>
      </c>
      <c r="P469" s="12">
        <v>0</v>
      </c>
      <c r="Q469" s="12">
        <v>0</v>
      </c>
      <c r="R469" s="12">
        <v>0.7419087</v>
      </c>
      <c r="S469" s="12">
        <v>6.718037039999999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</row>
    <row r="470" spans="1:25" ht="11.25">
      <c r="A470" s="11">
        <f t="shared" si="11"/>
        <v>41715</v>
      </c>
      <c r="B470" s="12">
        <v>15.403744979999997</v>
      </c>
      <c r="C470" s="12">
        <v>0.00215046</v>
      </c>
      <c r="D470" s="12">
        <v>0</v>
      </c>
      <c r="E470" s="12">
        <v>0</v>
      </c>
      <c r="F470" s="12">
        <v>0.19354139999999997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0.04085874</v>
      </c>
      <c r="Q470" s="12">
        <v>0.01720368</v>
      </c>
      <c r="R470" s="12">
        <v>0.00215046</v>
      </c>
      <c r="S470" s="12">
        <v>0</v>
      </c>
      <c r="T470" s="12">
        <v>97.95560345999999</v>
      </c>
      <c r="U470" s="12">
        <v>88.76453741999998</v>
      </c>
      <c r="V470" s="12">
        <v>89.53655255999999</v>
      </c>
      <c r="W470" s="12">
        <v>21.926090159999998</v>
      </c>
      <c r="X470" s="12">
        <v>0</v>
      </c>
      <c r="Y470" s="12">
        <v>80.26376903999999</v>
      </c>
    </row>
    <row r="471" spans="1:25" ht="11.25">
      <c r="A471" s="11">
        <f t="shared" si="11"/>
        <v>41716</v>
      </c>
      <c r="B471" s="12">
        <v>84.13244657999999</v>
      </c>
      <c r="C471" s="12">
        <v>86.15817989999998</v>
      </c>
      <c r="D471" s="12">
        <v>0</v>
      </c>
      <c r="E471" s="12">
        <v>0</v>
      </c>
      <c r="F471" s="12">
        <v>0</v>
      </c>
      <c r="G471" s="12">
        <v>0</v>
      </c>
      <c r="H471" s="12">
        <v>24.261489719999997</v>
      </c>
      <c r="I471" s="12">
        <v>101.64794327999998</v>
      </c>
      <c r="J471" s="12">
        <v>0</v>
      </c>
      <c r="K471" s="12">
        <v>20.573450819999998</v>
      </c>
      <c r="L471" s="12">
        <v>97.80937217999998</v>
      </c>
      <c r="M471" s="12">
        <v>25.715200679999995</v>
      </c>
      <c r="N471" s="12">
        <v>22.18414536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16.65101178</v>
      </c>
      <c r="W471" s="12">
        <v>88.57959785999999</v>
      </c>
      <c r="X471" s="12">
        <v>19.87455132</v>
      </c>
      <c r="Y471" s="12">
        <v>81.62285976</v>
      </c>
    </row>
    <row r="472" spans="1:25" ht="11.25">
      <c r="A472" s="11">
        <f t="shared" si="11"/>
        <v>41717</v>
      </c>
      <c r="B472" s="12">
        <v>50.802467039999996</v>
      </c>
      <c r="C472" s="12">
        <v>54.15933509999999</v>
      </c>
      <c r="D472" s="12">
        <v>0.24085151999999999</v>
      </c>
      <c r="E472" s="12">
        <v>60.79350419999999</v>
      </c>
      <c r="F472" s="12">
        <v>9.434068019999998</v>
      </c>
      <c r="G472" s="12">
        <v>0</v>
      </c>
      <c r="H472" s="12">
        <v>27.156008879999998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6.541699319999999</v>
      </c>
      <c r="O472" s="12">
        <v>0.09892116</v>
      </c>
      <c r="P472" s="12">
        <v>0</v>
      </c>
      <c r="Q472" s="12">
        <v>0.10537253999999999</v>
      </c>
      <c r="R472" s="12">
        <v>0</v>
      </c>
      <c r="S472" s="12">
        <v>0</v>
      </c>
      <c r="T472" s="12">
        <v>0</v>
      </c>
      <c r="U472" s="12">
        <v>0.107523</v>
      </c>
      <c r="V472" s="12">
        <v>119.39568965999999</v>
      </c>
      <c r="W472" s="12">
        <v>118.96989857999999</v>
      </c>
      <c r="X472" s="12">
        <v>0.16128449999999997</v>
      </c>
      <c r="Y472" s="12">
        <v>0.10322208</v>
      </c>
    </row>
    <row r="473" spans="1:25" ht="11.25">
      <c r="A473" s="11">
        <f t="shared" si="11"/>
        <v>41718</v>
      </c>
      <c r="B473" s="12">
        <v>0.04946058</v>
      </c>
      <c r="C473" s="12">
        <v>27.029131739999997</v>
      </c>
      <c r="D473" s="12">
        <v>0.04731011999999999</v>
      </c>
      <c r="E473" s="12">
        <v>0</v>
      </c>
      <c r="F473" s="12">
        <v>0</v>
      </c>
      <c r="G473" s="12">
        <v>0</v>
      </c>
      <c r="H473" s="12">
        <v>0.13332851999999998</v>
      </c>
      <c r="I473" s="12">
        <v>0.02580552</v>
      </c>
      <c r="J473" s="12">
        <v>0</v>
      </c>
      <c r="K473" s="12">
        <v>0</v>
      </c>
      <c r="L473" s="12">
        <v>0.01935414</v>
      </c>
      <c r="M473" s="12">
        <v>0.14623128</v>
      </c>
      <c r="N473" s="12">
        <v>0</v>
      </c>
      <c r="O473" s="12">
        <v>0.0215046</v>
      </c>
      <c r="P473" s="12">
        <v>0.023655059999999995</v>
      </c>
      <c r="Q473" s="12">
        <v>0.08816885999999999</v>
      </c>
      <c r="R473" s="12">
        <v>0.15698357999999998</v>
      </c>
      <c r="S473" s="12">
        <v>18.332671499999996</v>
      </c>
      <c r="T473" s="12">
        <v>0</v>
      </c>
      <c r="U473" s="12">
        <v>0.0215046</v>
      </c>
      <c r="V473" s="12">
        <v>0.07311564</v>
      </c>
      <c r="W473" s="12">
        <v>115.48615337999998</v>
      </c>
      <c r="X473" s="12">
        <v>14.898386879999999</v>
      </c>
      <c r="Y473" s="12">
        <v>119.27526389999998</v>
      </c>
    </row>
    <row r="474" spans="1:25" ht="11.25">
      <c r="A474" s="11">
        <f t="shared" si="11"/>
        <v>41719</v>
      </c>
      <c r="B474" s="12">
        <v>128.64696858</v>
      </c>
      <c r="C474" s="12">
        <v>5.214865499999999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0.060212879999999996</v>
      </c>
      <c r="S474" s="12">
        <v>3.3891249599999997</v>
      </c>
      <c r="T474" s="12">
        <v>0.19139093999999998</v>
      </c>
      <c r="U474" s="12">
        <v>0.13332851999999998</v>
      </c>
      <c r="V474" s="12">
        <v>129.7695087</v>
      </c>
      <c r="W474" s="12">
        <v>26.36679006</v>
      </c>
      <c r="X474" s="12">
        <v>31.405317839999995</v>
      </c>
      <c r="Y474" s="12">
        <v>3.0106439999999997</v>
      </c>
    </row>
    <row r="475" spans="1:25" ht="11.25">
      <c r="A475" s="11">
        <f t="shared" si="11"/>
        <v>41720</v>
      </c>
      <c r="B475" s="12">
        <v>0</v>
      </c>
      <c r="C475" s="12">
        <v>1.21070898</v>
      </c>
      <c r="D475" s="12">
        <v>22.691653919999997</v>
      </c>
      <c r="E475" s="12">
        <v>0.07526609999999999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0.10322208</v>
      </c>
      <c r="L475" s="12">
        <v>0.28601118</v>
      </c>
      <c r="M475" s="12">
        <v>0.00215046</v>
      </c>
      <c r="N475" s="12">
        <v>0.10322208</v>
      </c>
      <c r="O475" s="12">
        <v>0.09677069999999999</v>
      </c>
      <c r="P475" s="12">
        <v>0</v>
      </c>
      <c r="Q475" s="12">
        <v>0</v>
      </c>
      <c r="R475" s="12">
        <v>0</v>
      </c>
      <c r="S475" s="12">
        <v>0.5032076399999998</v>
      </c>
      <c r="T475" s="12">
        <v>152.1127881</v>
      </c>
      <c r="U475" s="12">
        <v>0.24300197999999995</v>
      </c>
      <c r="V475" s="12">
        <v>0.00215046</v>
      </c>
      <c r="W475" s="12">
        <v>0</v>
      </c>
      <c r="X475" s="12">
        <v>67.33520352</v>
      </c>
      <c r="Y475" s="12">
        <v>29.72795904</v>
      </c>
    </row>
    <row r="476" spans="1:25" ht="11.25">
      <c r="A476" s="11">
        <f t="shared" si="11"/>
        <v>41721</v>
      </c>
      <c r="B476" s="12">
        <v>63.666518759999995</v>
      </c>
      <c r="C476" s="12">
        <v>0</v>
      </c>
      <c r="D476" s="12">
        <v>0</v>
      </c>
      <c r="E476" s="12">
        <v>0</v>
      </c>
      <c r="F476" s="12">
        <v>0</v>
      </c>
      <c r="G476" s="12">
        <v>0</v>
      </c>
      <c r="H476" s="12">
        <v>107.81331209999999</v>
      </c>
      <c r="I476" s="12">
        <v>82.98195047999998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102.23071793999999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</row>
    <row r="477" spans="1:25" ht="11.25">
      <c r="A477" s="11">
        <f t="shared" si="11"/>
        <v>41722</v>
      </c>
      <c r="B477" s="12">
        <v>140.65513722</v>
      </c>
      <c r="C477" s="12">
        <v>141.37339085999997</v>
      </c>
      <c r="D477" s="12">
        <v>150.75154691999998</v>
      </c>
      <c r="E477" s="12">
        <v>148.42044827999996</v>
      </c>
      <c r="F477" s="12">
        <v>158.14267794</v>
      </c>
      <c r="G477" s="12">
        <v>0.05161104</v>
      </c>
      <c r="H477" s="12">
        <v>93.98155338</v>
      </c>
      <c r="I477" s="12">
        <v>84.7388763</v>
      </c>
      <c r="J477" s="12">
        <v>3.56331222</v>
      </c>
      <c r="K477" s="12">
        <v>82.21853717999998</v>
      </c>
      <c r="L477" s="12">
        <v>0</v>
      </c>
      <c r="M477" s="12">
        <v>0.0215046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1.43220636</v>
      </c>
      <c r="W477" s="12">
        <v>60.279544259999994</v>
      </c>
      <c r="X477" s="12">
        <v>139.85301564</v>
      </c>
      <c r="Y477" s="12">
        <v>140.11107084</v>
      </c>
    </row>
    <row r="478" spans="1:25" ht="11.25">
      <c r="A478" s="11">
        <f t="shared" si="11"/>
        <v>41723</v>
      </c>
      <c r="B478" s="12">
        <v>0</v>
      </c>
      <c r="C478" s="12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3.2988056399999994</v>
      </c>
      <c r="I478" s="12">
        <v>1.4365072799999998</v>
      </c>
      <c r="J478" s="12">
        <v>0</v>
      </c>
      <c r="K478" s="12">
        <v>0</v>
      </c>
      <c r="L478" s="12">
        <v>0.7419087</v>
      </c>
      <c r="M478" s="12">
        <v>1.0429730999999998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78.60361391999999</v>
      </c>
      <c r="V478" s="12">
        <v>0</v>
      </c>
      <c r="W478" s="12">
        <v>76.52626956</v>
      </c>
      <c r="X478" s="12">
        <v>0</v>
      </c>
      <c r="Y478" s="12">
        <v>0</v>
      </c>
    </row>
    <row r="479" spans="1:25" ht="11.25">
      <c r="A479" s="11">
        <f t="shared" si="11"/>
        <v>41724</v>
      </c>
      <c r="B479" s="12">
        <v>72.08556965999999</v>
      </c>
      <c r="C479" s="12">
        <v>138.65735987999997</v>
      </c>
      <c r="D479" s="12">
        <v>139.67452745999998</v>
      </c>
      <c r="E479" s="12">
        <v>0.030106439999999998</v>
      </c>
      <c r="F479" s="12">
        <v>0</v>
      </c>
      <c r="G479" s="12">
        <v>24.639970679999998</v>
      </c>
      <c r="H479" s="12">
        <v>22.068020519999997</v>
      </c>
      <c r="I479" s="12">
        <v>0</v>
      </c>
      <c r="J479" s="12">
        <v>17.891827199999998</v>
      </c>
      <c r="K479" s="12">
        <v>41.36194764</v>
      </c>
      <c r="L479" s="12">
        <v>145.14959861999998</v>
      </c>
      <c r="M479" s="12">
        <v>145.06788114</v>
      </c>
      <c r="N479" s="12">
        <v>144.93885353999997</v>
      </c>
      <c r="O479" s="12">
        <v>145.96892387999998</v>
      </c>
      <c r="P479" s="12">
        <v>146.2635369</v>
      </c>
      <c r="Q479" s="12">
        <v>71.7608502</v>
      </c>
      <c r="R479" s="12">
        <v>151.53861527999996</v>
      </c>
      <c r="S479" s="12">
        <v>152.60739389999998</v>
      </c>
      <c r="T479" s="12">
        <v>0.030106439999999998</v>
      </c>
      <c r="U479" s="12">
        <v>45.385458299999996</v>
      </c>
      <c r="V479" s="12">
        <v>11.446898579999997</v>
      </c>
      <c r="W479" s="12">
        <v>138.57134147999997</v>
      </c>
      <c r="X479" s="12">
        <v>138.30468444</v>
      </c>
      <c r="Y479" s="12">
        <v>138.11759442</v>
      </c>
    </row>
    <row r="480" spans="1:25" ht="11.25">
      <c r="A480" s="11">
        <f t="shared" si="11"/>
        <v>41725</v>
      </c>
      <c r="B480" s="12">
        <v>138.04232832</v>
      </c>
      <c r="C480" s="12">
        <v>139.35840983999998</v>
      </c>
      <c r="D480" s="12">
        <v>140.5003041</v>
      </c>
      <c r="E480" s="12">
        <v>72.685548</v>
      </c>
      <c r="F480" s="12">
        <v>35.06325029999999</v>
      </c>
      <c r="G480" s="12">
        <v>0</v>
      </c>
      <c r="H480" s="12">
        <v>105.0929802</v>
      </c>
      <c r="I480" s="12">
        <v>141.52392306</v>
      </c>
      <c r="J480" s="12">
        <v>145.80548892</v>
      </c>
      <c r="K480" s="12">
        <v>145.17325368</v>
      </c>
      <c r="L480" s="12">
        <v>144.3926367</v>
      </c>
      <c r="M480" s="12">
        <v>145.0592793</v>
      </c>
      <c r="N480" s="12">
        <v>69.90500321999998</v>
      </c>
      <c r="O480" s="12">
        <v>69.35448545999999</v>
      </c>
      <c r="P480" s="12">
        <v>72.57587453999999</v>
      </c>
      <c r="Q480" s="12">
        <v>0</v>
      </c>
      <c r="R480" s="12">
        <v>0</v>
      </c>
      <c r="S480" s="12">
        <v>1.01931804</v>
      </c>
      <c r="T480" s="12">
        <v>5.12669664</v>
      </c>
      <c r="U480" s="12">
        <v>6.806205899999999</v>
      </c>
      <c r="V480" s="12">
        <v>0.07526609999999999</v>
      </c>
      <c r="W480" s="12">
        <v>138.80574162</v>
      </c>
      <c r="X480" s="12">
        <v>138.38210099999998</v>
      </c>
      <c r="Y480" s="12">
        <v>138.55843872</v>
      </c>
    </row>
    <row r="481" spans="1:25" ht="11.25">
      <c r="A481" s="11">
        <f t="shared" si="11"/>
        <v>41726</v>
      </c>
      <c r="B481" s="12">
        <v>5.9567742</v>
      </c>
      <c r="C481" s="12">
        <v>70.91571941999999</v>
      </c>
      <c r="D481" s="12">
        <v>75.32201196</v>
      </c>
      <c r="E481" s="12">
        <v>7.404033779999999</v>
      </c>
      <c r="F481" s="12">
        <v>0.43869384</v>
      </c>
      <c r="G481" s="12">
        <v>0.00860184</v>
      </c>
      <c r="H481" s="12">
        <v>0.023655059999999995</v>
      </c>
      <c r="I481" s="12">
        <v>0</v>
      </c>
      <c r="J481" s="12">
        <v>0</v>
      </c>
      <c r="K481" s="12">
        <v>0</v>
      </c>
      <c r="L481" s="12">
        <v>0</v>
      </c>
      <c r="M481" s="12">
        <v>0</v>
      </c>
      <c r="N481" s="12">
        <v>0.00430092</v>
      </c>
      <c r="O481" s="12">
        <v>0.08171748</v>
      </c>
      <c r="P481" s="12">
        <v>0</v>
      </c>
      <c r="Q481" s="12">
        <v>0</v>
      </c>
      <c r="R481" s="12">
        <v>0</v>
      </c>
      <c r="S481" s="12">
        <v>0</v>
      </c>
      <c r="T481" s="12">
        <v>0.82577664</v>
      </c>
      <c r="U481" s="12">
        <v>17.19077724</v>
      </c>
      <c r="V481" s="12">
        <v>13.464030059999999</v>
      </c>
      <c r="W481" s="12">
        <v>0.09677069999999999</v>
      </c>
      <c r="X481" s="12">
        <v>137.44234998</v>
      </c>
      <c r="Y481" s="12">
        <v>69.30502487999999</v>
      </c>
    </row>
    <row r="482" spans="1:25" ht="11.25">
      <c r="A482" s="11">
        <f t="shared" si="11"/>
        <v>41727</v>
      </c>
      <c r="B482" s="12">
        <v>0</v>
      </c>
      <c r="C482" s="12">
        <v>39.699642059999995</v>
      </c>
      <c r="D482" s="12">
        <v>126.73090872</v>
      </c>
      <c r="E482" s="12">
        <v>129.4039305</v>
      </c>
      <c r="F482" s="12">
        <v>0.15268265999999997</v>
      </c>
      <c r="G482" s="12">
        <v>0</v>
      </c>
      <c r="H482" s="12">
        <v>0</v>
      </c>
      <c r="I482" s="12">
        <v>0</v>
      </c>
      <c r="J482" s="12">
        <v>17.13701574</v>
      </c>
      <c r="K482" s="12">
        <v>15.279018299999997</v>
      </c>
      <c r="L482" s="12">
        <v>58.109730119999995</v>
      </c>
      <c r="M482" s="12">
        <v>16.737030179999998</v>
      </c>
      <c r="N482" s="12">
        <v>0</v>
      </c>
      <c r="O482" s="12">
        <v>0</v>
      </c>
      <c r="P482" s="12">
        <v>0</v>
      </c>
      <c r="Q482" s="12">
        <v>0.01935414</v>
      </c>
      <c r="R482" s="12">
        <v>0.18278909999999998</v>
      </c>
      <c r="S482" s="12">
        <v>0.17848817999999997</v>
      </c>
      <c r="T482" s="12">
        <v>140.962653</v>
      </c>
      <c r="U482" s="12">
        <v>137.6724492</v>
      </c>
      <c r="V482" s="12">
        <v>135.1241541</v>
      </c>
      <c r="W482" s="12">
        <v>38.58785424</v>
      </c>
      <c r="X482" s="12">
        <v>111.88628333999999</v>
      </c>
      <c r="Y482" s="12">
        <v>114.53565005999998</v>
      </c>
    </row>
    <row r="483" spans="1:25" ht="11.25">
      <c r="A483" s="11">
        <f t="shared" si="11"/>
        <v>41728</v>
      </c>
      <c r="B483" s="12">
        <v>84.42490913999998</v>
      </c>
      <c r="C483" s="12">
        <v>0</v>
      </c>
      <c r="D483" s="12">
        <v>0</v>
      </c>
      <c r="E483" s="12">
        <v>0</v>
      </c>
      <c r="F483" s="12">
        <v>0</v>
      </c>
      <c r="G483" s="12">
        <v>0</v>
      </c>
      <c r="H483" s="12">
        <v>20.25303228</v>
      </c>
      <c r="I483" s="12">
        <v>17.34991128</v>
      </c>
      <c r="J483" s="12">
        <v>0.05161104</v>
      </c>
      <c r="K483" s="12">
        <v>0</v>
      </c>
      <c r="L483" s="12">
        <v>40.974864839999995</v>
      </c>
      <c r="M483" s="12">
        <v>44.95966721999999</v>
      </c>
      <c r="N483" s="12">
        <v>0.0107523</v>
      </c>
      <c r="O483" s="12">
        <v>0.0107523</v>
      </c>
      <c r="P483" s="12">
        <v>140.96910437999998</v>
      </c>
      <c r="Q483" s="12">
        <v>37.23091398</v>
      </c>
      <c r="R483" s="12">
        <v>76.48541082</v>
      </c>
      <c r="S483" s="12">
        <v>0.13762944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94.34713157999998</v>
      </c>
    </row>
    <row r="484" spans="1:25" ht="11.25">
      <c r="A484" s="11">
        <f t="shared" si="11"/>
        <v>41729</v>
      </c>
      <c r="B484" s="12">
        <v>102.62210165999998</v>
      </c>
      <c r="C484" s="12">
        <v>111.43683719999999</v>
      </c>
      <c r="D484" s="12">
        <v>139.27884281999997</v>
      </c>
      <c r="E484" s="12">
        <v>151.20314352</v>
      </c>
      <c r="F484" s="12">
        <v>17.784304199999998</v>
      </c>
      <c r="G484" s="12">
        <v>9.586750679999998</v>
      </c>
      <c r="H484" s="12">
        <v>44.66505419999999</v>
      </c>
      <c r="I484" s="12">
        <v>44.574734879999994</v>
      </c>
      <c r="J484" s="12">
        <v>46.58541497999999</v>
      </c>
      <c r="K484" s="12">
        <v>48.53373174</v>
      </c>
      <c r="L484" s="12">
        <v>151.57732356</v>
      </c>
      <c r="M484" s="12">
        <v>150.55155413999998</v>
      </c>
      <c r="N484" s="12">
        <v>147.03125112</v>
      </c>
      <c r="O484" s="12">
        <v>147.28715585999996</v>
      </c>
      <c r="P484" s="12">
        <v>83.42064432</v>
      </c>
      <c r="Q484" s="12">
        <v>44.39624669999999</v>
      </c>
      <c r="R484" s="12">
        <v>97.03950749999998</v>
      </c>
      <c r="S484" s="12">
        <v>65.19549581999999</v>
      </c>
      <c r="T484" s="12">
        <v>121.91817923999999</v>
      </c>
      <c r="U484" s="12">
        <v>110.32935029999997</v>
      </c>
      <c r="V484" s="12">
        <v>35.85677004</v>
      </c>
      <c r="W484" s="12">
        <v>107.26924571999999</v>
      </c>
      <c r="X484" s="12">
        <v>2.688075</v>
      </c>
      <c r="Y484" s="12">
        <v>103.10165423999999</v>
      </c>
    </row>
    <row r="485" ht="12.75">
      <c r="A485" s="15"/>
    </row>
    <row r="486" spans="1:25" ht="36" customHeight="1">
      <c r="A486" s="44" t="s">
        <v>72</v>
      </c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6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44" t="s">
        <v>73</v>
      </c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6"/>
    </row>
    <row r="489" spans="1:25" ht="13.5" customHeight="1">
      <c r="A489" s="8"/>
      <c r="B489" s="7" t="s">
        <v>24</v>
      </c>
      <c r="C489" s="9" t="s">
        <v>25</v>
      </c>
      <c r="D489" s="10" t="s">
        <v>26</v>
      </c>
      <c r="E489" s="7" t="s">
        <v>27</v>
      </c>
      <c r="F489" s="7" t="s">
        <v>28</v>
      </c>
      <c r="G489" s="9" t="s">
        <v>29</v>
      </c>
      <c r="H489" s="10" t="s">
        <v>30</v>
      </c>
      <c r="I489" s="7" t="s">
        <v>31</v>
      </c>
      <c r="J489" s="7" t="s">
        <v>32</v>
      </c>
      <c r="K489" s="7" t="s">
        <v>33</v>
      </c>
      <c r="L489" s="7" t="s">
        <v>34</v>
      </c>
      <c r="M489" s="7" t="s">
        <v>35</v>
      </c>
      <c r="N489" s="7" t="s">
        <v>36</v>
      </c>
      <c r="O489" s="7" t="s">
        <v>37</v>
      </c>
      <c r="P489" s="7" t="s">
        <v>38</v>
      </c>
      <c r="Q489" s="7" t="s">
        <v>39</v>
      </c>
      <c r="R489" s="7" t="s">
        <v>40</v>
      </c>
      <c r="S489" s="7" t="s">
        <v>41</v>
      </c>
      <c r="T489" s="7" t="s">
        <v>42</v>
      </c>
      <c r="U489" s="7" t="s">
        <v>43</v>
      </c>
      <c r="V489" s="7" t="s">
        <v>44</v>
      </c>
      <c r="W489" s="7" t="s">
        <v>45</v>
      </c>
      <c r="X489" s="7" t="s">
        <v>46</v>
      </c>
      <c r="Y489" s="7" t="s">
        <v>66</v>
      </c>
    </row>
    <row r="490" spans="1:25" ht="11.25">
      <c r="A490" s="11">
        <f aca="true" t="shared" si="12" ref="A490:A520">A454</f>
        <v>41699</v>
      </c>
      <c r="B490" s="12">
        <v>120.27952872</v>
      </c>
      <c r="C490" s="12">
        <v>120.03652674</v>
      </c>
      <c r="D490" s="12">
        <v>132.73069212</v>
      </c>
      <c r="E490" s="12">
        <v>137.36493341999997</v>
      </c>
      <c r="F490" s="12">
        <v>140.47019766</v>
      </c>
      <c r="G490" s="12">
        <v>141.0594237</v>
      </c>
      <c r="H490" s="12">
        <v>141.44865695999997</v>
      </c>
      <c r="I490" s="12">
        <v>139.75839539999998</v>
      </c>
      <c r="J490" s="12">
        <v>137.71330793999996</v>
      </c>
      <c r="K490" s="12">
        <v>135.81230129999997</v>
      </c>
      <c r="L490" s="12">
        <v>138.21221466</v>
      </c>
      <c r="M490" s="12">
        <v>139.40141903999998</v>
      </c>
      <c r="N490" s="12">
        <v>138.90036185999998</v>
      </c>
      <c r="O490" s="12">
        <v>139.89602483999997</v>
      </c>
      <c r="P490" s="12">
        <v>142.9410762</v>
      </c>
      <c r="Q490" s="12">
        <v>145.81839168</v>
      </c>
      <c r="R490" s="12">
        <v>147.92154155999998</v>
      </c>
      <c r="S490" s="12">
        <v>145.63775303999998</v>
      </c>
      <c r="T490" s="12">
        <v>138.99068118</v>
      </c>
      <c r="U490" s="12">
        <v>120.6300537</v>
      </c>
      <c r="V490" s="12">
        <v>119.47095575999998</v>
      </c>
      <c r="W490" s="12">
        <v>119.73331187999999</v>
      </c>
      <c r="X490" s="12">
        <v>120.01502213999999</v>
      </c>
      <c r="Y490" s="12">
        <v>119.78922383999998</v>
      </c>
    </row>
    <row r="491" spans="1:25" ht="11.25">
      <c r="A491" s="11">
        <f t="shared" si="12"/>
        <v>41700</v>
      </c>
      <c r="B491" s="12">
        <v>120.90316212</v>
      </c>
      <c r="C491" s="12">
        <v>121.34830733999996</v>
      </c>
      <c r="D491" s="12">
        <v>122.15688029999998</v>
      </c>
      <c r="E491" s="12">
        <v>123.59553804</v>
      </c>
      <c r="F491" s="12">
        <v>125.38041983999997</v>
      </c>
      <c r="G491" s="12">
        <v>125.53525296</v>
      </c>
      <c r="H491" s="12">
        <v>126.17609003999998</v>
      </c>
      <c r="I491" s="12">
        <v>125.71589159999999</v>
      </c>
      <c r="J491" s="12">
        <v>124.35465041999998</v>
      </c>
      <c r="K491" s="12">
        <v>123.47941319999998</v>
      </c>
      <c r="L491" s="12">
        <v>123.63424631999999</v>
      </c>
      <c r="M491" s="12">
        <v>123.51382055999998</v>
      </c>
      <c r="N491" s="12">
        <v>123.30522593999997</v>
      </c>
      <c r="O491" s="12">
        <v>123.72456563999998</v>
      </c>
      <c r="P491" s="12">
        <v>125.72879436</v>
      </c>
      <c r="Q491" s="12">
        <v>126.93520241999998</v>
      </c>
      <c r="R491" s="12">
        <v>131.15870585999997</v>
      </c>
      <c r="S491" s="12">
        <v>127.76312951999999</v>
      </c>
      <c r="T491" s="12">
        <v>124.77183965999998</v>
      </c>
      <c r="U491" s="12">
        <v>121.78915163999999</v>
      </c>
      <c r="V491" s="12">
        <v>121.11390719999999</v>
      </c>
      <c r="W491" s="12">
        <v>121.78485072000001</v>
      </c>
      <c r="X491" s="12">
        <v>121.59130931999998</v>
      </c>
      <c r="Y491" s="12">
        <v>120.99133097999997</v>
      </c>
    </row>
    <row r="492" spans="1:25" ht="11.25">
      <c r="A492" s="11">
        <f t="shared" si="12"/>
        <v>41701</v>
      </c>
      <c r="B492" s="12">
        <v>120.06448272</v>
      </c>
      <c r="C492" s="12">
        <v>120.70101887999999</v>
      </c>
      <c r="D492" s="12">
        <v>121.95688752</v>
      </c>
      <c r="E492" s="12">
        <v>124.09229429999998</v>
      </c>
      <c r="F492" s="12">
        <v>125.44493363999999</v>
      </c>
      <c r="G492" s="12">
        <v>125.56966031999998</v>
      </c>
      <c r="H492" s="12">
        <v>125.32450787999998</v>
      </c>
      <c r="I492" s="12">
        <v>124.72667999999997</v>
      </c>
      <c r="J492" s="12">
        <v>124.98903611999998</v>
      </c>
      <c r="K492" s="12">
        <v>124.24497695999999</v>
      </c>
      <c r="L492" s="12">
        <v>124.73958275999998</v>
      </c>
      <c r="M492" s="12">
        <v>124.55034227999998</v>
      </c>
      <c r="N492" s="12">
        <v>124.41916422</v>
      </c>
      <c r="O492" s="12">
        <v>124.84710575999999</v>
      </c>
      <c r="P492" s="12">
        <v>126.88789229999998</v>
      </c>
      <c r="Q492" s="12">
        <v>128.91792654</v>
      </c>
      <c r="R492" s="12">
        <v>133.81667442</v>
      </c>
      <c r="S492" s="12">
        <v>129.66843708</v>
      </c>
      <c r="T492" s="12">
        <v>124.5331386</v>
      </c>
      <c r="U492" s="12">
        <v>121.04509247999998</v>
      </c>
      <c r="V492" s="12">
        <v>120.61069955999999</v>
      </c>
      <c r="W492" s="12">
        <v>120.64940784</v>
      </c>
      <c r="X492" s="12">
        <v>120.61930139999998</v>
      </c>
      <c r="Y492" s="12">
        <v>120.04082765999999</v>
      </c>
    </row>
    <row r="493" spans="1:25" ht="11.25">
      <c r="A493" s="11">
        <f t="shared" si="12"/>
        <v>41702</v>
      </c>
      <c r="B493" s="12">
        <v>109.28422673999998</v>
      </c>
      <c r="C493" s="12">
        <v>109.90140876</v>
      </c>
      <c r="D493" s="12">
        <v>114.93778608</v>
      </c>
      <c r="E493" s="12">
        <v>116.29687679999998</v>
      </c>
      <c r="F493" s="12">
        <v>117.47102795999999</v>
      </c>
      <c r="G493" s="12">
        <v>117.7591896</v>
      </c>
      <c r="H493" s="12">
        <v>118.29250368</v>
      </c>
      <c r="I493" s="12">
        <v>117.51618762</v>
      </c>
      <c r="J493" s="12">
        <v>117.49253255999999</v>
      </c>
      <c r="K493" s="12">
        <v>117.14845895999999</v>
      </c>
      <c r="L493" s="12">
        <v>116.74632293999998</v>
      </c>
      <c r="M493" s="12">
        <v>116.74417247999999</v>
      </c>
      <c r="N493" s="12">
        <v>116.56998521999999</v>
      </c>
      <c r="O493" s="12">
        <v>116.31408047999997</v>
      </c>
      <c r="P493" s="12">
        <v>116.87320007999999</v>
      </c>
      <c r="Q493" s="12">
        <v>118.18067975999996</v>
      </c>
      <c r="R493" s="12">
        <v>120.75908129999998</v>
      </c>
      <c r="S493" s="12">
        <v>119.13763445999999</v>
      </c>
      <c r="T493" s="12">
        <v>116.50117049999999</v>
      </c>
      <c r="U493" s="12">
        <v>109.80893898</v>
      </c>
      <c r="V493" s="12">
        <v>106.54454069999998</v>
      </c>
      <c r="W493" s="12">
        <v>109.87775369999997</v>
      </c>
      <c r="X493" s="12">
        <v>104.84567729999999</v>
      </c>
      <c r="Y493" s="12">
        <v>103.6199151</v>
      </c>
    </row>
    <row r="494" spans="1:25" ht="11.25">
      <c r="A494" s="11">
        <f t="shared" si="12"/>
        <v>41703</v>
      </c>
      <c r="B494" s="12">
        <v>112.24110924</v>
      </c>
      <c r="C494" s="12">
        <v>114.62166845999998</v>
      </c>
      <c r="D494" s="12">
        <v>115.53776441999997</v>
      </c>
      <c r="E494" s="12">
        <v>115.63668557999999</v>
      </c>
      <c r="F494" s="12">
        <v>115.70119937999999</v>
      </c>
      <c r="G494" s="12">
        <v>115.95925457999999</v>
      </c>
      <c r="H494" s="12">
        <v>118.71614429999998</v>
      </c>
      <c r="I494" s="12">
        <v>117.99789065999998</v>
      </c>
      <c r="J494" s="12">
        <v>117.01728089999999</v>
      </c>
      <c r="K494" s="12">
        <v>116.18935379999999</v>
      </c>
      <c r="L494" s="12">
        <v>115.92054629999997</v>
      </c>
      <c r="M494" s="12">
        <v>115.45604694</v>
      </c>
      <c r="N494" s="12">
        <v>116.15064551999998</v>
      </c>
      <c r="O494" s="12">
        <v>117.06244056</v>
      </c>
      <c r="P494" s="12">
        <v>118.12906871999999</v>
      </c>
      <c r="Q494" s="12">
        <v>119.36773368</v>
      </c>
      <c r="R494" s="12">
        <v>160.42001507999998</v>
      </c>
      <c r="S494" s="12">
        <v>153.34715214</v>
      </c>
      <c r="T494" s="12">
        <v>115.90549307999999</v>
      </c>
      <c r="U494" s="12">
        <v>114.83241353999999</v>
      </c>
      <c r="V494" s="12">
        <v>114.07975253999999</v>
      </c>
      <c r="W494" s="12">
        <v>113.91631757999998</v>
      </c>
      <c r="X494" s="12">
        <v>114.12061127999999</v>
      </c>
      <c r="Y494" s="12">
        <v>114.13996541999997</v>
      </c>
    </row>
    <row r="495" spans="1:25" ht="11.25">
      <c r="A495" s="11">
        <f t="shared" si="12"/>
        <v>41704</v>
      </c>
      <c r="B495" s="12">
        <v>115.97430779999998</v>
      </c>
      <c r="C495" s="12">
        <v>116.47966589999997</v>
      </c>
      <c r="D495" s="12">
        <v>117.96563375999997</v>
      </c>
      <c r="E495" s="12">
        <v>119.52901818</v>
      </c>
      <c r="F495" s="12">
        <v>119.63224025999997</v>
      </c>
      <c r="G495" s="12">
        <v>119.70105497999998</v>
      </c>
      <c r="H495" s="12">
        <v>119.95050833999998</v>
      </c>
      <c r="I495" s="12">
        <v>119.86018901999999</v>
      </c>
      <c r="J495" s="12">
        <v>119.29031711999998</v>
      </c>
      <c r="K495" s="12">
        <v>117.24738011999999</v>
      </c>
      <c r="L495" s="12">
        <v>116.58073751999999</v>
      </c>
      <c r="M495" s="12">
        <v>115.58077361999999</v>
      </c>
      <c r="N495" s="12">
        <v>115.11842472</v>
      </c>
      <c r="O495" s="12">
        <v>114.88402457999999</v>
      </c>
      <c r="P495" s="12">
        <v>118.46023955999998</v>
      </c>
      <c r="Q495" s="12">
        <v>119.66664761999999</v>
      </c>
      <c r="R495" s="12">
        <v>148.30432344</v>
      </c>
      <c r="S495" s="12">
        <v>138.11974487999998</v>
      </c>
      <c r="T495" s="12">
        <v>117.80649971999999</v>
      </c>
      <c r="U495" s="12">
        <v>116.63449901999999</v>
      </c>
      <c r="V495" s="12">
        <v>116.15064551999998</v>
      </c>
      <c r="W495" s="12">
        <v>116.74417247999999</v>
      </c>
      <c r="X495" s="12">
        <v>116.25386759999999</v>
      </c>
      <c r="Y495" s="12">
        <v>115.78936824</v>
      </c>
    </row>
    <row r="496" spans="1:25" ht="11.25">
      <c r="A496" s="11">
        <f t="shared" si="12"/>
        <v>41705</v>
      </c>
      <c r="B496" s="12">
        <v>106.66066554</v>
      </c>
      <c r="C496" s="12">
        <v>117.15491033999999</v>
      </c>
      <c r="D496" s="12">
        <v>117.57209957999999</v>
      </c>
      <c r="E496" s="12">
        <v>117.80434925999998</v>
      </c>
      <c r="F496" s="12">
        <v>118.16777699999999</v>
      </c>
      <c r="G496" s="12">
        <v>117.952731</v>
      </c>
      <c r="H496" s="12">
        <v>118.08820997999999</v>
      </c>
      <c r="I496" s="12">
        <v>117.67962257999999</v>
      </c>
      <c r="J496" s="12">
        <v>117.63876384</v>
      </c>
      <c r="K496" s="12">
        <v>117.21297275999997</v>
      </c>
      <c r="L496" s="12">
        <v>117.1140516</v>
      </c>
      <c r="M496" s="12">
        <v>117.29253977999997</v>
      </c>
      <c r="N496" s="12">
        <v>117.30974345999998</v>
      </c>
      <c r="O496" s="12">
        <v>117.45597474</v>
      </c>
      <c r="P496" s="12">
        <v>118.49894783999999</v>
      </c>
      <c r="Q496" s="12">
        <v>156.9728277</v>
      </c>
      <c r="R496" s="12">
        <v>124.3395972</v>
      </c>
      <c r="S496" s="12">
        <v>119.64944393999998</v>
      </c>
      <c r="T496" s="12">
        <v>117.57209957999999</v>
      </c>
      <c r="U496" s="12">
        <v>117.48178025999997</v>
      </c>
      <c r="V496" s="12">
        <v>113.77008629999999</v>
      </c>
      <c r="W496" s="12">
        <v>111.12717095999999</v>
      </c>
      <c r="X496" s="12">
        <v>111.81961907999998</v>
      </c>
      <c r="Y496" s="12">
        <v>111.29490683999997</v>
      </c>
    </row>
    <row r="497" spans="1:25" ht="11.25">
      <c r="A497" s="11">
        <f t="shared" si="12"/>
        <v>41706</v>
      </c>
      <c r="B497" s="12">
        <v>96.59651273999998</v>
      </c>
      <c r="C497" s="12">
        <v>99.80499905999999</v>
      </c>
      <c r="D497" s="12">
        <v>103.05219365999997</v>
      </c>
      <c r="E497" s="12">
        <v>105.34458401999999</v>
      </c>
      <c r="F497" s="12">
        <v>105.88865039999999</v>
      </c>
      <c r="G497" s="12">
        <v>110.39601456</v>
      </c>
      <c r="H497" s="12">
        <v>111.38952708</v>
      </c>
      <c r="I497" s="12">
        <v>109.84764725999999</v>
      </c>
      <c r="J497" s="12">
        <v>106.96818132</v>
      </c>
      <c r="K497" s="12">
        <v>106.5015315</v>
      </c>
      <c r="L497" s="12">
        <v>106.81119774</v>
      </c>
      <c r="M497" s="12">
        <v>106.79829498</v>
      </c>
      <c r="N497" s="12">
        <v>100.51465085999999</v>
      </c>
      <c r="O497" s="12">
        <v>100.47379211999998</v>
      </c>
      <c r="P497" s="12">
        <v>102.92961743999999</v>
      </c>
      <c r="Q497" s="12">
        <v>110.62611377999998</v>
      </c>
      <c r="R497" s="12">
        <v>116.55708245999999</v>
      </c>
      <c r="S497" s="12">
        <v>116.4904182</v>
      </c>
      <c r="T497" s="12">
        <v>96.37071444</v>
      </c>
      <c r="U497" s="12">
        <v>91.45691333999999</v>
      </c>
      <c r="V497" s="12">
        <v>89.91718397999999</v>
      </c>
      <c r="W497" s="12">
        <v>88.97313203999998</v>
      </c>
      <c r="X497" s="12">
        <v>84.6636102</v>
      </c>
      <c r="Y497" s="12">
        <v>85.09370219999998</v>
      </c>
    </row>
    <row r="498" spans="1:25" ht="11.25">
      <c r="A498" s="11">
        <f t="shared" si="12"/>
        <v>41707</v>
      </c>
      <c r="B498" s="12">
        <v>108.49285746</v>
      </c>
      <c r="C498" s="12">
        <v>114.18727553999999</v>
      </c>
      <c r="D498" s="12">
        <v>116.67320729999997</v>
      </c>
      <c r="E498" s="12">
        <v>117.34845174</v>
      </c>
      <c r="F498" s="12">
        <v>117.75273822000001</v>
      </c>
      <c r="G498" s="12">
        <v>117.95488145999998</v>
      </c>
      <c r="H498" s="12">
        <v>118.48819553999998</v>
      </c>
      <c r="I498" s="12">
        <v>118.20648527999997</v>
      </c>
      <c r="J498" s="12">
        <v>117.53554175999997</v>
      </c>
      <c r="K498" s="12">
        <v>117.11620205999998</v>
      </c>
      <c r="L498" s="12">
        <v>116.7484734</v>
      </c>
      <c r="M498" s="12">
        <v>116.84094318</v>
      </c>
      <c r="N498" s="12">
        <v>116.97857262</v>
      </c>
      <c r="O498" s="12">
        <v>116.76137616</v>
      </c>
      <c r="P498" s="12">
        <v>117.76349051999998</v>
      </c>
      <c r="Q498" s="12">
        <v>118.46239001999999</v>
      </c>
      <c r="R498" s="12">
        <v>119.59783289999999</v>
      </c>
      <c r="S498" s="12">
        <v>119.08602341999999</v>
      </c>
      <c r="T498" s="12">
        <v>117.23232689999998</v>
      </c>
      <c r="U498" s="12">
        <v>115.58292407999998</v>
      </c>
      <c r="V498" s="12">
        <v>115.54851672</v>
      </c>
      <c r="W498" s="12">
        <v>113.94857447999998</v>
      </c>
      <c r="X498" s="12">
        <v>114.11846081999998</v>
      </c>
      <c r="Y498" s="12">
        <v>110.38741272000001</v>
      </c>
    </row>
    <row r="499" spans="1:25" ht="11.25">
      <c r="A499" s="11">
        <f t="shared" si="12"/>
        <v>41708</v>
      </c>
      <c r="B499" s="12">
        <v>112.68625445999999</v>
      </c>
      <c r="C499" s="12">
        <v>114.68618225999998</v>
      </c>
      <c r="D499" s="12">
        <v>116.70976511999999</v>
      </c>
      <c r="E499" s="12">
        <v>117.53984267999999</v>
      </c>
      <c r="F499" s="12">
        <v>118.00004111999999</v>
      </c>
      <c r="G499" s="12">
        <v>118.18067975999996</v>
      </c>
      <c r="H499" s="12">
        <v>118.32045966000001</v>
      </c>
      <c r="I499" s="12">
        <v>118.01939525999998</v>
      </c>
      <c r="J499" s="12">
        <v>117.47747933999997</v>
      </c>
      <c r="K499" s="12">
        <v>117.21942414</v>
      </c>
      <c r="L499" s="12">
        <v>117.07319285999998</v>
      </c>
      <c r="M499" s="12">
        <v>117.00437813999999</v>
      </c>
      <c r="N499" s="12">
        <v>117.09899837999997</v>
      </c>
      <c r="O499" s="12">
        <v>117.16351218</v>
      </c>
      <c r="P499" s="12">
        <v>117.86026122</v>
      </c>
      <c r="Q499" s="12">
        <v>118.38497345999998</v>
      </c>
      <c r="R499" s="12">
        <v>119.19139596</v>
      </c>
      <c r="S499" s="12">
        <v>118.72259567999998</v>
      </c>
      <c r="T499" s="12">
        <v>116.79793397999998</v>
      </c>
      <c r="U499" s="12">
        <v>114.92918424</v>
      </c>
      <c r="V499" s="12">
        <v>114.20232875999997</v>
      </c>
      <c r="W499" s="12">
        <v>114.00663689999999</v>
      </c>
      <c r="X499" s="12">
        <v>113.45396867999999</v>
      </c>
      <c r="Y499" s="12">
        <v>113.43676499999998</v>
      </c>
    </row>
    <row r="500" spans="1:25" ht="11.25">
      <c r="A500" s="11">
        <f t="shared" si="12"/>
        <v>41709</v>
      </c>
      <c r="B500" s="12">
        <v>121.01283557999999</v>
      </c>
      <c r="C500" s="12">
        <v>121.2214302</v>
      </c>
      <c r="D500" s="12">
        <v>131.80169339999998</v>
      </c>
      <c r="E500" s="12">
        <v>134.51557391999998</v>
      </c>
      <c r="F500" s="12">
        <v>139.34335662</v>
      </c>
      <c r="G500" s="12">
        <v>140.24654981999998</v>
      </c>
      <c r="H500" s="12">
        <v>143.78835743999997</v>
      </c>
      <c r="I500" s="12">
        <v>142.09809588</v>
      </c>
      <c r="J500" s="12">
        <v>141.55402949999998</v>
      </c>
      <c r="K500" s="12">
        <v>139.52829617999998</v>
      </c>
      <c r="L500" s="12">
        <v>138.09608981999997</v>
      </c>
      <c r="M500" s="12">
        <v>139.40141903999998</v>
      </c>
      <c r="N500" s="12">
        <v>139.4465787</v>
      </c>
      <c r="O500" s="12">
        <v>138.4788717</v>
      </c>
      <c r="P500" s="12">
        <v>142.62495858</v>
      </c>
      <c r="Q500" s="12">
        <v>146.47643243999997</v>
      </c>
      <c r="R500" s="12">
        <v>148.05702053999997</v>
      </c>
      <c r="S500" s="12">
        <v>145.81839168</v>
      </c>
      <c r="T500" s="12">
        <v>138.1993119</v>
      </c>
      <c r="U500" s="12">
        <v>121.63216805999998</v>
      </c>
      <c r="V500" s="12">
        <v>129.89638583999997</v>
      </c>
      <c r="W500" s="12">
        <v>130.4146467</v>
      </c>
      <c r="X500" s="12">
        <v>129.72219858</v>
      </c>
      <c r="Y500" s="12">
        <v>121.0063842</v>
      </c>
    </row>
    <row r="501" spans="1:25" ht="11.25">
      <c r="A501" s="11">
        <f t="shared" si="12"/>
        <v>41710</v>
      </c>
      <c r="B501" s="12">
        <v>84.48512201999999</v>
      </c>
      <c r="C501" s="12">
        <v>115.27540829999997</v>
      </c>
      <c r="D501" s="12">
        <v>118.70324154</v>
      </c>
      <c r="E501" s="12">
        <v>146.016234</v>
      </c>
      <c r="F501" s="12">
        <v>148.13658755999998</v>
      </c>
      <c r="G501" s="12">
        <v>148.30217298</v>
      </c>
      <c r="H501" s="12">
        <v>151.71925392</v>
      </c>
      <c r="I501" s="12">
        <v>119.29031711999998</v>
      </c>
      <c r="J501" s="12">
        <v>117.91832364</v>
      </c>
      <c r="K501" s="12">
        <v>118.04089985999997</v>
      </c>
      <c r="L501" s="12">
        <v>117.75273822000001</v>
      </c>
      <c r="M501" s="12">
        <v>117.76564097999999</v>
      </c>
      <c r="N501" s="12">
        <v>118.15917515999999</v>
      </c>
      <c r="O501" s="12">
        <v>118.05810354</v>
      </c>
      <c r="P501" s="12">
        <v>118.99570409999998</v>
      </c>
      <c r="Q501" s="12">
        <v>119.59568243999998</v>
      </c>
      <c r="R501" s="12">
        <v>152.71921781999998</v>
      </c>
      <c r="S501" s="12">
        <v>120.39135264</v>
      </c>
      <c r="T501" s="12">
        <v>117.67102074</v>
      </c>
      <c r="U501" s="12">
        <v>114.02169011999999</v>
      </c>
      <c r="V501" s="12">
        <v>117.21297275999997</v>
      </c>
      <c r="W501" s="12">
        <v>85.13456093999999</v>
      </c>
      <c r="X501" s="12">
        <v>84.29803199999999</v>
      </c>
      <c r="Y501" s="12">
        <v>83.64214169999998</v>
      </c>
    </row>
    <row r="502" spans="1:25" ht="11.25">
      <c r="A502" s="11">
        <f t="shared" si="12"/>
        <v>41711</v>
      </c>
      <c r="B502" s="12">
        <v>97.22444706</v>
      </c>
      <c r="C502" s="12">
        <v>116.85814685999998</v>
      </c>
      <c r="D502" s="12">
        <v>118.36346886</v>
      </c>
      <c r="E502" s="12">
        <v>118.67098463999999</v>
      </c>
      <c r="F502" s="12">
        <v>118.68388739999999</v>
      </c>
      <c r="G502" s="12">
        <v>117.91617318</v>
      </c>
      <c r="H502" s="12">
        <v>118.23874218</v>
      </c>
      <c r="I502" s="12">
        <v>117.86456214</v>
      </c>
      <c r="J502" s="12">
        <v>117.42586829999998</v>
      </c>
      <c r="K502" s="12">
        <v>117.7591896</v>
      </c>
      <c r="L502" s="12">
        <v>117.83445569999999</v>
      </c>
      <c r="M502" s="12">
        <v>118.31185781999997</v>
      </c>
      <c r="N502" s="12">
        <v>118.39357529999998</v>
      </c>
      <c r="O502" s="12">
        <v>118.14627239999997</v>
      </c>
      <c r="P502" s="12">
        <v>118.46884139999997</v>
      </c>
      <c r="Q502" s="12">
        <v>141.94756367999997</v>
      </c>
      <c r="R502" s="12">
        <v>149.12149824</v>
      </c>
      <c r="S502" s="12">
        <v>145.23346655999998</v>
      </c>
      <c r="T502" s="12">
        <v>117.26673425999998</v>
      </c>
      <c r="U502" s="12">
        <v>108.0176058</v>
      </c>
      <c r="V502" s="12">
        <v>116.72696879999998</v>
      </c>
      <c r="W502" s="12">
        <v>116.64310085999999</v>
      </c>
      <c r="X502" s="12">
        <v>95.27828075999999</v>
      </c>
      <c r="Y502" s="12">
        <v>94.39014078</v>
      </c>
    </row>
    <row r="503" spans="1:25" ht="11.25">
      <c r="A503" s="11">
        <f t="shared" si="12"/>
        <v>41712</v>
      </c>
      <c r="B503" s="12">
        <v>122.32891709999998</v>
      </c>
      <c r="C503" s="12">
        <v>122.44719239999999</v>
      </c>
      <c r="D503" s="12">
        <v>122.32461618</v>
      </c>
      <c r="E503" s="12">
        <v>132.66617831999997</v>
      </c>
      <c r="F503" s="12">
        <v>141.19490268</v>
      </c>
      <c r="G503" s="12">
        <v>142.11960047999997</v>
      </c>
      <c r="H503" s="12">
        <v>149.71717565999998</v>
      </c>
      <c r="I503" s="12">
        <v>143.05290012</v>
      </c>
      <c r="J503" s="12">
        <v>138.87670679999997</v>
      </c>
      <c r="K503" s="12">
        <v>138.41650836</v>
      </c>
      <c r="L503" s="12">
        <v>138.87885726</v>
      </c>
      <c r="M503" s="12">
        <v>137.44019952</v>
      </c>
      <c r="N503" s="12">
        <v>135.30049182</v>
      </c>
      <c r="O503" s="12">
        <v>138.07243475999996</v>
      </c>
      <c r="P503" s="12">
        <v>143.50449672</v>
      </c>
      <c r="Q503" s="12">
        <v>149.38170389999996</v>
      </c>
      <c r="R503" s="12">
        <v>152.38804697999998</v>
      </c>
      <c r="S503" s="12">
        <v>148.73871635999998</v>
      </c>
      <c r="T503" s="12">
        <v>134.5005207</v>
      </c>
      <c r="U503" s="12">
        <v>120.93756948</v>
      </c>
      <c r="V503" s="12">
        <v>120.95692361999998</v>
      </c>
      <c r="W503" s="12">
        <v>121.40852022</v>
      </c>
      <c r="X503" s="12">
        <v>121.13971272</v>
      </c>
      <c r="Y503" s="12">
        <v>120.6300537</v>
      </c>
    </row>
    <row r="504" spans="1:25" ht="11.25">
      <c r="A504" s="11">
        <f t="shared" si="12"/>
        <v>41713</v>
      </c>
      <c r="B504" s="12">
        <v>97.45239581999999</v>
      </c>
      <c r="C504" s="12">
        <v>116.93986433999999</v>
      </c>
      <c r="D504" s="12">
        <v>116.55708245999999</v>
      </c>
      <c r="E504" s="12">
        <v>118.70109108</v>
      </c>
      <c r="F504" s="12">
        <v>137.37998664</v>
      </c>
      <c r="G504" s="12">
        <v>138.6939177</v>
      </c>
      <c r="H504" s="12">
        <v>142.10884818</v>
      </c>
      <c r="I504" s="12">
        <v>140.67664182</v>
      </c>
      <c r="J504" s="12">
        <v>120.80854187999998</v>
      </c>
      <c r="K504" s="12">
        <v>119.29031711999998</v>
      </c>
      <c r="L504" s="12">
        <v>118.46454047999998</v>
      </c>
      <c r="M504" s="12">
        <v>118.75270212</v>
      </c>
      <c r="N504" s="12">
        <v>118.55270933999998</v>
      </c>
      <c r="O504" s="12">
        <v>118.76990579999998</v>
      </c>
      <c r="P504" s="12">
        <v>119.50536312</v>
      </c>
      <c r="Q504" s="12">
        <v>119.85373763999999</v>
      </c>
      <c r="R504" s="12">
        <v>150.4139247</v>
      </c>
      <c r="S504" s="12">
        <v>150.36661458</v>
      </c>
      <c r="T504" s="12">
        <v>137.03376257999997</v>
      </c>
      <c r="U504" s="12">
        <v>116.96136893999999</v>
      </c>
      <c r="V504" s="12">
        <v>116.47321451999998</v>
      </c>
      <c r="W504" s="12">
        <v>93.52995677999999</v>
      </c>
      <c r="X504" s="12">
        <v>114.53995098</v>
      </c>
      <c r="Y504" s="12">
        <v>95.08473935999999</v>
      </c>
    </row>
    <row r="505" spans="1:25" ht="11.25">
      <c r="A505" s="11">
        <f t="shared" si="12"/>
        <v>41714</v>
      </c>
      <c r="B505" s="12">
        <v>102.3296391</v>
      </c>
      <c r="C505" s="12">
        <v>111.931443</v>
      </c>
      <c r="D505" s="12">
        <v>114.49909224</v>
      </c>
      <c r="E505" s="12">
        <v>115.23454955999999</v>
      </c>
      <c r="F505" s="12">
        <v>116.46246221999999</v>
      </c>
      <c r="G505" s="12">
        <v>117.74413637999997</v>
      </c>
      <c r="H505" s="12">
        <v>121.93968383999999</v>
      </c>
      <c r="I505" s="12">
        <v>119.8558881</v>
      </c>
      <c r="J505" s="12">
        <v>116.50547141999998</v>
      </c>
      <c r="K505" s="12">
        <v>116.08828218</v>
      </c>
      <c r="L505" s="12">
        <v>114.89477687999998</v>
      </c>
      <c r="M505" s="12">
        <v>114.06684977999998</v>
      </c>
      <c r="N505" s="12">
        <v>114.32060406</v>
      </c>
      <c r="O505" s="12">
        <v>115.41733865999998</v>
      </c>
      <c r="P505" s="12">
        <v>120.6300537</v>
      </c>
      <c r="Q505" s="12">
        <v>122.62783103999999</v>
      </c>
      <c r="R505" s="12">
        <v>170.36589257999998</v>
      </c>
      <c r="S505" s="12">
        <v>167.7251277</v>
      </c>
      <c r="T505" s="12">
        <v>113.16795749999999</v>
      </c>
      <c r="U505" s="12">
        <v>109.81969127999999</v>
      </c>
      <c r="V505" s="12">
        <v>108.59822999999997</v>
      </c>
      <c r="W505" s="12">
        <v>107.71439093999999</v>
      </c>
      <c r="X505" s="12">
        <v>91.03542318</v>
      </c>
      <c r="Y505" s="12">
        <v>91.66550795999999</v>
      </c>
    </row>
    <row r="506" spans="1:25" ht="11.25">
      <c r="A506" s="11">
        <f t="shared" si="12"/>
        <v>41715</v>
      </c>
      <c r="B506" s="12">
        <v>89.34731208</v>
      </c>
      <c r="C506" s="12">
        <v>91.67626025999999</v>
      </c>
      <c r="D506" s="12">
        <v>76.60798704</v>
      </c>
      <c r="E506" s="12">
        <v>79.85518163999998</v>
      </c>
      <c r="F506" s="12">
        <v>102.40705565999998</v>
      </c>
      <c r="G506" s="12">
        <v>104.98975811999999</v>
      </c>
      <c r="H506" s="12">
        <v>106.81119774</v>
      </c>
      <c r="I506" s="12">
        <v>104.29946045999999</v>
      </c>
      <c r="J506" s="12">
        <v>102.33394001999999</v>
      </c>
      <c r="K506" s="12">
        <v>102.37694921999999</v>
      </c>
      <c r="L506" s="12">
        <v>101.34687887999998</v>
      </c>
      <c r="M506" s="12">
        <v>100.49314625999999</v>
      </c>
      <c r="N506" s="12">
        <v>101.03076125999999</v>
      </c>
      <c r="O506" s="12">
        <v>100.56841236</v>
      </c>
      <c r="P506" s="12">
        <v>112.28626889999998</v>
      </c>
      <c r="Q506" s="12">
        <v>111.88413287999998</v>
      </c>
      <c r="R506" s="12">
        <v>112.89054816</v>
      </c>
      <c r="S506" s="12">
        <v>103.06724687999998</v>
      </c>
      <c r="T506" s="12">
        <v>95.10839441999998</v>
      </c>
      <c r="U506" s="12">
        <v>86.06355965999998</v>
      </c>
      <c r="V506" s="12">
        <v>86.8678317</v>
      </c>
      <c r="W506" s="12">
        <v>84.25502279999999</v>
      </c>
      <c r="X506" s="12">
        <v>77.70257117999999</v>
      </c>
      <c r="Y506" s="12">
        <v>79.91969543999998</v>
      </c>
    </row>
    <row r="507" spans="1:25" ht="11.25">
      <c r="A507" s="11">
        <f t="shared" si="12"/>
        <v>41716</v>
      </c>
      <c r="B507" s="12">
        <v>81.76048919999998</v>
      </c>
      <c r="C507" s="12">
        <v>83.76686837999998</v>
      </c>
      <c r="D507" s="12">
        <v>88.71077591999997</v>
      </c>
      <c r="E507" s="12">
        <v>72.53931671999999</v>
      </c>
      <c r="F507" s="12">
        <v>99.70822836</v>
      </c>
      <c r="G507" s="12">
        <v>98.15774669999998</v>
      </c>
      <c r="H507" s="12">
        <v>102.03932699999999</v>
      </c>
      <c r="I507" s="12">
        <v>99.39426119999999</v>
      </c>
      <c r="J507" s="12">
        <v>98.65665342</v>
      </c>
      <c r="K507" s="12">
        <v>96.92768358</v>
      </c>
      <c r="L507" s="12">
        <v>95.53848641999998</v>
      </c>
      <c r="M507" s="12">
        <v>97.52551145999999</v>
      </c>
      <c r="N507" s="12">
        <v>99.71683019999999</v>
      </c>
      <c r="O507" s="12">
        <v>98.42010281999998</v>
      </c>
      <c r="P507" s="12">
        <v>94.70840886</v>
      </c>
      <c r="Q507" s="12">
        <v>97.30616453999998</v>
      </c>
      <c r="R507" s="12">
        <v>101.41999451999999</v>
      </c>
      <c r="S507" s="12">
        <v>97.69969871999999</v>
      </c>
      <c r="T507" s="12">
        <v>92.55579839999999</v>
      </c>
      <c r="U507" s="12">
        <v>85.66787502</v>
      </c>
      <c r="V507" s="12">
        <v>85.02703793999999</v>
      </c>
      <c r="W507" s="12">
        <v>85.87431917999999</v>
      </c>
      <c r="X507" s="12">
        <v>79.36702722</v>
      </c>
      <c r="Y507" s="12">
        <v>79.14122891999999</v>
      </c>
    </row>
    <row r="508" spans="1:25" ht="11.25">
      <c r="A508" s="11">
        <f t="shared" si="12"/>
        <v>41717</v>
      </c>
      <c r="B508" s="12">
        <v>116.17645103999999</v>
      </c>
      <c r="C508" s="12">
        <v>115.81517375999996</v>
      </c>
      <c r="D508" s="12">
        <v>118.97204903999999</v>
      </c>
      <c r="E508" s="12">
        <v>120.72682439999998</v>
      </c>
      <c r="F508" s="12">
        <v>123.87294737999997</v>
      </c>
      <c r="G508" s="12">
        <v>125.63202366</v>
      </c>
      <c r="H508" s="12">
        <v>174.17435724</v>
      </c>
      <c r="I508" s="12">
        <v>127.91581217999999</v>
      </c>
      <c r="J508" s="12">
        <v>123.45575813999999</v>
      </c>
      <c r="K508" s="12">
        <v>124.09229429999998</v>
      </c>
      <c r="L508" s="12">
        <v>122.50525481999998</v>
      </c>
      <c r="M508" s="12">
        <v>121.09455306</v>
      </c>
      <c r="N508" s="12">
        <v>121.17627053999999</v>
      </c>
      <c r="O508" s="12">
        <v>122.46869699999998</v>
      </c>
      <c r="P508" s="12">
        <v>120.55263714</v>
      </c>
      <c r="Q508" s="12">
        <v>123.02996705999999</v>
      </c>
      <c r="R508" s="12">
        <v>127.52227799999999</v>
      </c>
      <c r="S508" s="12">
        <v>122.73320358</v>
      </c>
      <c r="T508" s="12">
        <v>117.56779866</v>
      </c>
      <c r="U508" s="12">
        <v>115.27755875999998</v>
      </c>
      <c r="V508" s="12">
        <v>115.42809095999999</v>
      </c>
      <c r="W508" s="12">
        <v>115.05821183999997</v>
      </c>
      <c r="X508" s="12">
        <v>114.75284651999998</v>
      </c>
      <c r="Y508" s="12">
        <v>114.7485456</v>
      </c>
    </row>
    <row r="509" spans="1:25" ht="11.25">
      <c r="A509" s="11">
        <f t="shared" si="12"/>
        <v>41718</v>
      </c>
      <c r="B509" s="12">
        <v>113.87115791999997</v>
      </c>
      <c r="C509" s="12">
        <v>114.66682811999999</v>
      </c>
      <c r="D509" s="12">
        <v>116.17430057999998</v>
      </c>
      <c r="E509" s="12">
        <v>118.47529277999999</v>
      </c>
      <c r="F509" s="12">
        <v>118.16777699999999</v>
      </c>
      <c r="G509" s="12">
        <v>117.95918237999999</v>
      </c>
      <c r="H509" s="12">
        <v>118.49034599999999</v>
      </c>
      <c r="I509" s="12">
        <v>117.44522244</v>
      </c>
      <c r="J509" s="12">
        <v>117.44737289999998</v>
      </c>
      <c r="K509" s="12">
        <v>117.96348329999996</v>
      </c>
      <c r="L509" s="12">
        <v>118.31185781999997</v>
      </c>
      <c r="M509" s="12">
        <v>118.02584663999998</v>
      </c>
      <c r="N509" s="12">
        <v>118.14842285999998</v>
      </c>
      <c r="O509" s="12">
        <v>117.8667126</v>
      </c>
      <c r="P509" s="12">
        <v>118.35916793999998</v>
      </c>
      <c r="Q509" s="12">
        <v>170.40890177999998</v>
      </c>
      <c r="R509" s="12">
        <v>171.0905976</v>
      </c>
      <c r="S509" s="12">
        <v>169.15303314</v>
      </c>
      <c r="T509" s="12">
        <v>117.12050297999998</v>
      </c>
      <c r="U509" s="12">
        <v>116.24956668</v>
      </c>
      <c r="V509" s="12">
        <v>116.61729533999998</v>
      </c>
      <c r="W509" s="12">
        <v>116.49686957999998</v>
      </c>
      <c r="X509" s="12">
        <v>116.12268953999998</v>
      </c>
      <c r="Y509" s="12">
        <v>116.18935379999999</v>
      </c>
    </row>
    <row r="510" spans="1:25" ht="11.25">
      <c r="A510" s="11">
        <f t="shared" si="12"/>
        <v>41719</v>
      </c>
      <c r="B510" s="12">
        <v>125.53525296</v>
      </c>
      <c r="C510" s="12">
        <v>126.53306639999997</v>
      </c>
      <c r="D510" s="12">
        <v>127.34378981999998</v>
      </c>
      <c r="E510" s="12">
        <v>141.63359651999997</v>
      </c>
      <c r="F510" s="12">
        <v>145.29798035999997</v>
      </c>
      <c r="G510" s="12">
        <v>147.18393377999996</v>
      </c>
      <c r="H510" s="12">
        <v>149.05913489999998</v>
      </c>
      <c r="I510" s="12">
        <v>130.23185759999998</v>
      </c>
      <c r="J510" s="12">
        <v>127.95882137999997</v>
      </c>
      <c r="K510" s="12">
        <v>128.51364006</v>
      </c>
      <c r="L510" s="12">
        <v>128.60180891999997</v>
      </c>
      <c r="M510" s="12">
        <v>128.50933913999998</v>
      </c>
      <c r="N510" s="12">
        <v>128.15451324</v>
      </c>
      <c r="O510" s="12">
        <v>128.29859406</v>
      </c>
      <c r="P510" s="12">
        <v>129.29425704</v>
      </c>
      <c r="Q510" s="12">
        <v>129.88563354</v>
      </c>
      <c r="R510" s="12">
        <v>152.44610939999998</v>
      </c>
      <c r="S510" s="12">
        <v>152.66975724</v>
      </c>
      <c r="T510" s="12">
        <v>130.19745024</v>
      </c>
      <c r="U510" s="12">
        <v>127.02337127999998</v>
      </c>
      <c r="V510" s="12">
        <v>126.74381147999998</v>
      </c>
      <c r="W510" s="12">
        <v>126.65349216</v>
      </c>
      <c r="X510" s="12">
        <v>126.232002</v>
      </c>
      <c r="Y510" s="12">
        <v>99.8351055</v>
      </c>
    </row>
    <row r="511" spans="1:25" ht="11.25">
      <c r="A511" s="11">
        <f t="shared" si="12"/>
        <v>41720</v>
      </c>
      <c r="B511" s="12">
        <v>132.86402063999998</v>
      </c>
      <c r="C511" s="12">
        <v>134.15214618000002</v>
      </c>
      <c r="D511" s="12">
        <v>134.78008049999997</v>
      </c>
      <c r="E511" s="12">
        <v>139.4250741</v>
      </c>
      <c r="F511" s="12">
        <v>139.68958068</v>
      </c>
      <c r="G511" s="12">
        <v>140.4142857</v>
      </c>
      <c r="H511" s="12">
        <v>142.28948681999998</v>
      </c>
      <c r="I511" s="12">
        <v>140.19278831999998</v>
      </c>
      <c r="J511" s="12">
        <v>140.11537175999996</v>
      </c>
      <c r="K511" s="12">
        <v>140.0917167</v>
      </c>
      <c r="L511" s="12">
        <v>139.59065951999997</v>
      </c>
      <c r="M511" s="12">
        <v>139.37346305999998</v>
      </c>
      <c r="N511" s="12">
        <v>139.48743743999998</v>
      </c>
      <c r="O511" s="12">
        <v>139.55195124</v>
      </c>
      <c r="P511" s="12">
        <v>139.71968712</v>
      </c>
      <c r="Q511" s="12">
        <v>139.55840261999998</v>
      </c>
      <c r="R511" s="12">
        <v>170.45406143999998</v>
      </c>
      <c r="S511" s="12">
        <v>151.72355483999996</v>
      </c>
      <c r="T511" s="12">
        <v>148.02046271999998</v>
      </c>
      <c r="U511" s="12">
        <v>133.3715292</v>
      </c>
      <c r="V511" s="12">
        <v>132.05114675999997</v>
      </c>
      <c r="W511" s="12">
        <v>131.88341087999999</v>
      </c>
      <c r="X511" s="12">
        <v>132.44468093999998</v>
      </c>
      <c r="Y511" s="12">
        <v>132.02104032</v>
      </c>
    </row>
    <row r="512" spans="1:25" ht="11.25">
      <c r="A512" s="11">
        <f t="shared" si="12"/>
        <v>41721</v>
      </c>
      <c r="B512" s="12">
        <v>132.47263691999999</v>
      </c>
      <c r="C512" s="12">
        <v>129.6189765</v>
      </c>
      <c r="D512" s="12">
        <v>128.22117749999998</v>
      </c>
      <c r="E512" s="12">
        <v>140.95405115999998</v>
      </c>
      <c r="F512" s="12">
        <v>146.76244362</v>
      </c>
      <c r="G512" s="12">
        <v>146.45922875999997</v>
      </c>
      <c r="H512" s="12">
        <v>174.15930401999998</v>
      </c>
      <c r="I512" s="12">
        <v>145.94311835999997</v>
      </c>
      <c r="J512" s="12">
        <v>146.21622677999997</v>
      </c>
      <c r="K512" s="12">
        <v>146.12160654</v>
      </c>
      <c r="L512" s="12">
        <v>146.20547447999996</v>
      </c>
      <c r="M512" s="12">
        <v>145.19260781999998</v>
      </c>
      <c r="N512" s="12">
        <v>138.79283886</v>
      </c>
      <c r="O512" s="12">
        <v>145.85064857999998</v>
      </c>
      <c r="P512" s="12">
        <v>143.64427662</v>
      </c>
      <c r="Q512" s="12">
        <v>144.07866954</v>
      </c>
      <c r="R512" s="12">
        <v>170.64545237999997</v>
      </c>
      <c r="S512" s="12">
        <v>79.76056139999999</v>
      </c>
      <c r="T512" s="12">
        <v>0.23009922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</row>
    <row r="513" spans="1:25" ht="11.25">
      <c r="A513" s="11">
        <f t="shared" si="12"/>
        <v>41722</v>
      </c>
      <c r="B513" s="12">
        <v>137.10902868</v>
      </c>
      <c r="C513" s="12">
        <v>138.12404579999998</v>
      </c>
      <c r="D513" s="12">
        <v>148.11938388</v>
      </c>
      <c r="E513" s="12">
        <v>145.86785225999998</v>
      </c>
      <c r="F513" s="12">
        <v>159.10608401999997</v>
      </c>
      <c r="G513" s="12">
        <v>155.39869097999997</v>
      </c>
      <c r="H513" s="12">
        <v>162.18984365999998</v>
      </c>
      <c r="I513" s="12">
        <v>152.25041754</v>
      </c>
      <c r="J513" s="12">
        <v>159.92540927999997</v>
      </c>
      <c r="K513" s="12">
        <v>142.83570366</v>
      </c>
      <c r="L513" s="12">
        <v>147.53445875999998</v>
      </c>
      <c r="M513" s="12">
        <v>142.25077853999997</v>
      </c>
      <c r="N513" s="12">
        <v>139.00358394</v>
      </c>
      <c r="O513" s="12">
        <v>142.94967803999998</v>
      </c>
      <c r="P513" s="12">
        <v>143.30450394</v>
      </c>
      <c r="Q513" s="12">
        <v>144.1345815</v>
      </c>
      <c r="R513" s="12">
        <v>148.58818416</v>
      </c>
      <c r="S513" s="12">
        <v>147.63983129999997</v>
      </c>
      <c r="T513" s="12">
        <v>141.53037443999997</v>
      </c>
      <c r="U513" s="12">
        <v>136.69183943999997</v>
      </c>
      <c r="V513" s="12">
        <v>136.21658777999997</v>
      </c>
      <c r="W513" s="12">
        <v>135.67467186</v>
      </c>
      <c r="X513" s="12">
        <v>135.65101679999998</v>
      </c>
      <c r="Y513" s="12">
        <v>135.91337292</v>
      </c>
    </row>
    <row r="514" spans="1:25" ht="11.25">
      <c r="A514" s="11">
        <f t="shared" si="12"/>
        <v>41723</v>
      </c>
      <c r="B514" s="12">
        <v>67.1696181</v>
      </c>
      <c r="C514" s="12">
        <v>68.45129225999999</v>
      </c>
      <c r="D514" s="12">
        <v>71.14366817999999</v>
      </c>
      <c r="E514" s="12">
        <v>69.27061752</v>
      </c>
      <c r="F514" s="12">
        <v>75.88328202</v>
      </c>
      <c r="G514" s="12">
        <v>77.71117301999999</v>
      </c>
      <c r="H514" s="12">
        <v>79.57347137999999</v>
      </c>
      <c r="I514" s="12">
        <v>76.31122355999999</v>
      </c>
      <c r="J514" s="12">
        <v>102.48877313999998</v>
      </c>
      <c r="K514" s="12">
        <v>74.35000404</v>
      </c>
      <c r="L514" s="12">
        <v>77.15420387999998</v>
      </c>
      <c r="M514" s="12">
        <v>73.80378719999999</v>
      </c>
      <c r="N514" s="12">
        <v>78.96704165999998</v>
      </c>
      <c r="O514" s="12">
        <v>80.14119281999999</v>
      </c>
      <c r="P514" s="12">
        <v>82.13251878</v>
      </c>
      <c r="Q514" s="12">
        <v>84.59694593999998</v>
      </c>
      <c r="R514" s="12">
        <v>137.39719032</v>
      </c>
      <c r="S514" s="12">
        <v>136.3499163</v>
      </c>
      <c r="T514" s="12">
        <v>81.31534398</v>
      </c>
      <c r="U514" s="12">
        <v>75.82306913999999</v>
      </c>
      <c r="V514" s="12">
        <v>74.24893241999999</v>
      </c>
      <c r="W514" s="12">
        <v>73.76292845999998</v>
      </c>
      <c r="X514" s="12">
        <v>65.86428887999999</v>
      </c>
      <c r="Y514" s="12">
        <v>65.49656021999999</v>
      </c>
    </row>
    <row r="515" spans="1:25" ht="11.25">
      <c r="A515" s="11">
        <f t="shared" si="12"/>
        <v>41724</v>
      </c>
      <c r="B515" s="12">
        <v>135.81230129999997</v>
      </c>
      <c r="C515" s="12">
        <v>135.25748262</v>
      </c>
      <c r="D515" s="12">
        <v>136.15422443999998</v>
      </c>
      <c r="E515" s="12">
        <v>138.91756553999997</v>
      </c>
      <c r="F515" s="12">
        <v>140.8443777</v>
      </c>
      <c r="G515" s="12">
        <v>141.10458336</v>
      </c>
      <c r="H515" s="12">
        <v>142.467975</v>
      </c>
      <c r="I515" s="12">
        <v>140.532561</v>
      </c>
      <c r="J515" s="12">
        <v>140.61857939999996</v>
      </c>
      <c r="K515" s="12">
        <v>140.27665625999998</v>
      </c>
      <c r="L515" s="12">
        <v>139.76269631999998</v>
      </c>
      <c r="M515" s="12">
        <v>139.39711812</v>
      </c>
      <c r="N515" s="12">
        <v>139.52184479999997</v>
      </c>
      <c r="O515" s="12">
        <v>140.28740856</v>
      </c>
      <c r="P515" s="12">
        <v>140.67234089999997</v>
      </c>
      <c r="Q515" s="12">
        <v>141.16909715999998</v>
      </c>
      <c r="R515" s="12">
        <v>146.07214596</v>
      </c>
      <c r="S515" s="12">
        <v>147.17963286</v>
      </c>
      <c r="T515" s="12">
        <v>139.66592562</v>
      </c>
      <c r="U515" s="12">
        <v>133.53496416</v>
      </c>
      <c r="V515" s="12">
        <v>133.30271448</v>
      </c>
      <c r="W515" s="12">
        <v>133.10487215999999</v>
      </c>
      <c r="X515" s="12">
        <v>133.14788135999996</v>
      </c>
      <c r="Y515" s="12">
        <v>133.22314745999998</v>
      </c>
    </row>
    <row r="516" spans="1:25" ht="11.25">
      <c r="A516" s="11">
        <f t="shared" si="12"/>
        <v>41725</v>
      </c>
      <c r="B516" s="12">
        <v>133.39088334</v>
      </c>
      <c r="C516" s="12">
        <v>134.97147144</v>
      </c>
      <c r="D516" s="12">
        <v>136.13917122</v>
      </c>
      <c r="E516" s="12">
        <v>140.29816085999997</v>
      </c>
      <c r="F516" s="12">
        <v>141.55402949999998</v>
      </c>
      <c r="G516" s="12">
        <v>141.42500189999998</v>
      </c>
      <c r="H516" s="12">
        <v>141.35403671999998</v>
      </c>
      <c r="I516" s="12">
        <v>140.44439214</v>
      </c>
      <c r="J516" s="12">
        <v>140.58202158</v>
      </c>
      <c r="K516" s="12">
        <v>140.08741577999996</v>
      </c>
      <c r="L516" s="12">
        <v>139.59065951999997</v>
      </c>
      <c r="M516" s="12">
        <v>139.8766707</v>
      </c>
      <c r="N516" s="12">
        <v>139.22293085999996</v>
      </c>
      <c r="O516" s="12">
        <v>140.17343418000002</v>
      </c>
      <c r="P516" s="12">
        <v>140.83792631999998</v>
      </c>
      <c r="Q516" s="12">
        <v>141.26156694</v>
      </c>
      <c r="R516" s="12">
        <v>145.81624122</v>
      </c>
      <c r="S516" s="12">
        <v>147.1129686</v>
      </c>
      <c r="T516" s="12">
        <v>140.01214968</v>
      </c>
      <c r="U516" s="12">
        <v>133.97795891999996</v>
      </c>
      <c r="V516" s="12">
        <v>133.57367244</v>
      </c>
      <c r="W516" s="12">
        <v>133.73280647999997</v>
      </c>
      <c r="X516" s="12">
        <v>133.44464483999997</v>
      </c>
      <c r="Y516" s="12">
        <v>133.65538991999998</v>
      </c>
    </row>
    <row r="517" spans="1:25" ht="11.25">
      <c r="A517" s="11">
        <f t="shared" si="12"/>
        <v>41726</v>
      </c>
      <c r="B517" s="12">
        <v>133.13712906</v>
      </c>
      <c r="C517" s="12">
        <v>134.84244383999996</v>
      </c>
      <c r="D517" s="12">
        <v>138.09608981999997</v>
      </c>
      <c r="E517" s="12">
        <v>137.44450043999998</v>
      </c>
      <c r="F517" s="12">
        <v>141.27016877999998</v>
      </c>
      <c r="G517" s="12">
        <v>141.28522199999998</v>
      </c>
      <c r="H517" s="12">
        <v>144.70445339999998</v>
      </c>
      <c r="I517" s="12">
        <v>141.59058731999997</v>
      </c>
      <c r="J517" s="12">
        <v>141.56048088</v>
      </c>
      <c r="K517" s="12">
        <v>141.37984224</v>
      </c>
      <c r="L517" s="12">
        <v>140.44869305999998</v>
      </c>
      <c r="M517" s="12">
        <v>137.39288939999997</v>
      </c>
      <c r="N517" s="12">
        <v>140.54546376</v>
      </c>
      <c r="O517" s="12">
        <v>138.58854516</v>
      </c>
      <c r="P517" s="12">
        <v>140.65728768</v>
      </c>
      <c r="Q517" s="12">
        <v>152.82028943999998</v>
      </c>
      <c r="R517" s="12">
        <v>153.3170457</v>
      </c>
      <c r="S517" s="12">
        <v>153.07189325999997</v>
      </c>
      <c r="T517" s="12">
        <v>147.49360002</v>
      </c>
      <c r="U517" s="12">
        <v>140.86588229999998</v>
      </c>
      <c r="V517" s="12">
        <v>140.5218087</v>
      </c>
      <c r="W517" s="12">
        <v>132.13071377999998</v>
      </c>
      <c r="X517" s="12">
        <v>132.51564611999999</v>
      </c>
      <c r="Y517" s="12">
        <v>132.5866113</v>
      </c>
    </row>
    <row r="518" spans="1:25" ht="11.25">
      <c r="A518" s="11">
        <f t="shared" si="12"/>
        <v>41727</v>
      </c>
      <c r="B518" s="12">
        <v>109.52937917999998</v>
      </c>
      <c r="C518" s="12">
        <v>114.75069606</v>
      </c>
      <c r="D518" s="12">
        <v>123.07082579999998</v>
      </c>
      <c r="E518" s="12">
        <v>125.64707687999999</v>
      </c>
      <c r="F518" s="12">
        <v>128.73298697999996</v>
      </c>
      <c r="G518" s="12">
        <v>131.59955016</v>
      </c>
      <c r="H518" s="12">
        <v>132.8339142</v>
      </c>
      <c r="I518" s="12">
        <v>139.74549264</v>
      </c>
      <c r="J518" s="12">
        <v>139.45518054</v>
      </c>
      <c r="K518" s="12">
        <v>135.34350102</v>
      </c>
      <c r="L518" s="12">
        <v>134.08548191999998</v>
      </c>
      <c r="M518" s="12">
        <v>132.1242624</v>
      </c>
      <c r="N518" s="12">
        <v>126.78682067999999</v>
      </c>
      <c r="O518" s="12">
        <v>126.02555783999999</v>
      </c>
      <c r="P518" s="12">
        <v>128.16741599999997</v>
      </c>
      <c r="Q518" s="12">
        <v>131.80169339999998</v>
      </c>
      <c r="R518" s="12">
        <v>132.45543324</v>
      </c>
      <c r="S518" s="12">
        <v>132.18017435999997</v>
      </c>
      <c r="T518" s="12">
        <v>139.82505966</v>
      </c>
      <c r="U518" s="12">
        <v>135.96068304</v>
      </c>
      <c r="V518" s="12">
        <v>133.17153642</v>
      </c>
      <c r="W518" s="12">
        <v>106.53808932</v>
      </c>
      <c r="X518" s="12">
        <v>107.66062944</v>
      </c>
      <c r="Y518" s="12">
        <v>110.33580167999999</v>
      </c>
    </row>
    <row r="519" spans="1:25" ht="11.25">
      <c r="A519" s="11">
        <f t="shared" si="12"/>
        <v>41728</v>
      </c>
      <c r="B519" s="12">
        <v>81.07449245999999</v>
      </c>
      <c r="C519" s="12">
        <v>0</v>
      </c>
      <c r="D519" s="12">
        <v>0</v>
      </c>
      <c r="E519" s="12">
        <v>95.24602386</v>
      </c>
      <c r="F519" s="12">
        <v>122.19343812</v>
      </c>
      <c r="G519" s="12">
        <v>133.42744116</v>
      </c>
      <c r="H519" s="12">
        <v>140.69599596</v>
      </c>
      <c r="I519" s="12">
        <v>139.76484677999997</v>
      </c>
      <c r="J519" s="12">
        <v>138.95627381999998</v>
      </c>
      <c r="K519" s="12">
        <v>146.92157766</v>
      </c>
      <c r="L519" s="12">
        <v>142.50883374</v>
      </c>
      <c r="M519" s="12">
        <v>146.6076105</v>
      </c>
      <c r="N519" s="12">
        <v>148.64194565999998</v>
      </c>
      <c r="O519" s="12">
        <v>148.27206654</v>
      </c>
      <c r="P519" s="12">
        <v>139.79065229999998</v>
      </c>
      <c r="Q519" s="12">
        <v>152.09988534</v>
      </c>
      <c r="R519" s="12">
        <v>150.81175979999998</v>
      </c>
      <c r="S519" s="12">
        <v>132.83821512</v>
      </c>
      <c r="T519" s="12">
        <v>0.215046</v>
      </c>
      <c r="U519" s="12">
        <v>0.21074507999999997</v>
      </c>
      <c r="V519" s="12">
        <v>0</v>
      </c>
      <c r="W519" s="12">
        <v>0</v>
      </c>
      <c r="X519" s="12">
        <v>0</v>
      </c>
      <c r="Y519" s="12">
        <v>91.39885091999999</v>
      </c>
    </row>
    <row r="520" spans="1:25" ht="11.25">
      <c r="A520" s="11">
        <f t="shared" si="12"/>
        <v>41729</v>
      </c>
      <c r="B520" s="12">
        <v>99.51468695999998</v>
      </c>
      <c r="C520" s="12">
        <v>108.40038768</v>
      </c>
      <c r="D520" s="12">
        <v>135.5757507</v>
      </c>
      <c r="E520" s="12">
        <v>147.21188975999996</v>
      </c>
      <c r="F520" s="12">
        <v>148.40969597999998</v>
      </c>
      <c r="G520" s="12">
        <v>147.56241474</v>
      </c>
      <c r="H520" s="12">
        <v>150.31930445999998</v>
      </c>
      <c r="I520" s="12">
        <v>147.95164799999998</v>
      </c>
      <c r="J520" s="12">
        <v>147.80111579999996</v>
      </c>
      <c r="K520" s="12">
        <v>149.17310927999998</v>
      </c>
      <c r="L520" s="12">
        <v>148.82258429999996</v>
      </c>
      <c r="M520" s="12">
        <v>147.85702775999997</v>
      </c>
      <c r="N520" s="12">
        <v>148.14733986</v>
      </c>
      <c r="O520" s="12">
        <v>148.40754551999999</v>
      </c>
      <c r="P520" s="12">
        <v>149.83330049999998</v>
      </c>
      <c r="Q520" s="12">
        <v>123.79983174</v>
      </c>
      <c r="R520" s="12">
        <v>130.39099163999998</v>
      </c>
      <c r="S520" s="12">
        <v>135.50908643999998</v>
      </c>
      <c r="T520" s="12">
        <v>125.67718331999997</v>
      </c>
      <c r="U520" s="12">
        <v>112.60883789999998</v>
      </c>
      <c r="V520" s="12">
        <v>136.01444454</v>
      </c>
      <c r="W520" s="12">
        <v>104.15753009999999</v>
      </c>
      <c r="X520" s="12">
        <v>134.85964751999998</v>
      </c>
      <c r="Y520" s="12">
        <v>99.97703586</v>
      </c>
    </row>
    <row r="522" spans="1:25" ht="36" customHeight="1">
      <c r="A522" s="44" t="s">
        <v>74</v>
      </c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6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4" t="s">
        <v>47</v>
      </c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6"/>
    </row>
    <row r="525" spans="1:25" ht="13.5" customHeight="1">
      <c r="A525" s="8"/>
      <c r="B525" s="7" t="s">
        <v>24</v>
      </c>
      <c r="C525" s="9" t="s">
        <v>25</v>
      </c>
      <c r="D525" s="10" t="s">
        <v>26</v>
      </c>
      <c r="E525" s="7" t="s">
        <v>27</v>
      </c>
      <c r="F525" s="7" t="s">
        <v>28</v>
      </c>
      <c r="G525" s="9" t="s">
        <v>29</v>
      </c>
      <c r="H525" s="10" t="s">
        <v>30</v>
      </c>
      <c r="I525" s="7" t="s">
        <v>31</v>
      </c>
      <c r="J525" s="7" t="s">
        <v>32</v>
      </c>
      <c r="K525" s="7" t="s">
        <v>33</v>
      </c>
      <c r="L525" s="7" t="s">
        <v>34</v>
      </c>
      <c r="M525" s="7" t="s">
        <v>35</v>
      </c>
      <c r="N525" s="7" t="s">
        <v>36</v>
      </c>
      <c r="O525" s="7" t="s">
        <v>37</v>
      </c>
      <c r="P525" s="7" t="s">
        <v>38</v>
      </c>
      <c r="Q525" s="7" t="s">
        <v>39</v>
      </c>
      <c r="R525" s="7" t="s">
        <v>40</v>
      </c>
      <c r="S525" s="7" t="s">
        <v>41</v>
      </c>
      <c r="T525" s="7" t="s">
        <v>42</v>
      </c>
      <c r="U525" s="7" t="s">
        <v>43</v>
      </c>
      <c r="V525" s="7" t="s">
        <v>44</v>
      </c>
      <c r="W525" s="7" t="s">
        <v>45</v>
      </c>
      <c r="X525" s="7" t="s">
        <v>46</v>
      </c>
      <c r="Y525" s="7" t="s">
        <v>66</v>
      </c>
    </row>
    <row r="526" spans="1:25" ht="11.25">
      <c r="A526" s="11">
        <f aca="true" t="shared" si="13" ref="A526:A556">A490</f>
        <v>41699</v>
      </c>
      <c r="B526" s="12">
        <v>0.7039375199999999</v>
      </c>
      <c r="C526" s="12">
        <v>1.0654558199999997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1.4583511799999997</v>
      </c>
      <c r="R526" s="12">
        <v>0</v>
      </c>
      <c r="S526" s="12">
        <v>0</v>
      </c>
      <c r="T526" s="12">
        <v>0</v>
      </c>
      <c r="U526" s="12">
        <v>6.495051419999999</v>
      </c>
      <c r="V526" s="12">
        <v>6.080328539999999</v>
      </c>
      <c r="W526" s="12">
        <v>0</v>
      </c>
      <c r="X526" s="12">
        <v>5.6110368600000005</v>
      </c>
      <c r="Y526" s="12">
        <v>4.440536099999999</v>
      </c>
    </row>
    <row r="527" spans="1:25" ht="11.25">
      <c r="A527" s="11">
        <f t="shared" si="13"/>
        <v>41700</v>
      </c>
      <c r="B527" s="12">
        <v>0</v>
      </c>
      <c r="C527" s="12">
        <v>0</v>
      </c>
      <c r="D527" s="12">
        <v>0.80898246</v>
      </c>
      <c r="E527" s="12">
        <v>0</v>
      </c>
      <c r="F527" s="12">
        <v>0</v>
      </c>
      <c r="G527" s="12">
        <v>0</v>
      </c>
      <c r="H527" s="12">
        <v>0</v>
      </c>
      <c r="I527" s="12">
        <v>5.823855179999999</v>
      </c>
      <c r="J527" s="12">
        <v>5.0571635399999995</v>
      </c>
      <c r="K527" s="12">
        <v>5.85113958</v>
      </c>
      <c r="L527" s="12">
        <v>3.2086454399999993</v>
      </c>
      <c r="M527" s="12">
        <v>0</v>
      </c>
      <c r="N527" s="12">
        <v>3.2250160799999996</v>
      </c>
      <c r="O527" s="12">
        <v>0</v>
      </c>
      <c r="P527" s="12">
        <v>0</v>
      </c>
      <c r="Q527" s="12">
        <v>0.26738712</v>
      </c>
      <c r="R527" s="12">
        <v>11.299834259999999</v>
      </c>
      <c r="S527" s="12">
        <v>10.052937179999999</v>
      </c>
      <c r="T527" s="12">
        <v>6.7774449599999995</v>
      </c>
      <c r="U527" s="12">
        <v>4.511475539999999</v>
      </c>
      <c r="V527" s="12">
        <v>7.78014666</v>
      </c>
      <c r="W527" s="12">
        <v>0</v>
      </c>
      <c r="X527" s="12">
        <v>3.6642949199999997</v>
      </c>
      <c r="Y527" s="12">
        <v>0</v>
      </c>
    </row>
    <row r="528" spans="1:25" ht="11.25">
      <c r="A528" s="11">
        <f t="shared" si="13"/>
        <v>41701</v>
      </c>
      <c r="B528" s="12">
        <v>0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8.1580356</v>
      </c>
      <c r="K528" s="12">
        <v>8.39404566</v>
      </c>
      <c r="L528" s="12">
        <v>0</v>
      </c>
      <c r="M528" s="12">
        <v>0</v>
      </c>
      <c r="N528" s="12">
        <v>0</v>
      </c>
      <c r="O528" s="12">
        <v>0</v>
      </c>
      <c r="P528" s="12">
        <v>7.71875676</v>
      </c>
      <c r="Q528" s="12">
        <v>7.070752259999999</v>
      </c>
      <c r="R528" s="12">
        <v>7.265835719999999</v>
      </c>
      <c r="S528" s="12">
        <v>7.534587059999998</v>
      </c>
      <c r="T528" s="12">
        <v>15.206960339999998</v>
      </c>
      <c r="U528" s="12">
        <v>14.392520999999999</v>
      </c>
      <c r="V528" s="12">
        <v>0.01637064</v>
      </c>
      <c r="W528" s="12">
        <v>0</v>
      </c>
      <c r="X528" s="12">
        <v>0</v>
      </c>
      <c r="Y528" s="12">
        <v>0</v>
      </c>
    </row>
    <row r="529" spans="1:25" ht="11.25">
      <c r="A529" s="11">
        <f t="shared" si="13"/>
        <v>41702</v>
      </c>
      <c r="B529" s="12">
        <v>0</v>
      </c>
      <c r="C529" s="12">
        <v>0</v>
      </c>
      <c r="D529" s="12">
        <v>0.12550824</v>
      </c>
      <c r="E529" s="12">
        <v>0.02182752</v>
      </c>
      <c r="F529" s="12">
        <v>0.01637064</v>
      </c>
      <c r="G529" s="12">
        <v>0.04365504</v>
      </c>
      <c r="H529" s="12">
        <v>0.006821099999999999</v>
      </c>
      <c r="I529" s="12">
        <v>0.012277979999999999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0.3546972</v>
      </c>
      <c r="Q529" s="12">
        <v>0.4297293</v>
      </c>
      <c r="R529" s="12">
        <v>0</v>
      </c>
      <c r="S529" s="12">
        <v>0</v>
      </c>
      <c r="T529" s="12">
        <v>0.59070726</v>
      </c>
      <c r="U529" s="12">
        <v>2.85667668</v>
      </c>
      <c r="V529" s="12">
        <v>5.0271507</v>
      </c>
      <c r="W529" s="12">
        <v>0</v>
      </c>
      <c r="X529" s="12">
        <v>0</v>
      </c>
      <c r="Y529" s="12">
        <v>0</v>
      </c>
    </row>
    <row r="530" spans="1:25" ht="11.25">
      <c r="A530" s="11">
        <f t="shared" si="13"/>
        <v>41703</v>
      </c>
      <c r="B530" s="12">
        <v>0</v>
      </c>
      <c r="C530" s="12">
        <v>0</v>
      </c>
      <c r="D530" s="12">
        <v>2.3259950999999996</v>
      </c>
      <c r="E530" s="12">
        <v>18.436069079999996</v>
      </c>
      <c r="F530" s="12">
        <v>21.59150994</v>
      </c>
      <c r="G530" s="12">
        <v>22.322731859999998</v>
      </c>
      <c r="H530" s="12">
        <v>25.851968999999997</v>
      </c>
      <c r="I530" s="12">
        <v>24.5286756</v>
      </c>
      <c r="J530" s="12">
        <v>24.7469508</v>
      </c>
      <c r="K530" s="12">
        <v>5.160844259999998</v>
      </c>
      <c r="L530" s="12">
        <v>0.8062540199999999</v>
      </c>
      <c r="M530" s="12">
        <v>0.7789696199999999</v>
      </c>
      <c r="N530" s="12">
        <v>0.4788412199999999</v>
      </c>
      <c r="O530" s="12">
        <v>23.700594059999997</v>
      </c>
      <c r="P530" s="12">
        <v>24.00481512</v>
      </c>
      <c r="Q530" s="12">
        <v>24.55459578</v>
      </c>
      <c r="R530" s="12">
        <v>0</v>
      </c>
      <c r="S530" s="12">
        <v>0.00136422</v>
      </c>
      <c r="T530" s="12">
        <v>19.7334423</v>
      </c>
      <c r="U530" s="12">
        <v>17.04183624</v>
      </c>
      <c r="V530" s="12">
        <v>21.3909696</v>
      </c>
      <c r="W530" s="12">
        <v>22.66378686</v>
      </c>
      <c r="X530" s="12">
        <v>22.59284742</v>
      </c>
      <c r="Y530" s="12">
        <v>23.004841859999996</v>
      </c>
    </row>
    <row r="531" spans="1:25" ht="11.25">
      <c r="A531" s="11">
        <f t="shared" si="13"/>
        <v>41704</v>
      </c>
      <c r="B531" s="12">
        <v>12.556280880000001</v>
      </c>
      <c r="C531" s="12">
        <v>20.062219319999997</v>
      </c>
      <c r="D531" s="12">
        <v>24.6309921</v>
      </c>
      <c r="E531" s="12">
        <v>19.586106539999996</v>
      </c>
      <c r="F531" s="12">
        <v>27.505403639999997</v>
      </c>
      <c r="G531" s="12">
        <v>26.23804326</v>
      </c>
      <c r="H531" s="12">
        <v>25.195779179999995</v>
      </c>
      <c r="I531" s="12">
        <v>22.66105842</v>
      </c>
      <c r="J531" s="12">
        <v>19.389658859999997</v>
      </c>
      <c r="K531" s="12">
        <v>10.722769199999998</v>
      </c>
      <c r="L531" s="12">
        <v>15.419778659999997</v>
      </c>
      <c r="M531" s="12">
        <v>5.08581216</v>
      </c>
      <c r="N531" s="12">
        <v>15.7430988</v>
      </c>
      <c r="O531" s="12">
        <v>17.794885679999997</v>
      </c>
      <c r="P531" s="12">
        <v>0</v>
      </c>
      <c r="Q531" s="12">
        <v>19.275064379999996</v>
      </c>
      <c r="R531" s="12">
        <v>0.7230365999999999</v>
      </c>
      <c r="S531" s="12">
        <v>4.441900319999999</v>
      </c>
      <c r="T531" s="12">
        <v>4.027177439999999</v>
      </c>
      <c r="U531" s="12">
        <v>3.8689279199999995</v>
      </c>
      <c r="V531" s="12">
        <v>17.943585659999997</v>
      </c>
      <c r="W531" s="12">
        <v>16.452493199999996</v>
      </c>
      <c r="X531" s="12">
        <v>16.779906</v>
      </c>
      <c r="Y531" s="12">
        <v>18.75256812</v>
      </c>
    </row>
    <row r="532" spans="1:25" ht="11.25">
      <c r="A532" s="11">
        <f t="shared" si="13"/>
        <v>41705</v>
      </c>
      <c r="B532" s="12">
        <v>9.126631799999998</v>
      </c>
      <c r="C532" s="12">
        <v>1.76939334</v>
      </c>
      <c r="D532" s="12">
        <v>0.84990906</v>
      </c>
      <c r="E532" s="12">
        <v>0.4433715</v>
      </c>
      <c r="F532" s="12">
        <v>0.21418253999999998</v>
      </c>
      <c r="G532" s="12">
        <v>0.9576824399999998</v>
      </c>
      <c r="H532" s="12">
        <v>23.543708759999998</v>
      </c>
      <c r="I532" s="12">
        <v>21.839797979999997</v>
      </c>
      <c r="J532" s="12">
        <v>20.80708344</v>
      </c>
      <c r="K532" s="12">
        <v>0.9685961999999998</v>
      </c>
      <c r="L532" s="12">
        <v>1.0995613199999998</v>
      </c>
      <c r="M532" s="12">
        <v>22.800208859999998</v>
      </c>
      <c r="N532" s="12">
        <v>21.942114479999997</v>
      </c>
      <c r="O532" s="12">
        <v>0</v>
      </c>
      <c r="P532" s="12">
        <v>0.8635512599999999</v>
      </c>
      <c r="Q532" s="12">
        <v>3.4064573399999993</v>
      </c>
      <c r="R532" s="12">
        <v>20.519233019999998</v>
      </c>
      <c r="S532" s="12">
        <v>20.47284954</v>
      </c>
      <c r="T532" s="12">
        <v>19.837123019999996</v>
      </c>
      <c r="U532" s="12">
        <v>1.6425208799999997</v>
      </c>
      <c r="V532" s="12">
        <v>16.37609688</v>
      </c>
      <c r="W532" s="12">
        <v>0</v>
      </c>
      <c r="X532" s="12">
        <v>3.37780872</v>
      </c>
      <c r="Y532" s="12">
        <v>3.8239086599999994</v>
      </c>
    </row>
    <row r="533" spans="1:25" ht="11.25">
      <c r="A533" s="11">
        <f t="shared" si="13"/>
        <v>41706</v>
      </c>
      <c r="B533" s="12">
        <v>13.568532119999999</v>
      </c>
      <c r="C533" s="12">
        <v>11.882356199999997</v>
      </c>
      <c r="D533" s="12">
        <v>10.875561839999998</v>
      </c>
      <c r="E533" s="12">
        <v>9.179836380000001</v>
      </c>
      <c r="F533" s="12">
        <v>7.339503599999999</v>
      </c>
      <c r="G533" s="12">
        <v>5.3122726799999995</v>
      </c>
      <c r="H533" s="12">
        <v>4.64653332</v>
      </c>
      <c r="I533" s="12">
        <v>0</v>
      </c>
      <c r="J533" s="12">
        <v>8.56866582</v>
      </c>
      <c r="K533" s="12">
        <v>8.42815116</v>
      </c>
      <c r="L533" s="12">
        <v>7.93703196</v>
      </c>
      <c r="M533" s="12">
        <v>7.692836579999999</v>
      </c>
      <c r="N533" s="12">
        <v>11.507195699999997</v>
      </c>
      <c r="O533" s="12">
        <v>12.20704056</v>
      </c>
      <c r="P533" s="12">
        <v>8.700995159999998</v>
      </c>
      <c r="Q533" s="12">
        <v>24.693746219999994</v>
      </c>
      <c r="R533" s="12">
        <v>1.09001178</v>
      </c>
      <c r="S533" s="12">
        <v>0.39835223999999997</v>
      </c>
      <c r="T533" s="12">
        <v>13.59854496</v>
      </c>
      <c r="U533" s="12">
        <v>0</v>
      </c>
      <c r="V533" s="12">
        <v>17.04865734</v>
      </c>
      <c r="W533" s="12">
        <v>0</v>
      </c>
      <c r="X533" s="12">
        <v>21.78795762</v>
      </c>
      <c r="Y533" s="12">
        <v>21.24226962</v>
      </c>
    </row>
    <row r="534" spans="1:25" ht="11.25">
      <c r="A534" s="11">
        <f t="shared" si="13"/>
        <v>41707</v>
      </c>
      <c r="B534" s="12">
        <v>6.55098444</v>
      </c>
      <c r="C534" s="12">
        <v>2.68342074</v>
      </c>
      <c r="D534" s="12">
        <v>0.69848064</v>
      </c>
      <c r="E534" s="12">
        <v>0.31513482</v>
      </c>
      <c r="F534" s="12">
        <v>0</v>
      </c>
      <c r="G534" s="12">
        <v>0</v>
      </c>
      <c r="H534" s="12">
        <v>15.512545619999997</v>
      </c>
      <c r="I534" s="12">
        <v>14.77995948</v>
      </c>
      <c r="J534" s="12">
        <v>0</v>
      </c>
      <c r="K534" s="12">
        <v>17.890381079999994</v>
      </c>
      <c r="L534" s="12">
        <v>13.194735839999998</v>
      </c>
      <c r="M534" s="12">
        <v>14.654451239999998</v>
      </c>
      <c r="N534" s="12">
        <v>19.054060739999997</v>
      </c>
      <c r="O534" s="12">
        <v>16.65439776</v>
      </c>
      <c r="P534" s="12">
        <v>0</v>
      </c>
      <c r="Q534" s="12">
        <v>0</v>
      </c>
      <c r="R534" s="12">
        <v>0</v>
      </c>
      <c r="S534" s="12">
        <v>17.61617286</v>
      </c>
      <c r="T534" s="12">
        <v>14.046009119999997</v>
      </c>
      <c r="U534" s="12">
        <v>4.561951679999999</v>
      </c>
      <c r="V534" s="12">
        <v>4.03399854</v>
      </c>
      <c r="W534" s="12">
        <v>0</v>
      </c>
      <c r="X534" s="12">
        <v>1.78439976</v>
      </c>
      <c r="Y534" s="12">
        <v>2.7952867799999996</v>
      </c>
    </row>
    <row r="535" spans="1:25" ht="11.25">
      <c r="A535" s="11">
        <f t="shared" si="13"/>
        <v>41708</v>
      </c>
      <c r="B535" s="12">
        <v>3.3709876199999997</v>
      </c>
      <c r="C535" s="12">
        <v>1.9590199199999996</v>
      </c>
      <c r="D535" s="12">
        <v>1.2878236799999998</v>
      </c>
      <c r="E535" s="12">
        <v>0.5320457999999999</v>
      </c>
      <c r="F535" s="12">
        <v>0</v>
      </c>
      <c r="G535" s="12">
        <v>0</v>
      </c>
      <c r="H535" s="12">
        <v>0</v>
      </c>
      <c r="I535" s="12">
        <v>0</v>
      </c>
      <c r="J535" s="12">
        <v>0.74895678</v>
      </c>
      <c r="K535" s="12">
        <v>10.550877479999999</v>
      </c>
      <c r="L535" s="12">
        <v>1.3955970599999998</v>
      </c>
      <c r="M535" s="12">
        <v>1.16913654</v>
      </c>
      <c r="N535" s="12">
        <v>0</v>
      </c>
      <c r="O535" s="12">
        <v>0</v>
      </c>
      <c r="P535" s="12">
        <v>0</v>
      </c>
      <c r="Q535" s="12">
        <v>0</v>
      </c>
      <c r="R535" s="12">
        <v>19.472876279999998</v>
      </c>
      <c r="S535" s="12">
        <v>13.297052339999999</v>
      </c>
      <c r="T535" s="12">
        <v>9.821019779999999</v>
      </c>
      <c r="U535" s="12">
        <v>2.2686978599999996</v>
      </c>
      <c r="V535" s="12">
        <v>7.797881519999998</v>
      </c>
      <c r="W535" s="12">
        <v>0</v>
      </c>
      <c r="X535" s="12">
        <v>2.2195859399999995</v>
      </c>
      <c r="Y535" s="12">
        <v>3.3791729399999997</v>
      </c>
    </row>
    <row r="536" spans="1:25" ht="11.25">
      <c r="A536" s="11">
        <f t="shared" si="13"/>
        <v>41709</v>
      </c>
      <c r="B536" s="12">
        <v>0</v>
      </c>
      <c r="C536" s="12">
        <v>0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0.39835223999999997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</row>
    <row r="537" spans="1:25" ht="11.25">
      <c r="A537" s="11">
        <f t="shared" si="13"/>
        <v>41710</v>
      </c>
      <c r="B537" s="12">
        <v>3.6288251999999996</v>
      </c>
      <c r="C537" s="12">
        <v>0.7503209999999999</v>
      </c>
      <c r="D537" s="12">
        <v>19.14137082</v>
      </c>
      <c r="E537" s="12">
        <v>8.099374139999998</v>
      </c>
      <c r="F537" s="12">
        <v>4.73930028</v>
      </c>
      <c r="G537" s="12">
        <v>1.7311951799999998</v>
      </c>
      <c r="H537" s="12">
        <v>0</v>
      </c>
      <c r="I537" s="12">
        <v>17.509763699999997</v>
      </c>
      <c r="J537" s="12">
        <v>19.782554219999994</v>
      </c>
      <c r="K537" s="12">
        <v>19.82075238</v>
      </c>
      <c r="L537" s="12">
        <v>2.33690886</v>
      </c>
      <c r="M537" s="12">
        <v>2.4187620599999997</v>
      </c>
      <c r="N537" s="12">
        <v>11.2889205</v>
      </c>
      <c r="O537" s="12">
        <v>18.355580099999997</v>
      </c>
      <c r="P537" s="12">
        <v>18.94492314</v>
      </c>
      <c r="Q537" s="12">
        <v>19.82620926</v>
      </c>
      <c r="R537" s="12">
        <v>0</v>
      </c>
      <c r="S537" s="12">
        <v>16.501605119999997</v>
      </c>
      <c r="T537" s="12">
        <v>11.920554359999997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</row>
    <row r="538" spans="1:25" ht="11.25">
      <c r="A538" s="11">
        <f t="shared" si="13"/>
        <v>41711</v>
      </c>
      <c r="B538" s="12">
        <v>0</v>
      </c>
      <c r="C538" s="12">
        <v>0</v>
      </c>
      <c r="D538" s="12">
        <v>0.7175797199999999</v>
      </c>
      <c r="E538" s="12">
        <v>12.861866159999998</v>
      </c>
      <c r="F538" s="12">
        <v>20.843917379999997</v>
      </c>
      <c r="G538" s="12">
        <v>20.060855099999998</v>
      </c>
      <c r="H538" s="12">
        <v>18.56430576</v>
      </c>
      <c r="I538" s="12">
        <v>12.98601018</v>
      </c>
      <c r="J538" s="12">
        <v>1.7120961</v>
      </c>
      <c r="K538" s="12">
        <v>0.7721485199999999</v>
      </c>
      <c r="L538" s="12">
        <v>0.8458163999999999</v>
      </c>
      <c r="M538" s="12">
        <v>1.2891878999999997</v>
      </c>
      <c r="N538" s="12">
        <v>11.74866264</v>
      </c>
      <c r="O538" s="12">
        <v>13.640835779999998</v>
      </c>
      <c r="P538" s="12">
        <v>14.384335679999998</v>
      </c>
      <c r="Q538" s="12">
        <v>3.6888508799999995</v>
      </c>
      <c r="R538" s="12">
        <v>13.908222899999998</v>
      </c>
      <c r="S538" s="12">
        <v>0</v>
      </c>
      <c r="T538" s="12">
        <v>0</v>
      </c>
      <c r="U538" s="12">
        <v>0</v>
      </c>
      <c r="V538" s="12">
        <v>0.08321741999999999</v>
      </c>
      <c r="W538" s="12">
        <v>1.2482612999999998</v>
      </c>
      <c r="X538" s="12">
        <v>15.617590559999998</v>
      </c>
      <c r="Y538" s="12">
        <v>16.370639999999998</v>
      </c>
    </row>
    <row r="539" spans="1:25" ht="11.25">
      <c r="A539" s="11">
        <f t="shared" si="13"/>
        <v>41712</v>
      </c>
      <c r="B539" s="12">
        <v>0</v>
      </c>
      <c r="C539" s="12">
        <v>0.06684678</v>
      </c>
      <c r="D539" s="12">
        <v>0</v>
      </c>
      <c r="E539" s="12">
        <v>0</v>
      </c>
      <c r="F539" s="12">
        <v>0.06684678</v>
      </c>
      <c r="G539" s="12">
        <v>0</v>
      </c>
      <c r="H539" s="12">
        <v>0</v>
      </c>
      <c r="I539" s="12">
        <v>0</v>
      </c>
      <c r="J539" s="12">
        <v>0.23464584</v>
      </c>
      <c r="K539" s="12">
        <v>0.45155681999999997</v>
      </c>
      <c r="L539" s="12">
        <v>1.8976300199999998</v>
      </c>
      <c r="M539" s="12">
        <v>0.8376310799999999</v>
      </c>
      <c r="N539" s="12">
        <v>1.5129199799999997</v>
      </c>
      <c r="O539" s="12">
        <v>0.21145409999999998</v>
      </c>
      <c r="P539" s="12">
        <v>0</v>
      </c>
      <c r="Q539" s="12">
        <v>1.03544298</v>
      </c>
      <c r="R539" s="12">
        <v>80.18339471999998</v>
      </c>
      <c r="S539" s="12">
        <v>79.0838334</v>
      </c>
      <c r="T539" s="12">
        <v>83.08918331999998</v>
      </c>
      <c r="U539" s="12">
        <v>60.077520359999994</v>
      </c>
      <c r="V539" s="12">
        <v>0</v>
      </c>
      <c r="W539" s="12">
        <v>0</v>
      </c>
      <c r="X539" s="12">
        <v>0</v>
      </c>
      <c r="Y539" s="12">
        <v>0.012277979999999999</v>
      </c>
    </row>
    <row r="540" spans="1:25" ht="11.25">
      <c r="A540" s="11">
        <f t="shared" si="13"/>
        <v>41713</v>
      </c>
      <c r="B540" s="12">
        <v>0</v>
      </c>
      <c r="C540" s="12">
        <v>0</v>
      </c>
      <c r="D540" s="12">
        <v>0</v>
      </c>
      <c r="E540" s="12">
        <v>0.00272844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30.94596648</v>
      </c>
      <c r="L540" s="12">
        <v>28.985582339999997</v>
      </c>
      <c r="M540" s="12">
        <v>0.00409266</v>
      </c>
      <c r="N540" s="12">
        <v>27.441285299999997</v>
      </c>
      <c r="O540" s="12">
        <v>28.750936499999998</v>
      </c>
      <c r="P540" s="12">
        <v>0</v>
      </c>
      <c r="Q540" s="12">
        <v>0</v>
      </c>
      <c r="R540" s="12">
        <v>15.53437314</v>
      </c>
      <c r="S540" s="12">
        <v>6.661486259999999</v>
      </c>
      <c r="T540" s="12">
        <v>1.6534346399999997</v>
      </c>
      <c r="U540" s="12">
        <v>0.035469719999999996</v>
      </c>
      <c r="V540" s="12">
        <v>0.09140274</v>
      </c>
      <c r="W540" s="12">
        <v>0</v>
      </c>
      <c r="X540" s="12">
        <v>0</v>
      </c>
      <c r="Y540" s="12">
        <v>0</v>
      </c>
    </row>
    <row r="541" spans="1:25" ht="11.25">
      <c r="A541" s="11">
        <f t="shared" si="13"/>
        <v>41714</v>
      </c>
      <c r="B541" s="12">
        <v>0</v>
      </c>
      <c r="C541" s="12">
        <v>0</v>
      </c>
      <c r="D541" s="12">
        <v>0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31.397523299999996</v>
      </c>
      <c r="K541" s="12">
        <v>31.768591139999998</v>
      </c>
      <c r="L541" s="12">
        <v>30.141076679999998</v>
      </c>
      <c r="M541" s="12">
        <v>32.17103603999999</v>
      </c>
      <c r="N541" s="12">
        <v>0</v>
      </c>
      <c r="O541" s="12">
        <v>33.439760639999996</v>
      </c>
      <c r="P541" s="12">
        <v>30.693585779999996</v>
      </c>
      <c r="Q541" s="12">
        <v>32.94182034</v>
      </c>
      <c r="R541" s="12">
        <v>0.27693665999999995</v>
      </c>
      <c r="S541" s="12">
        <v>0.32877702</v>
      </c>
      <c r="T541" s="12">
        <v>29.37984192</v>
      </c>
      <c r="U541" s="12">
        <v>21.831612659999998</v>
      </c>
      <c r="V541" s="12">
        <v>23.381366579999995</v>
      </c>
      <c r="W541" s="12">
        <v>3.2263802999999993</v>
      </c>
      <c r="X541" s="12">
        <v>12.504440519999998</v>
      </c>
      <c r="Y541" s="12">
        <v>11.04063246</v>
      </c>
    </row>
    <row r="542" spans="1:25" ht="11.25">
      <c r="A542" s="11">
        <f t="shared" si="13"/>
        <v>41715</v>
      </c>
      <c r="B542" s="12">
        <v>0</v>
      </c>
      <c r="C542" s="12">
        <v>2.1295474199999993</v>
      </c>
      <c r="D542" s="12">
        <v>16.362454679999995</v>
      </c>
      <c r="E542" s="12">
        <v>21.142681559999996</v>
      </c>
      <c r="F542" s="12">
        <v>6.440482619999999</v>
      </c>
      <c r="G542" s="12">
        <v>5.203135079999999</v>
      </c>
      <c r="H542" s="12">
        <v>35.110930139999994</v>
      </c>
      <c r="I542" s="12">
        <v>8.00387874</v>
      </c>
      <c r="J542" s="12">
        <v>10.4635674</v>
      </c>
      <c r="K542" s="12">
        <v>10.56861234</v>
      </c>
      <c r="L542" s="12">
        <v>9.826476659999999</v>
      </c>
      <c r="M542" s="12">
        <v>9.8087418</v>
      </c>
      <c r="N542" s="12">
        <v>9.39538314</v>
      </c>
      <c r="O542" s="12">
        <v>10.144339919999998</v>
      </c>
      <c r="P542" s="12">
        <v>2.4310400399999996</v>
      </c>
      <c r="Q542" s="12">
        <v>3.0503959199999997</v>
      </c>
      <c r="R542" s="12">
        <v>2.7038840399999997</v>
      </c>
      <c r="S542" s="12">
        <v>9.035229059999999</v>
      </c>
      <c r="T542" s="12">
        <v>0</v>
      </c>
      <c r="U542" s="12">
        <v>0</v>
      </c>
      <c r="V542" s="12">
        <v>0</v>
      </c>
      <c r="W542" s="12">
        <v>0</v>
      </c>
      <c r="X542" s="12">
        <v>12.09653874</v>
      </c>
      <c r="Y542" s="12">
        <v>0</v>
      </c>
    </row>
    <row r="543" spans="1:25" ht="11.25">
      <c r="A543" s="11">
        <f t="shared" si="13"/>
        <v>41716</v>
      </c>
      <c r="B543" s="12">
        <v>0</v>
      </c>
      <c r="C543" s="12">
        <v>0</v>
      </c>
      <c r="D543" s="12">
        <v>2.1145409999999996</v>
      </c>
      <c r="E543" s="12">
        <v>15.702172199999996</v>
      </c>
      <c r="F543" s="12">
        <v>9.754173</v>
      </c>
      <c r="G543" s="12">
        <v>11.08292328</v>
      </c>
      <c r="H543" s="12">
        <v>0</v>
      </c>
      <c r="I543" s="12">
        <v>0</v>
      </c>
      <c r="J543" s="12">
        <v>3.63018942</v>
      </c>
      <c r="K543" s="12">
        <v>0</v>
      </c>
      <c r="L543" s="12">
        <v>0</v>
      </c>
      <c r="M543" s="12">
        <v>0</v>
      </c>
      <c r="N543" s="12">
        <v>0</v>
      </c>
      <c r="O543" s="12">
        <v>11.99012958</v>
      </c>
      <c r="P543" s="12">
        <v>12.975096419999998</v>
      </c>
      <c r="Q543" s="12">
        <v>13.011930359999997</v>
      </c>
      <c r="R543" s="12">
        <v>10.34215182</v>
      </c>
      <c r="S543" s="12">
        <v>12.378932279999999</v>
      </c>
      <c r="T543" s="12">
        <v>16.87812984</v>
      </c>
      <c r="U543" s="12">
        <v>30.5107803</v>
      </c>
      <c r="V543" s="12">
        <v>0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3"/>
        <v>41717</v>
      </c>
      <c r="B544" s="12">
        <v>0</v>
      </c>
      <c r="C544" s="12">
        <v>0</v>
      </c>
      <c r="D544" s="12">
        <v>0.51976782</v>
      </c>
      <c r="E544" s="12">
        <v>0</v>
      </c>
      <c r="F544" s="12">
        <v>0</v>
      </c>
      <c r="G544" s="12">
        <v>13.583538539999997</v>
      </c>
      <c r="H544" s="12">
        <v>0.020463299999999997</v>
      </c>
      <c r="I544" s="12">
        <v>10.649101319999998</v>
      </c>
      <c r="J544" s="12">
        <v>12.357104759999999</v>
      </c>
      <c r="K544" s="12">
        <v>11.61496908</v>
      </c>
      <c r="L544" s="12">
        <v>10.451289419999998</v>
      </c>
      <c r="M544" s="12">
        <v>9.368098739999999</v>
      </c>
      <c r="N544" s="12">
        <v>0</v>
      </c>
      <c r="O544" s="12">
        <v>31.247459099999997</v>
      </c>
      <c r="P544" s="12">
        <v>31.78086912</v>
      </c>
      <c r="Q544" s="12">
        <v>30.43301976</v>
      </c>
      <c r="R544" s="12">
        <v>27.6322761</v>
      </c>
      <c r="S544" s="12">
        <v>30.46848948</v>
      </c>
      <c r="T544" s="12">
        <v>10.15525368</v>
      </c>
      <c r="U544" s="12">
        <v>1.1732292</v>
      </c>
      <c r="V544" s="12">
        <v>0</v>
      </c>
      <c r="W544" s="12">
        <v>0</v>
      </c>
      <c r="X544" s="12">
        <v>0.76532742</v>
      </c>
      <c r="Y544" s="12">
        <v>0.9317622599999998</v>
      </c>
    </row>
    <row r="545" spans="1:25" ht="11.25">
      <c r="A545" s="11">
        <f t="shared" si="13"/>
        <v>41718</v>
      </c>
      <c r="B545" s="12">
        <v>1.32875028</v>
      </c>
      <c r="C545" s="12">
        <v>0.00136422</v>
      </c>
      <c r="D545" s="12">
        <v>2.4801519599999997</v>
      </c>
      <c r="E545" s="12">
        <v>19.740263399999996</v>
      </c>
      <c r="F545" s="12">
        <v>22.699256579999997</v>
      </c>
      <c r="G545" s="12">
        <v>23.4168363</v>
      </c>
      <c r="H545" s="12">
        <v>21.777043859999996</v>
      </c>
      <c r="I545" s="12">
        <v>22.017146579999995</v>
      </c>
      <c r="J545" s="12">
        <v>20.792077019999997</v>
      </c>
      <c r="K545" s="12">
        <v>20.03220648</v>
      </c>
      <c r="L545" s="12">
        <v>21.6024237</v>
      </c>
      <c r="M545" s="12">
        <v>21.052643039999996</v>
      </c>
      <c r="N545" s="12">
        <v>21.303659519999997</v>
      </c>
      <c r="O545" s="12">
        <v>22.63786668</v>
      </c>
      <c r="P545" s="12">
        <v>34.17507522</v>
      </c>
      <c r="Q545" s="12">
        <v>0.23328161999999997</v>
      </c>
      <c r="R545" s="12">
        <v>0.068211</v>
      </c>
      <c r="S545" s="12">
        <v>0</v>
      </c>
      <c r="T545" s="12">
        <v>16.792183979999997</v>
      </c>
      <c r="U545" s="12">
        <v>2.6070244199999997</v>
      </c>
      <c r="V545" s="12">
        <v>0.8949283199999999</v>
      </c>
      <c r="W545" s="12">
        <v>0</v>
      </c>
      <c r="X545" s="12">
        <v>0.01909908</v>
      </c>
      <c r="Y545" s="12">
        <v>0</v>
      </c>
    </row>
    <row r="546" spans="1:25" ht="11.25">
      <c r="A546" s="11">
        <f t="shared" si="13"/>
        <v>41719</v>
      </c>
      <c r="B546" s="12">
        <v>0</v>
      </c>
      <c r="C546" s="12">
        <v>0</v>
      </c>
      <c r="D546" s="12">
        <v>7.436363219999999</v>
      </c>
      <c r="E546" s="12">
        <v>4.9439332799999995</v>
      </c>
      <c r="F546" s="12">
        <v>12.331184579999999</v>
      </c>
      <c r="G546" s="12">
        <v>11.18387556</v>
      </c>
      <c r="H546" s="12">
        <v>3.34643166</v>
      </c>
      <c r="I546" s="12">
        <v>13.34752848</v>
      </c>
      <c r="J546" s="12">
        <v>13.790899979999999</v>
      </c>
      <c r="K546" s="12">
        <v>8.78284836</v>
      </c>
      <c r="L546" s="12">
        <v>8.76102084</v>
      </c>
      <c r="M546" s="12">
        <v>7.756954919999998</v>
      </c>
      <c r="N546" s="12">
        <v>6.8483844</v>
      </c>
      <c r="O546" s="12">
        <v>7.398165059999999</v>
      </c>
      <c r="P546" s="12">
        <v>12.739086359999998</v>
      </c>
      <c r="Q546" s="12">
        <v>13.243847759999998</v>
      </c>
      <c r="R546" s="12">
        <v>0.7039375199999999</v>
      </c>
      <c r="S546" s="12">
        <v>0</v>
      </c>
      <c r="T546" s="12">
        <v>0.44882837999999997</v>
      </c>
      <c r="U546" s="12">
        <v>1.42151724</v>
      </c>
      <c r="V546" s="12">
        <v>0</v>
      </c>
      <c r="W546" s="12">
        <v>0</v>
      </c>
      <c r="X546" s="12">
        <v>0</v>
      </c>
      <c r="Y546" s="12">
        <v>0</v>
      </c>
    </row>
    <row r="547" spans="1:25" ht="11.25">
      <c r="A547" s="11">
        <f t="shared" si="13"/>
        <v>41720</v>
      </c>
      <c r="B547" s="12">
        <v>2.6288519399999997</v>
      </c>
      <c r="C547" s="12">
        <v>0.01909908</v>
      </c>
      <c r="D547" s="12">
        <v>0</v>
      </c>
      <c r="E547" s="12">
        <v>2.5906537799999994</v>
      </c>
      <c r="F547" s="12">
        <v>8.11301634</v>
      </c>
      <c r="G547" s="12">
        <v>8.136208079999998</v>
      </c>
      <c r="H547" s="12">
        <v>5.525091</v>
      </c>
      <c r="I547" s="12">
        <v>2.14728228</v>
      </c>
      <c r="J547" s="12">
        <v>6.8033651399999995</v>
      </c>
      <c r="K547" s="12">
        <v>0.51294672</v>
      </c>
      <c r="L547" s="12">
        <v>0.21554676</v>
      </c>
      <c r="M547" s="12">
        <v>0.5538733199999999</v>
      </c>
      <c r="N547" s="12">
        <v>0.6234485399999999</v>
      </c>
      <c r="O547" s="12">
        <v>0.7325861399999999</v>
      </c>
      <c r="P547" s="12">
        <v>5.22632682</v>
      </c>
      <c r="Q547" s="12">
        <v>20.453750460000002</v>
      </c>
      <c r="R547" s="12">
        <v>0.21145409999999998</v>
      </c>
      <c r="S547" s="12">
        <v>0</v>
      </c>
      <c r="T547" s="12">
        <v>0</v>
      </c>
      <c r="U547" s="12">
        <v>0.12414402</v>
      </c>
      <c r="V547" s="12">
        <v>0.8403595199999999</v>
      </c>
      <c r="W547" s="12">
        <v>1.1404879199999998</v>
      </c>
      <c r="X547" s="12">
        <v>0</v>
      </c>
      <c r="Y547" s="12">
        <v>0</v>
      </c>
    </row>
    <row r="548" spans="1:25" ht="11.25">
      <c r="A548" s="11">
        <f t="shared" si="13"/>
        <v>41721</v>
      </c>
      <c r="B548" s="12">
        <v>0.00136422</v>
      </c>
      <c r="C548" s="12">
        <v>5.278167179999999</v>
      </c>
      <c r="D548" s="12">
        <v>3.1690830599999997</v>
      </c>
      <c r="E548" s="12">
        <v>4.40779482</v>
      </c>
      <c r="F548" s="12">
        <v>0.5306815799999999</v>
      </c>
      <c r="G548" s="12">
        <v>0.4993045199999999</v>
      </c>
      <c r="H548" s="12">
        <v>0.05593301999999999</v>
      </c>
      <c r="I548" s="12">
        <v>0.05593301999999999</v>
      </c>
      <c r="J548" s="12">
        <v>19.785282659999996</v>
      </c>
      <c r="K548" s="12">
        <v>19.377380879999997</v>
      </c>
      <c r="L548" s="12">
        <v>19.1331855</v>
      </c>
      <c r="M548" s="12">
        <v>19.24641576</v>
      </c>
      <c r="N548" s="12">
        <v>22.0662585</v>
      </c>
      <c r="O548" s="12">
        <v>19.44559188</v>
      </c>
      <c r="P548" s="12">
        <v>17.766237059999995</v>
      </c>
      <c r="Q548" s="12">
        <v>17.90675172</v>
      </c>
      <c r="R548" s="12">
        <v>0.068211</v>
      </c>
      <c r="S548" s="12">
        <v>37.77798024</v>
      </c>
      <c r="T548" s="12">
        <v>88.51332204</v>
      </c>
      <c r="U548" s="12">
        <v>88.43419727999999</v>
      </c>
      <c r="V548" s="12">
        <v>88.95805775999999</v>
      </c>
      <c r="W548" s="12">
        <v>2.5551840599999998</v>
      </c>
      <c r="X548" s="12">
        <v>0</v>
      </c>
      <c r="Y548" s="12">
        <v>0</v>
      </c>
    </row>
    <row r="549" spans="1:25" ht="11.25">
      <c r="A549" s="11">
        <f t="shared" si="13"/>
        <v>41722</v>
      </c>
      <c r="B549" s="12">
        <v>0</v>
      </c>
      <c r="C549" s="12">
        <v>0</v>
      </c>
      <c r="D549" s="12">
        <v>0</v>
      </c>
      <c r="E549" s="12">
        <v>0</v>
      </c>
      <c r="F549" s="12">
        <v>0</v>
      </c>
      <c r="G549" s="12">
        <v>0.8949283199999999</v>
      </c>
      <c r="H549" s="12">
        <v>0</v>
      </c>
      <c r="I549" s="12">
        <v>0</v>
      </c>
      <c r="J549" s="12">
        <v>0</v>
      </c>
      <c r="K549" s="12">
        <v>0</v>
      </c>
      <c r="L549" s="12">
        <v>2.7420822</v>
      </c>
      <c r="M549" s="12">
        <v>1.85943186</v>
      </c>
      <c r="N549" s="12">
        <v>3.5224160399999995</v>
      </c>
      <c r="O549" s="12">
        <v>2.5920179999999995</v>
      </c>
      <c r="P549" s="12">
        <v>8.24534568</v>
      </c>
      <c r="Q549" s="12">
        <v>5.60557998</v>
      </c>
      <c r="R549" s="12">
        <v>19.201396499999998</v>
      </c>
      <c r="S549" s="12">
        <v>17.00909496</v>
      </c>
      <c r="T549" s="12">
        <v>15.960009779999998</v>
      </c>
      <c r="U549" s="12">
        <v>14.792237459999999</v>
      </c>
      <c r="V549" s="12">
        <v>1.3601273399999998</v>
      </c>
      <c r="W549" s="12">
        <v>0</v>
      </c>
      <c r="X549" s="12">
        <v>0</v>
      </c>
      <c r="Y549" s="12">
        <v>0</v>
      </c>
    </row>
    <row r="550" spans="1:25" ht="11.25">
      <c r="A550" s="11">
        <f t="shared" si="13"/>
        <v>41723</v>
      </c>
      <c r="B550" s="12">
        <v>7.8742778399999995</v>
      </c>
      <c r="C550" s="12">
        <v>11.106115019999999</v>
      </c>
      <c r="D550" s="12">
        <v>13.504413779999998</v>
      </c>
      <c r="E550" s="12">
        <v>15.782661179999996</v>
      </c>
      <c r="F550" s="12">
        <v>9.294430859999999</v>
      </c>
      <c r="G550" s="12">
        <v>6.565990859999999</v>
      </c>
      <c r="H550" s="12">
        <v>0</v>
      </c>
      <c r="I550" s="12">
        <v>0.08731008</v>
      </c>
      <c r="J550" s="12">
        <v>20.85346692</v>
      </c>
      <c r="K550" s="12">
        <v>32.46434334</v>
      </c>
      <c r="L550" s="12">
        <v>0.31786326</v>
      </c>
      <c r="M550" s="12">
        <v>0.32195591999999995</v>
      </c>
      <c r="N550" s="12">
        <v>36.7793712</v>
      </c>
      <c r="O550" s="12">
        <v>37.11769776</v>
      </c>
      <c r="P550" s="12">
        <v>35.2446237</v>
      </c>
      <c r="Q550" s="12">
        <v>45.77503788</v>
      </c>
      <c r="R550" s="12">
        <v>10.886475599999997</v>
      </c>
      <c r="S550" s="12">
        <v>8.32992732</v>
      </c>
      <c r="T550" s="12">
        <v>40.06168452</v>
      </c>
      <c r="U550" s="12">
        <v>0</v>
      </c>
      <c r="V550" s="12">
        <v>9.81965556</v>
      </c>
      <c r="W550" s="12">
        <v>0</v>
      </c>
      <c r="X550" s="12">
        <v>6.923416499999999</v>
      </c>
      <c r="Y550" s="12">
        <v>8.091188820000001</v>
      </c>
    </row>
    <row r="551" spans="1:25" ht="11.25">
      <c r="A551" s="11">
        <f t="shared" si="13"/>
        <v>41724</v>
      </c>
      <c r="B551" s="12">
        <v>0</v>
      </c>
      <c r="C551" s="12">
        <v>0</v>
      </c>
      <c r="D551" s="12">
        <v>0</v>
      </c>
      <c r="E551" s="12">
        <v>3.24138672</v>
      </c>
      <c r="F551" s="12">
        <v>6.538706459999999</v>
      </c>
      <c r="G551" s="12">
        <v>0</v>
      </c>
      <c r="H551" s="12">
        <v>0</v>
      </c>
      <c r="I551" s="12">
        <v>8.047533779999998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0.8908356599999999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</row>
    <row r="552" spans="1:25" ht="11.25">
      <c r="A552" s="11">
        <f t="shared" si="13"/>
        <v>41725</v>
      </c>
      <c r="B552" s="12">
        <v>0</v>
      </c>
      <c r="C552" s="12">
        <v>0</v>
      </c>
      <c r="D552" s="12">
        <v>0</v>
      </c>
      <c r="E552" s="12">
        <v>0</v>
      </c>
      <c r="F552" s="12">
        <v>0</v>
      </c>
      <c r="G552" s="12">
        <v>3.2823133199999996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4.9425690599999985</v>
      </c>
      <c r="R552" s="12">
        <v>3.7570618799999993</v>
      </c>
      <c r="S552" s="12">
        <v>0</v>
      </c>
      <c r="T552" s="12">
        <v>0</v>
      </c>
      <c r="U552" s="12">
        <v>0</v>
      </c>
      <c r="V552" s="12">
        <v>0.035469719999999996</v>
      </c>
      <c r="W552" s="12">
        <v>0</v>
      </c>
      <c r="X552" s="12">
        <v>0</v>
      </c>
      <c r="Y552" s="12">
        <v>0</v>
      </c>
    </row>
    <row r="553" spans="1:25" ht="11.25">
      <c r="A553" s="11">
        <f t="shared" si="13"/>
        <v>41726</v>
      </c>
      <c r="B553" s="12">
        <v>0.020463299999999997</v>
      </c>
      <c r="C553" s="12">
        <v>0</v>
      </c>
      <c r="D553" s="12">
        <v>0</v>
      </c>
      <c r="E553" s="12">
        <v>0</v>
      </c>
      <c r="F553" s="12">
        <v>0.15279264</v>
      </c>
      <c r="G553" s="12">
        <v>0.20326877999999998</v>
      </c>
      <c r="H553" s="12">
        <v>4.71610854</v>
      </c>
      <c r="I553" s="12">
        <v>6.11306982</v>
      </c>
      <c r="J553" s="12">
        <v>7.136234819999999</v>
      </c>
      <c r="K553" s="12">
        <v>6.650572499999999</v>
      </c>
      <c r="L553" s="12">
        <v>8.75965662</v>
      </c>
      <c r="M553" s="12">
        <v>9.449951939999998</v>
      </c>
      <c r="N553" s="12">
        <v>0.6725604599999999</v>
      </c>
      <c r="O553" s="12">
        <v>10.814171939999998</v>
      </c>
      <c r="P553" s="12">
        <v>10.462203179999998</v>
      </c>
      <c r="Q553" s="12">
        <v>4.5401241599999995</v>
      </c>
      <c r="R553" s="12">
        <v>9.90696564</v>
      </c>
      <c r="S553" s="12">
        <v>4.802054399999999</v>
      </c>
      <c r="T553" s="12">
        <v>0</v>
      </c>
      <c r="U553" s="12">
        <v>0</v>
      </c>
      <c r="V553" s="12">
        <v>0</v>
      </c>
      <c r="W553" s="12">
        <v>1.1145677399999998</v>
      </c>
      <c r="X553" s="12">
        <v>0</v>
      </c>
      <c r="Y553" s="12">
        <v>0</v>
      </c>
    </row>
    <row r="554" spans="1:25" ht="11.25">
      <c r="A554" s="11">
        <f t="shared" si="13"/>
        <v>41727</v>
      </c>
      <c r="B554" s="12">
        <v>7.561871459999999</v>
      </c>
      <c r="C554" s="12">
        <v>0</v>
      </c>
      <c r="D554" s="12">
        <v>0</v>
      </c>
      <c r="E554" s="12">
        <v>0</v>
      </c>
      <c r="F554" s="12">
        <v>2.5292638799999994</v>
      </c>
      <c r="G554" s="12">
        <v>15.168762179999998</v>
      </c>
      <c r="H554" s="12">
        <v>14.253370559999999</v>
      </c>
      <c r="I554" s="12">
        <v>9.8496684</v>
      </c>
      <c r="J554" s="12">
        <v>0</v>
      </c>
      <c r="K554" s="12">
        <v>0</v>
      </c>
      <c r="L554" s="12">
        <v>0</v>
      </c>
      <c r="M554" s="12">
        <v>0</v>
      </c>
      <c r="N554" s="12">
        <v>4.933019519999999</v>
      </c>
      <c r="O554" s="12">
        <v>5.47461486</v>
      </c>
      <c r="P554" s="12">
        <v>18.29146176</v>
      </c>
      <c r="Q554" s="12">
        <v>4.387331519999999</v>
      </c>
      <c r="R554" s="12">
        <v>18.350123219999997</v>
      </c>
      <c r="S554" s="12">
        <v>4.62879846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</row>
    <row r="555" spans="1:25" ht="11.25">
      <c r="A555" s="11">
        <f t="shared" si="13"/>
        <v>41728</v>
      </c>
      <c r="B555" s="12">
        <v>0</v>
      </c>
      <c r="C555" s="12">
        <v>0.020463299999999997</v>
      </c>
      <c r="D555" s="12">
        <v>49.22515025999999</v>
      </c>
      <c r="E555" s="12">
        <v>18.678900239999997</v>
      </c>
      <c r="F555" s="12">
        <v>15.823587779999997</v>
      </c>
      <c r="G555" s="12">
        <v>11.98330848</v>
      </c>
      <c r="H555" s="12">
        <v>0</v>
      </c>
      <c r="I555" s="12">
        <v>0</v>
      </c>
      <c r="J555" s="12">
        <v>0.8007971399999999</v>
      </c>
      <c r="K555" s="12">
        <v>3.1104215999999996</v>
      </c>
      <c r="L555" s="12">
        <v>0</v>
      </c>
      <c r="M555" s="12">
        <v>0</v>
      </c>
      <c r="N555" s="12">
        <v>4.420072799999999</v>
      </c>
      <c r="O555" s="12">
        <v>2.45696022</v>
      </c>
      <c r="P555" s="12">
        <v>0</v>
      </c>
      <c r="Q555" s="12">
        <v>0</v>
      </c>
      <c r="R555" s="12">
        <v>0</v>
      </c>
      <c r="S555" s="12">
        <v>0.6207200999999999</v>
      </c>
      <c r="T555" s="12">
        <v>47.6863101</v>
      </c>
      <c r="U555" s="12">
        <v>89.86799249999999</v>
      </c>
      <c r="V555" s="12">
        <v>51.066847259999996</v>
      </c>
      <c r="W555" s="12">
        <v>0</v>
      </c>
      <c r="X555" s="12">
        <v>0</v>
      </c>
      <c r="Y555" s="12">
        <v>0</v>
      </c>
    </row>
    <row r="556" spans="1:25" ht="11.25">
      <c r="A556" s="11">
        <f t="shared" si="13"/>
        <v>41729</v>
      </c>
      <c r="B556" s="12">
        <v>0</v>
      </c>
      <c r="C556" s="12">
        <v>0</v>
      </c>
      <c r="D556" s="12">
        <v>0</v>
      </c>
      <c r="E556" s="12">
        <v>0</v>
      </c>
      <c r="F556" s="12">
        <v>0.15961373999999998</v>
      </c>
      <c r="G556" s="12">
        <v>0.03137706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</row>
    <row r="557" spans="1:25" ht="13.5" customHeight="1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36" customHeight="1">
      <c r="A558" s="44" t="s">
        <v>80</v>
      </c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6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 customHeight="1">
      <c r="A560" s="44" t="s">
        <v>48</v>
      </c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6"/>
    </row>
    <row r="561" spans="1:25" ht="13.5" customHeight="1">
      <c r="A561" s="8"/>
      <c r="B561" s="7" t="s">
        <v>24</v>
      </c>
      <c r="C561" s="9" t="s">
        <v>25</v>
      </c>
      <c r="D561" s="10" t="s">
        <v>26</v>
      </c>
      <c r="E561" s="7" t="s">
        <v>27</v>
      </c>
      <c r="F561" s="7" t="s">
        <v>28</v>
      </c>
      <c r="G561" s="9" t="s">
        <v>29</v>
      </c>
      <c r="H561" s="10" t="s">
        <v>30</v>
      </c>
      <c r="I561" s="7" t="s">
        <v>31</v>
      </c>
      <c r="J561" s="7" t="s">
        <v>32</v>
      </c>
      <c r="K561" s="7" t="s">
        <v>33</v>
      </c>
      <c r="L561" s="7" t="s">
        <v>34</v>
      </c>
      <c r="M561" s="7" t="s">
        <v>35</v>
      </c>
      <c r="N561" s="7" t="s">
        <v>36</v>
      </c>
      <c r="O561" s="7" t="s">
        <v>37</v>
      </c>
      <c r="P561" s="7" t="s">
        <v>38</v>
      </c>
      <c r="Q561" s="7" t="s">
        <v>39</v>
      </c>
      <c r="R561" s="7" t="s">
        <v>40</v>
      </c>
      <c r="S561" s="7" t="s">
        <v>41</v>
      </c>
      <c r="T561" s="7" t="s">
        <v>42</v>
      </c>
      <c r="U561" s="7" t="s">
        <v>43</v>
      </c>
      <c r="V561" s="7" t="s">
        <v>44</v>
      </c>
      <c r="W561" s="7" t="s">
        <v>45</v>
      </c>
      <c r="X561" s="7" t="s">
        <v>46</v>
      </c>
      <c r="Y561" s="7" t="s">
        <v>66</v>
      </c>
    </row>
    <row r="562" spans="1:25" ht="11.25">
      <c r="A562" s="11">
        <f aca="true" t="shared" si="14" ref="A562:A592">A526</f>
        <v>41699</v>
      </c>
      <c r="B562" s="12">
        <v>1.4638080599999999</v>
      </c>
      <c r="C562" s="12">
        <v>0.7707843</v>
      </c>
      <c r="D562" s="12">
        <v>8.173042019999999</v>
      </c>
      <c r="E562" s="12">
        <v>50.71215006</v>
      </c>
      <c r="F562" s="12">
        <v>91.74379499999999</v>
      </c>
      <c r="G562" s="12">
        <v>36.43149509999999</v>
      </c>
      <c r="H562" s="12">
        <v>48.369784319999994</v>
      </c>
      <c r="I562" s="12">
        <v>14.221993499999998</v>
      </c>
      <c r="J562" s="12">
        <v>47.551252319999996</v>
      </c>
      <c r="K562" s="12">
        <v>48.64262831999999</v>
      </c>
      <c r="L562" s="12">
        <v>13.422560579999999</v>
      </c>
      <c r="M562" s="12">
        <v>48.354777899999995</v>
      </c>
      <c r="N562" s="12">
        <v>90.94026941999999</v>
      </c>
      <c r="O562" s="12">
        <v>91.53916199999999</v>
      </c>
      <c r="P562" s="12">
        <v>16.586186759999997</v>
      </c>
      <c r="Q562" s="12">
        <v>0.0477477</v>
      </c>
      <c r="R562" s="12">
        <v>12.434865299999998</v>
      </c>
      <c r="S562" s="12">
        <v>54.42555689999999</v>
      </c>
      <c r="T562" s="12">
        <v>7.133506379999999</v>
      </c>
      <c r="U562" s="12">
        <v>0</v>
      </c>
      <c r="V562" s="12">
        <v>0</v>
      </c>
      <c r="W562" s="12">
        <v>41.3154027</v>
      </c>
      <c r="X562" s="12">
        <v>0</v>
      </c>
      <c r="Y562" s="12">
        <v>0.020463299999999997</v>
      </c>
    </row>
    <row r="563" spans="1:25" ht="11.25">
      <c r="A563" s="11">
        <f t="shared" si="14"/>
        <v>41700</v>
      </c>
      <c r="B563" s="12">
        <v>79.57631681999999</v>
      </c>
      <c r="C563" s="12">
        <v>79.92692136</v>
      </c>
      <c r="D563" s="12">
        <v>0</v>
      </c>
      <c r="E563" s="12">
        <v>0.5115824999999999</v>
      </c>
      <c r="F563" s="12">
        <v>82.55440907999999</v>
      </c>
      <c r="G563" s="12">
        <v>82.74130721999998</v>
      </c>
      <c r="H563" s="12">
        <v>13.718596319999998</v>
      </c>
      <c r="I563" s="12">
        <v>0</v>
      </c>
      <c r="J563" s="12">
        <v>0</v>
      </c>
      <c r="K563" s="12">
        <v>0</v>
      </c>
      <c r="L563" s="12">
        <v>0</v>
      </c>
      <c r="M563" s="12">
        <v>38.273192099999996</v>
      </c>
      <c r="N563" s="12">
        <v>0</v>
      </c>
      <c r="O563" s="12">
        <v>38.91028284</v>
      </c>
      <c r="P563" s="12">
        <v>83.01142277999999</v>
      </c>
      <c r="Q563" s="12">
        <v>1.2659961599999998</v>
      </c>
      <c r="R563" s="12">
        <v>0</v>
      </c>
      <c r="S563" s="12">
        <v>0</v>
      </c>
      <c r="T563" s="12">
        <v>0</v>
      </c>
      <c r="U563" s="12">
        <v>0</v>
      </c>
      <c r="V563" s="12">
        <v>39.41913689999999</v>
      </c>
      <c r="W563" s="12">
        <v>60.33399371999999</v>
      </c>
      <c r="X563" s="12">
        <v>39.22678188</v>
      </c>
      <c r="Y563" s="12">
        <v>58.14578484</v>
      </c>
    </row>
    <row r="564" spans="1:25" ht="11.25">
      <c r="A564" s="11">
        <f t="shared" si="14"/>
        <v>41701</v>
      </c>
      <c r="B564" s="12">
        <v>57.32998128</v>
      </c>
      <c r="C564" s="12">
        <v>57.092606999999994</v>
      </c>
      <c r="D564" s="12">
        <v>42.56912087999999</v>
      </c>
      <c r="E564" s="12">
        <v>59.42133054</v>
      </c>
      <c r="F564" s="12">
        <v>82.08375318</v>
      </c>
      <c r="G564" s="12">
        <v>60.28761023999999</v>
      </c>
      <c r="H564" s="12">
        <v>47.7954477</v>
      </c>
      <c r="I564" s="12">
        <v>81.75224771999999</v>
      </c>
      <c r="J564" s="12">
        <v>39.60057816</v>
      </c>
      <c r="K564" s="12">
        <v>39.00168557999999</v>
      </c>
      <c r="L564" s="12">
        <v>81.77134679999999</v>
      </c>
      <c r="M564" s="12">
        <v>81.65948076000001</v>
      </c>
      <c r="N564" s="12">
        <v>81.54215784</v>
      </c>
      <c r="O564" s="12">
        <v>81.87502751999999</v>
      </c>
      <c r="P564" s="12">
        <v>39.850230419999995</v>
      </c>
      <c r="Q564" s="12">
        <v>40.666033979999995</v>
      </c>
      <c r="R564" s="12">
        <v>42.61823279999999</v>
      </c>
      <c r="S564" s="12">
        <v>41.28675407999999</v>
      </c>
      <c r="T564" s="12">
        <v>0</v>
      </c>
      <c r="U564" s="12">
        <v>0</v>
      </c>
      <c r="V564" s="12">
        <v>3.8007169199999993</v>
      </c>
      <c r="W564" s="12">
        <v>35.62796952</v>
      </c>
      <c r="X564" s="12">
        <v>36.17229329999999</v>
      </c>
      <c r="Y564" s="12">
        <v>34.05638807999999</v>
      </c>
    </row>
    <row r="565" spans="1:25" ht="11.25">
      <c r="A565" s="11">
        <f t="shared" si="14"/>
        <v>41702</v>
      </c>
      <c r="B565" s="12">
        <v>5.50326348</v>
      </c>
      <c r="C565" s="12">
        <v>3.76251876</v>
      </c>
      <c r="D565" s="12">
        <v>1.2687245999999999</v>
      </c>
      <c r="E565" s="12">
        <v>2.0340520199999994</v>
      </c>
      <c r="F565" s="12">
        <v>2.1909373199999997</v>
      </c>
      <c r="G565" s="12">
        <v>2.36282904</v>
      </c>
      <c r="H565" s="12">
        <v>2.5292638799999994</v>
      </c>
      <c r="I565" s="12">
        <v>2.2646052</v>
      </c>
      <c r="J565" s="12">
        <v>1.7393804999999998</v>
      </c>
      <c r="K565" s="12">
        <v>1.4706291599999999</v>
      </c>
      <c r="L565" s="12">
        <v>1.15413012</v>
      </c>
      <c r="M565" s="12">
        <v>1.5620318999999996</v>
      </c>
      <c r="N565" s="12">
        <v>75.81106962</v>
      </c>
      <c r="O565" s="12">
        <v>75.62417148</v>
      </c>
      <c r="P565" s="12">
        <v>0.59479992</v>
      </c>
      <c r="Q565" s="12">
        <v>0.9863310599999999</v>
      </c>
      <c r="R565" s="12">
        <v>78.33896927999999</v>
      </c>
      <c r="S565" s="12">
        <v>2.3928418799999998</v>
      </c>
      <c r="T565" s="12">
        <v>0.08048897999999999</v>
      </c>
      <c r="U565" s="12">
        <v>0</v>
      </c>
      <c r="V565" s="12">
        <v>0</v>
      </c>
      <c r="W565" s="12">
        <v>8.63278416</v>
      </c>
      <c r="X565" s="12">
        <v>23.479590419999997</v>
      </c>
      <c r="Y565" s="12">
        <v>22.168575</v>
      </c>
    </row>
    <row r="566" spans="1:25" ht="11.25">
      <c r="A566" s="11">
        <f t="shared" si="14"/>
        <v>41703</v>
      </c>
      <c r="B566" s="12">
        <v>28.865530979999996</v>
      </c>
      <c r="C566" s="12">
        <v>29.813663879999996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0.06548256</v>
      </c>
      <c r="M566" s="12">
        <v>0.035469719999999996</v>
      </c>
      <c r="N566" s="12">
        <v>0.00136422</v>
      </c>
      <c r="O566" s="12">
        <v>0</v>
      </c>
      <c r="P566" s="12">
        <v>0</v>
      </c>
      <c r="Q566" s="12">
        <v>0</v>
      </c>
      <c r="R566" s="12">
        <v>1.6957254599999998</v>
      </c>
      <c r="S566" s="12">
        <v>0.21008987999999998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</row>
    <row r="567" spans="1:25" ht="11.25">
      <c r="A567" s="11">
        <f t="shared" si="14"/>
        <v>41704</v>
      </c>
      <c r="B567" s="12">
        <v>0</v>
      </c>
      <c r="C567" s="12">
        <v>0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0.00545688</v>
      </c>
      <c r="N567" s="12">
        <v>0</v>
      </c>
      <c r="O567" s="12">
        <v>0</v>
      </c>
      <c r="P567" s="12">
        <v>6.248127599999998</v>
      </c>
      <c r="Q567" s="12">
        <v>0</v>
      </c>
      <c r="R567" s="12">
        <v>0.00954954</v>
      </c>
      <c r="S567" s="12">
        <v>0</v>
      </c>
      <c r="T567" s="12">
        <v>0.05866146</v>
      </c>
      <c r="U567" s="12">
        <v>0.0477477</v>
      </c>
      <c r="V567" s="12">
        <v>0</v>
      </c>
      <c r="W567" s="12">
        <v>0</v>
      </c>
      <c r="X567" s="12">
        <v>0</v>
      </c>
      <c r="Y567" s="12">
        <v>0</v>
      </c>
    </row>
    <row r="568" spans="1:25" ht="11.25">
      <c r="A568" s="11">
        <f t="shared" si="14"/>
        <v>41705</v>
      </c>
      <c r="B568" s="12">
        <v>0</v>
      </c>
      <c r="C568" s="12">
        <v>0</v>
      </c>
      <c r="D568" s="12">
        <v>0</v>
      </c>
      <c r="E568" s="12">
        <v>0.00136422</v>
      </c>
      <c r="F568" s="12">
        <v>0.3874384799999999</v>
      </c>
      <c r="G568" s="12">
        <v>0.012277979999999999</v>
      </c>
      <c r="H568" s="12">
        <v>0</v>
      </c>
      <c r="I568" s="12">
        <v>0</v>
      </c>
      <c r="J568" s="12">
        <v>0</v>
      </c>
      <c r="K568" s="12">
        <v>0.015006419999999998</v>
      </c>
      <c r="L568" s="12">
        <v>0</v>
      </c>
      <c r="M568" s="12">
        <v>0</v>
      </c>
      <c r="N568" s="12">
        <v>0</v>
      </c>
      <c r="O568" s="12">
        <v>28.686818159999998</v>
      </c>
      <c r="P568" s="12">
        <v>0.00818532</v>
      </c>
      <c r="Q568" s="12">
        <v>0</v>
      </c>
      <c r="R568" s="12">
        <v>0</v>
      </c>
      <c r="S568" s="12">
        <v>0</v>
      </c>
      <c r="T568" s="12">
        <v>0</v>
      </c>
      <c r="U568" s="12">
        <v>0.34241921999999997</v>
      </c>
      <c r="V568" s="12">
        <v>0</v>
      </c>
      <c r="W568" s="12">
        <v>7.89610536</v>
      </c>
      <c r="X568" s="12">
        <v>0.051840359999999995</v>
      </c>
      <c r="Y568" s="12">
        <v>0.030012839999999995</v>
      </c>
    </row>
    <row r="569" spans="1:25" ht="11.25">
      <c r="A569" s="11">
        <f t="shared" si="14"/>
        <v>41706</v>
      </c>
      <c r="B569" s="12">
        <v>0</v>
      </c>
      <c r="C569" s="12">
        <v>0</v>
      </c>
      <c r="D569" s="12">
        <v>0</v>
      </c>
      <c r="E569" s="12">
        <v>0</v>
      </c>
      <c r="F569" s="12">
        <v>0.028648619999999996</v>
      </c>
      <c r="G569" s="12">
        <v>0.136422</v>
      </c>
      <c r="H569" s="12">
        <v>0.17052749999999997</v>
      </c>
      <c r="I569" s="12">
        <v>66.45252041999998</v>
      </c>
      <c r="J569" s="12">
        <v>0.054568799999999994</v>
      </c>
      <c r="K569" s="12">
        <v>0.051840359999999995</v>
      </c>
      <c r="L569" s="12">
        <v>0.068211</v>
      </c>
      <c r="M569" s="12">
        <v>0.068211</v>
      </c>
      <c r="N569" s="12">
        <v>0</v>
      </c>
      <c r="O569" s="12">
        <v>0</v>
      </c>
      <c r="P569" s="12">
        <v>0</v>
      </c>
      <c r="Q569" s="12">
        <v>0</v>
      </c>
      <c r="R569" s="12">
        <v>0.24283115999999996</v>
      </c>
      <c r="S569" s="12">
        <v>0.34378344</v>
      </c>
      <c r="T569" s="12">
        <v>0</v>
      </c>
      <c r="U569" s="12">
        <v>17.029558259999998</v>
      </c>
      <c r="V569" s="12">
        <v>0</v>
      </c>
      <c r="W569" s="12">
        <v>15.659881380000002</v>
      </c>
      <c r="X569" s="12">
        <v>0</v>
      </c>
      <c r="Y569" s="12">
        <v>0</v>
      </c>
    </row>
    <row r="570" spans="1:25" ht="11.25">
      <c r="A570" s="11">
        <f t="shared" si="14"/>
        <v>41707</v>
      </c>
      <c r="B570" s="12">
        <v>0</v>
      </c>
      <c r="C570" s="12">
        <v>0</v>
      </c>
      <c r="D570" s="12">
        <v>0</v>
      </c>
      <c r="E570" s="12">
        <v>0.00136422</v>
      </c>
      <c r="F570" s="12">
        <v>76.46043834</v>
      </c>
      <c r="G570" s="12">
        <v>76.60368143999999</v>
      </c>
      <c r="H570" s="12">
        <v>0</v>
      </c>
      <c r="I570" s="12">
        <v>0</v>
      </c>
      <c r="J570" s="12">
        <v>2.24959878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32.88179466</v>
      </c>
      <c r="Q570" s="12">
        <v>2.3246308799999995</v>
      </c>
      <c r="R570" s="12">
        <v>2.5565482799999995</v>
      </c>
      <c r="S570" s="12">
        <v>0</v>
      </c>
      <c r="T570" s="12">
        <v>0</v>
      </c>
      <c r="U570" s="12">
        <v>0.012277979999999999</v>
      </c>
      <c r="V570" s="12">
        <v>0.039562379999999994</v>
      </c>
      <c r="W570" s="12">
        <v>32.883158879999996</v>
      </c>
      <c r="X570" s="12">
        <v>0</v>
      </c>
      <c r="Y570" s="12">
        <v>0</v>
      </c>
    </row>
    <row r="571" spans="1:25" ht="11.25">
      <c r="A571" s="11">
        <f t="shared" si="14"/>
        <v>41708</v>
      </c>
      <c r="B571" s="12">
        <v>0</v>
      </c>
      <c r="C571" s="12">
        <v>0</v>
      </c>
      <c r="D571" s="12">
        <v>0</v>
      </c>
      <c r="E571" s="12">
        <v>0.00954954</v>
      </c>
      <c r="F571" s="12">
        <v>35.08228152</v>
      </c>
      <c r="G571" s="12">
        <v>76.79740068</v>
      </c>
      <c r="H571" s="12">
        <v>77.15073365999999</v>
      </c>
      <c r="I571" s="12">
        <v>76.90517406</v>
      </c>
      <c r="J571" s="12">
        <v>0.00409266</v>
      </c>
      <c r="K571" s="12">
        <v>0</v>
      </c>
      <c r="L571" s="12">
        <v>0.01091376</v>
      </c>
      <c r="M571" s="12">
        <v>0.03274128</v>
      </c>
      <c r="N571" s="12">
        <v>11.18387556</v>
      </c>
      <c r="O571" s="12">
        <v>8.47317042</v>
      </c>
      <c r="P571" s="12">
        <v>76.93382267999999</v>
      </c>
      <c r="Q571" s="12">
        <v>33.2392203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31.026455459999998</v>
      </c>
      <c r="X571" s="12">
        <v>0</v>
      </c>
      <c r="Y571" s="12">
        <v>0</v>
      </c>
    </row>
    <row r="572" spans="1:25" ht="11.25">
      <c r="A572" s="11">
        <f t="shared" si="14"/>
        <v>41709</v>
      </c>
      <c r="B572" s="12">
        <v>79.14795173999998</v>
      </c>
      <c r="C572" s="12">
        <v>79.28573795999998</v>
      </c>
      <c r="D572" s="12">
        <v>85.91993981999998</v>
      </c>
      <c r="E572" s="12">
        <v>45.331666379999994</v>
      </c>
      <c r="F572" s="12">
        <v>17.204178419999998</v>
      </c>
      <c r="G572" s="12">
        <v>19.531537739999997</v>
      </c>
      <c r="H572" s="12">
        <v>91.21174919999999</v>
      </c>
      <c r="I572" s="12">
        <v>88.50104406</v>
      </c>
      <c r="J572" s="12">
        <v>0.9945163799999999</v>
      </c>
      <c r="K572" s="12">
        <v>14.13604764</v>
      </c>
      <c r="L572" s="12">
        <v>48.6139797</v>
      </c>
      <c r="M572" s="12">
        <v>50.034132719999995</v>
      </c>
      <c r="N572" s="12">
        <v>50.09415839999999</v>
      </c>
      <c r="O572" s="12">
        <v>49.1528466</v>
      </c>
      <c r="P572" s="12">
        <v>52.075005839999996</v>
      </c>
      <c r="Q572" s="12">
        <v>51.27693714</v>
      </c>
      <c r="R572" s="12">
        <v>52.657527779999995</v>
      </c>
      <c r="S572" s="12">
        <v>52.332843419999996</v>
      </c>
      <c r="T572" s="12">
        <v>50.242858379999994</v>
      </c>
      <c r="U572" s="12">
        <v>41.34132288</v>
      </c>
      <c r="V572" s="12">
        <v>77.87513448</v>
      </c>
      <c r="W572" s="12">
        <v>85.3456032</v>
      </c>
      <c r="X572" s="12">
        <v>77.69642165999998</v>
      </c>
      <c r="Y572" s="12">
        <v>79.12203156</v>
      </c>
    </row>
    <row r="573" spans="1:25" ht="11.25">
      <c r="A573" s="11">
        <f t="shared" si="14"/>
        <v>41710</v>
      </c>
      <c r="B573" s="12">
        <v>0</v>
      </c>
      <c r="C573" s="12">
        <v>0</v>
      </c>
      <c r="D573" s="12">
        <v>0</v>
      </c>
      <c r="E573" s="12">
        <v>0</v>
      </c>
      <c r="F573" s="12">
        <v>0</v>
      </c>
      <c r="G573" s="12">
        <v>0</v>
      </c>
      <c r="H573" s="12">
        <v>1.93173552</v>
      </c>
      <c r="I573" s="12">
        <v>0</v>
      </c>
      <c r="J573" s="12">
        <v>0</v>
      </c>
      <c r="K573" s="12">
        <v>0</v>
      </c>
      <c r="L573" s="12">
        <v>0.02319174</v>
      </c>
      <c r="M573" s="12">
        <v>0.017734859999999998</v>
      </c>
      <c r="N573" s="12">
        <v>0</v>
      </c>
      <c r="O573" s="12">
        <v>0</v>
      </c>
      <c r="P573" s="12">
        <v>0</v>
      </c>
      <c r="Q573" s="12">
        <v>0</v>
      </c>
      <c r="R573" s="12">
        <v>1.6766263799999999</v>
      </c>
      <c r="S573" s="12">
        <v>0</v>
      </c>
      <c r="T573" s="12">
        <v>0</v>
      </c>
      <c r="U573" s="12">
        <v>29.437139159999997</v>
      </c>
      <c r="V573" s="12">
        <v>0.9986090399999998</v>
      </c>
      <c r="W573" s="12">
        <v>11.242537019999999</v>
      </c>
      <c r="X573" s="12">
        <v>55.0530981</v>
      </c>
      <c r="Y573" s="12">
        <v>54.61381925999999</v>
      </c>
    </row>
    <row r="574" spans="1:25" ht="11.25">
      <c r="A574" s="11">
        <f t="shared" si="14"/>
        <v>41711</v>
      </c>
      <c r="B574" s="12">
        <v>0.28785041999999994</v>
      </c>
      <c r="C574" s="12">
        <v>0.7353145799999999</v>
      </c>
      <c r="D574" s="12">
        <v>0</v>
      </c>
      <c r="E574" s="12">
        <v>0.07503209999999999</v>
      </c>
      <c r="F574" s="12">
        <v>0.54159534</v>
      </c>
      <c r="G574" s="12">
        <v>0.33559811999999994</v>
      </c>
      <c r="H574" s="12">
        <v>0.39698802</v>
      </c>
      <c r="I574" s="12">
        <v>0.36561096</v>
      </c>
      <c r="J574" s="12">
        <v>0.2455596</v>
      </c>
      <c r="K574" s="12">
        <v>0.2592018</v>
      </c>
      <c r="L574" s="12">
        <v>0.8212604399999999</v>
      </c>
      <c r="M574" s="12">
        <v>0.86218704</v>
      </c>
      <c r="N574" s="12">
        <v>0.27966509999999994</v>
      </c>
      <c r="O574" s="12">
        <v>0.27147978</v>
      </c>
      <c r="P574" s="12">
        <v>0.26738712</v>
      </c>
      <c r="Q574" s="12">
        <v>0.28921463999999997</v>
      </c>
      <c r="R574" s="12">
        <v>0.11868714</v>
      </c>
      <c r="S574" s="12">
        <v>1.8703456200000002</v>
      </c>
      <c r="T574" s="12">
        <v>1.5088273199999997</v>
      </c>
      <c r="U574" s="12">
        <v>24.94612692</v>
      </c>
      <c r="V574" s="12">
        <v>2.6193023999999996</v>
      </c>
      <c r="W574" s="12">
        <v>0.28102932</v>
      </c>
      <c r="X574" s="12">
        <v>0</v>
      </c>
      <c r="Y574" s="12">
        <v>0</v>
      </c>
    </row>
    <row r="575" spans="1:25" ht="11.25">
      <c r="A575" s="11">
        <f t="shared" si="14"/>
        <v>41712</v>
      </c>
      <c r="B575" s="12">
        <v>79.19024256</v>
      </c>
      <c r="C575" s="12">
        <v>0.44882837999999997</v>
      </c>
      <c r="D575" s="12">
        <v>11.406243419999997</v>
      </c>
      <c r="E575" s="12">
        <v>9.021586859999998</v>
      </c>
      <c r="F575" s="12">
        <v>0.9276695999999999</v>
      </c>
      <c r="G575" s="12">
        <v>37.15726014</v>
      </c>
      <c r="H575" s="12">
        <v>36.47515014</v>
      </c>
      <c r="I575" s="12">
        <v>38.442355379999995</v>
      </c>
      <c r="J575" s="12">
        <v>0</v>
      </c>
      <c r="K575" s="12">
        <v>0</v>
      </c>
      <c r="L575" s="12">
        <v>0</v>
      </c>
      <c r="M575" s="12">
        <v>0</v>
      </c>
      <c r="N575" s="12">
        <v>0.00818532</v>
      </c>
      <c r="O575" s="12">
        <v>0.02182752</v>
      </c>
      <c r="P575" s="12">
        <v>1.0968328799999998</v>
      </c>
      <c r="Q575" s="12">
        <v>0.42017975999999996</v>
      </c>
      <c r="R575" s="12">
        <v>0</v>
      </c>
      <c r="S575" s="12">
        <v>0</v>
      </c>
      <c r="T575" s="12">
        <v>0.01909908</v>
      </c>
      <c r="U575" s="12">
        <v>0.013642199999999998</v>
      </c>
      <c r="V575" s="12">
        <v>30.628103219999996</v>
      </c>
      <c r="W575" s="12">
        <v>31.554408599999995</v>
      </c>
      <c r="X575" s="12">
        <v>31.177883879999996</v>
      </c>
      <c r="Y575" s="12">
        <v>4.09538844</v>
      </c>
    </row>
    <row r="576" spans="1:25" ht="11.25">
      <c r="A576" s="11">
        <f t="shared" si="14"/>
        <v>41713</v>
      </c>
      <c r="B576" s="12">
        <v>63.65586941999999</v>
      </c>
      <c r="C576" s="12">
        <v>76.40723376</v>
      </c>
      <c r="D576" s="12">
        <v>73.30363326</v>
      </c>
      <c r="E576" s="12">
        <v>3.77343252</v>
      </c>
      <c r="F576" s="12">
        <v>14.340680639999999</v>
      </c>
      <c r="G576" s="12">
        <v>21.483736559999997</v>
      </c>
      <c r="H576" s="12">
        <v>15.899984099999998</v>
      </c>
      <c r="I576" s="12">
        <v>20.73477978</v>
      </c>
      <c r="J576" s="12">
        <v>4.931655299999999</v>
      </c>
      <c r="K576" s="12">
        <v>0</v>
      </c>
      <c r="L576" s="12">
        <v>0</v>
      </c>
      <c r="M576" s="12">
        <v>3.44738394</v>
      </c>
      <c r="N576" s="12">
        <v>0</v>
      </c>
      <c r="O576" s="12">
        <v>0</v>
      </c>
      <c r="P576" s="12">
        <v>4.20043338</v>
      </c>
      <c r="Q576" s="12">
        <v>3.96442332</v>
      </c>
      <c r="R576" s="12">
        <v>0.040926599999999994</v>
      </c>
      <c r="S576" s="12">
        <v>0.13232933999999996</v>
      </c>
      <c r="T576" s="12">
        <v>0.8130751199999999</v>
      </c>
      <c r="U576" s="12">
        <v>2.2577841</v>
      </c>
      <c r="V576" s="12">
        <v>1.1077466399999998</v>
      </c>
      <c r="W576" s="12">
        <v>13.452573419999998</v>
      </c>
      <c r="X576" s="12">
        <v>74.91750551999998</v>
      </c>
      <c r="Y576" s="12">
        <v>62.142949439999995</v>
      </c>
    </row>
    <row r="577" spans="1:25" ht="11.25">
      <c r="A577" s="11">
        <f t="shared" si="14"/>
        <v>41714</v>
      </c>
      <c r="B577" s="12">
        <v>17.75259486</v>
      </c>
      <c r="C577" s="12">
        <v>5.385940559999999</v>
      </c>
      <c r="D577" s="12">
        <v>27.718221959999997</v>
      </c>
      <c r="E577" s="12">
        <v>71.08677576</v>
      </c>
      <c r="F577" s="12">
        <v>71.99125362</v>
      </c>
      <c r="G577" s="12">
        <v>4.86071586</v>
      </c>
      <c r="H577" s="12">
        <v>26.91333216</v>
      </c>
      <c r="I577" s="12">
        <v>25.8860745</v>
      </c>
      <c r="J577" s="12">
        <v>0</v>
      </c>
      <c r="K577" s="12">
        <v>0</v>
      </c>
      <c r="L577" s="12">
        <v>0</v>
      </c>
      <c r="M577" s="12">
        <v>0</v>
      </c>
      <c r="N577" s="12">
        <v>26.138455199999996</v>
      </c>
      <c r="O577" s="12">
        <v>0</v>
      </c>
      <c r="P577" s="12">
        <v>0</v>
      </c>
      <c r="Q577" s="12">
        <v>0</v>
      </c>
      <c r="R577" s="12">
        <v>0.4706559</v>
      </c>
      <c r="S577" s="12">
        <v>4.261823279999999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</row>
    <row r="578" spans="1:25" ht="11.25">
      <c r="A578" s="11">
        <f t="shared" si="14"/>
        <v>41715</v>
      </c>
      <c r="B578" s="12">
        <v>9.771907859999999</v>
      </c>
      <c r="C578" s="12">
        <v>0.00136422</v>
      </c>
      <c r="D578" s="12">
        <v>0</v>
      </c>
      <c r="E578" s="12">
        <v>0</v>
      </c>
      <c r="F578" s="12">
        <v>0.1227798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0.025920179999999998</v>
      </c>
      <c r="Q578" s="12">
        <v>0.01091376</v>
      </c>
      <c r="R578" s="12">
        <v>0.00136422</v>
      </c>
      <c r="S578" s="12">
        <v>0</v>
      </c>
      <c r="T578" s="12">
        <v>62.141585219999996</v>
      </c>
      <c r="U578" s="12">
        <v>56.31090893999999</v>
      </c>
      <c r="V578" s="12">
        <v>56.80066391999999</v>
      </c>
      <c r="W578" s="12">
        <v>13.909587119999998</v>
      </c>
      <c r="X578" s="12">
        <v>0</v>
      </c>
      <c r="Y578" s="12">
        <v>50.91814727999999</v>
      </c>
    </row>
    <row r="579" spans="1:25" ht="11.25">
      <c r="A579" s="11">
        <f t="shared" si="14"/>
        <v>41716</v>
      </c>
      <c r="B579" s="12">
        <v>53.37237906</v>
      </c>
      <c r="C579" s="12">
        <v>54.65747429999999</v>
      </c>
      <c r="D579" s="12">
        <v>0</v>
      </c>
      <c r="E579" s="12">
        <v>0</v>
      </c>
      <c r="F579" s="12">
        <v>0</v>
      </c>
      <c r="G579" s="12">
        <v>0</v>
      </c>
      <c r="H579" s="12">
        <v>15.391130039999997</v>
      </c>
      <c r="I579" s="12">
        <v>64.48395095999999</v>
      </c>
      <c r="J579" s="12">
        <v>0</v>
      </c>
      <c r="K579" s="12">
        <v>13.051492739999999</v>
      </c>
      <c r="L579" s="12">
        <v>62.04881825999999</v>
      </c>
      <c r="M579" s="12">
        <v>16.313342759999998</v>
      </c>
      <c r="N579" s="12">
        <v>14.073293519999998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10.56315546</v>
      </c>
      <c r="W579" s="12">
        <v>56.19358602</v>
      </c>
      <c r="X579" s="12">
        <v>12.60812124</v>
      </c>
      <c r="Y579" s="12">
        <v>51.780334319999994</v>
      </c>
    </row>
    <row r="580" spans="1:25" ht="11.25">
      <c r="A580" s="11">
        <f t="shared" si="14"/>
        <v>41717</v>
      </c>
      <c r="B580" s="12">
        <v>32.22833328</v>
      </c>
      <c r="C580" s="12">
        <v>34.357880699999995</v>
      </c>
      <c r="D580" s="12">
        <v>0.15279264</v>
      </c>
      <c r="E580" s="12">
        <v>38.56649939999999</v>
      </c>
      <c r="F580" s="12">
        <v>5.984833139999999</v>
      </c>
      <c r="G580" s="12">
        <v>0</v>
      </c>
      <c r="H580" s="12">
        <v>17.22737016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4.14995724</v>
      </c>
      <c r="O580" s="12">
        <v>0.06275412</v>
      </c>
      <c r="P580" s="12">
        <v>0</v>
      </c>
      <c r="Q580" s="12">
        <v>0.06684678</v>
      </c>
      <c r="R580" s="12">
        <v>0</v>
      </c>
      <c r="S580" s="12">
        <v>0</v>
      </c>
      <c r="T580" s="12">
        <v>0</v>
      </c>
      <c r="U580" s="12">
        <v>0.068211</v>
      </c>
      <c r="V580" s="12">
        <v>75.74285861999999</v>
      </c>
      <c r="W580" s="12">
        <v>75.47274306</v>
      </c>
      <c r="X580" s="12">
        <v>0.10231649999999999</v>
      </c>
      <c r="Y580" s="12">
        <v>0.06548256</v>
      </c>
    </row>
    <row r="581" spans="1:25" ht="11.25">
      <c r="A581" s="11">
        <f t="shared" si="14"/>
        <v>41718</v>
      </c>
      <c r="B581" s="12">
        <v>0.03137706</v>
      </c>
      <c r="C581" s="12">
        <v>17.146881179999998</v>
      </c>
      <c r="D581" s="12">
        <v>0.030012839999999995</v>
      </c>
      <c r="E581" s="12">
        <v>0</v>
      </c>
      <c r="F581" s="12">
        <v>0</v>
      </c>
      <c r="G581" s="12">
        <v>0</v>
      </c>
      <c r="H581" s="12">
        <v>0.08458163999999999</v>
      </c>
      <c r="I581" s="12">
        <v>0.01637064</v>
      </c>
      <c r="J581" s="12">
        <v>0</v>
      </c>
      <c r="K581" s="12">
        <v>0</v>
      </c>
      <c r="L581" s="12">
        <v>0.012277979999999999</v>
      </c>
      <c r="M581" s="12">
        <v>0.09276696</v>
      </c>
      <c r="N581" s="12">
        <v>0</v>
      </c>
      <c r="O581" s="12">
        <v>0.013642199999999998</v>
      </c>
      <c r="P581" s="12">
        <v>0.015006419999999998</v>
      </c>
      <c r="Q581" s="12">
        <v>0.05593301999999999</v>
      </c>
      <c r="R581" s="12">
        <v>0.09958805999999999</v>
      </c>
      <c r="S581" s="12">
        <v>11.629975499999999</v>
      </c>
      <c r="T581" s="12">
        <v>0</v>
      </c>
      <c r="U581" s="12">
        <v>0.013642199999999998</v>
      </c>
      <c r="V581" s="12">
        <v>0.04638348</v>
      </c>
      <c r="W581" s="12">
        <v>73.26270665999999</v>
      </c>
      <c r="X581" s="12">
        <v>9.45131616</v>
      </c>
      <c r="Y581" s="12">
        <v>75.66646229999999</v>
      </c>
    </row>
    <row r="582" spans="1:25" ht="11.25">
      <c r="A582" s="11">
        <f t="shared" si="14"/>
        <v>41719</v>
      </c>
      <c r="B582" s="12">
        <v>81.61173305999999</v>
      </c>
      <c r="C582" s="12">
        <v>3.3082334999999996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0.03819816</v>
      </c>
      <c r="S582" s="12">
        <v>2.15001072</v>
      </c>
      <c r="T582" s="12">
        <v>0.12141557999999998</v>
      </c>
      <c r="U582" s="12">
        <v>0.08458163999999999</v>
      </c>
      <c r="V582" s="12">
        <v>82.3238559</v>
      </c>
      <c r="W582" s="12">
        <v>16.726701419999998</v>
      </c>
      <c r="X582" s="12">
        <v>19.92306888</v>
      </c>
      <c r="Y582" s="12">
        <v>1.9099079999999997</v>
      </c>
    </row>
    <row r="583" spans="1:25" ht="11.25">
      <c r="A583" s="11">
        <f t="shared" si="14"/>
        <v>41720</v>
      </c>
      <c r="B583" s="12">
        <v>0</v>
      </c>
      <c r="C583" s="12">
        <v>0.7680558599999999</v>
      </c>
      <c r="D583" s="12">
        <v>14.395249439999997</v>
      </c>
      <c r="E583" s="12">
        <v>0.0477477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0.06548256</v>
      </c>
      <c r="L583" s="12">
        <v>0.18144126</v>
      </c>
      <c r="M583" s="12">
        <v>0.00136422</v>
      </c>
      <c r="N583" s="12">
        <v>0.06548256</v>
      </c>
      <c r="O583" s="12">
        <v>0.0613899</v>
      </c>
      <c r="P583" s="12">
        <v>0</v>
      </c>
      <c r="Q583" s="12">
        <v>0</v>
      </c>
      <c r="R583" s="12">
        <v>0</v>
      </c>
      <c r="S583" s="12">
        <v>0.31922747999999995</v>
      </c>
      <c r="T583" s="12">
        <v>96.49810169999999</v>
      </c>
      <c r="U583" s="12">
        <v>0.15415685999999998</v>
      </c>
      <c r="V583" s="12">
        <v>0.00136422</v>
      </c>
      <c r="W583" s="12">
        <v>0</v>
      </c>
      <c r="X583" s="12">
        <v>42.71645664</v>
      </c>
      <c r="Y583" s="12">
        <v>18.85897728</v>
      </c>
    </row>
    <row r="584" spans="1:25" ht="11.25">
      <c r="A584" s="11">
        <f t="shared" si="14"/>
        <v>41721</v>
      </c>
      <c r="B584" s="12">
        <v>40.38909732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68.3951697</v>
      </c>
      <c r="I584" s="12">
        <v>52.64252135999999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64.85365458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</row>
    <row r="585" spans="1:25" ht="11.25">
      <c r="A585" s="11">
        <f t="shared" si="14"/>
        <v>41722</v>
      </c>
      <c r="B585" s="12">
        <v>89.22953754</v>
      </c>
      <c r="C585" s="12">
        <v>89.68518701999999</v>
      </c>
      <c r="D585" s="12">
        <v>95.63455043999998</v>
      </c>
      <c r="E585" s="12">
        <v>94.15573595999997</v>
      </c>
      <c r="F585" s="12">
        <v>100.32337457999999</v>
      </c>
      <c r="G585" s="12">
        <v>0.03274128</v>
      </c>
      <c r="H585" s="12">
        <v>59.62050666</v>
      </c>
      <c r="I585" s="12">
        <v>53.757089099999995</v>
      </c>
      <c r="J585" s="12">
        <v>2.26051254</v>
      </c>
      <c r="K585" s="12">
        <v>52.15822325999999</v>
      </c>
      <c r="L585" s="12">
        <v>0</v>
      </c>
      <c r="M585" s="12">
        <v>0.013642199999999998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0.9085705199999999</v>
      </c>
      <c r="W585" s="12">
        <v>38.24045082</v>
      </c>
      <c r="X585" s="12">
        <v>88.72068347999999</v>
      </c>
      <c r="Y585" s="12">
        <v>88.88438987999999</v>
      </c>
    </row>
    <row r="586" spans="1:25" ht="11.25">
      <c r="A586" s="11">
        <f t="shared" si="14"/>
        <v>41723</v>
      </c>
      <c r="B586" s="12">
        <v>0</v>
      </c>
      <c r="C586" s="12">
        <v>0</v>
      </c>
      <c r="D586" s="12">
        <v>0</v>
      </c>
      <c r="E586" s="12">
        <v>0</v>
      </c>
      <c r="F586" s="12">
        <v>0</v>
      </c>
      <c r="G586" s="12">
        <v>0</v>
      </c>
      <c r="H586" s="12">
        <v>2.0927134799999996</v>
      </c>
      <c r="I586" s="12">
        <v>0.9112989599999999</v>
      </c>
      <c r="J586" s="12">
        <v>0</v>
      </c>
      <c r="K586" s="12">
        <v>0</v>
      </c>
      <c r="L586" s="12">
        <v>0.4706559</v>
      </c>
      <c r="M586" s="12">
        <v>0.6616466999999999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49.864969439999996</v>
      </c>
      <c r="V586" s="12">
        <v>0</v>
      </c>
      <c r="W586" s="12">
        <v>48.547132919999996</v>
      </c>
      <c r="X586" s="12">
        <v>0</v>
      </c>
      <c r="Y586" s="12">
        <v>0</v>
      </c>
    </row>
    <row r="587" spans="1:25" ht="11.25">
      <c r="A587" s="11">
        <f t="shared" si="14"/>
        <v>41724</v>
      </c>
      <c r="B587" s="12">
        <v>45.73001861999999</v>
      </c>
      <c r="C587" s="12">
        <v>87.96217715999998</v>
      </c>
      <c r="D587" s="12">
        <v>88.60745322</v>
      </c>
      <c r="E587" s="12">
        <v>0.01909908</v>
      </c>
      <c r="F587" s="12">
        <v>0</v>
      </c>
      <c r="G587" s="12">
        <v>15.631232759999998</v>
      </c>
      <c r="H587" s="12">
        <v>13.99962564</v>
      </c>
      <c r="I587" s="12">
        <v>0</v>
      </c>
      <c r="J587" s="12">
        <v>11.3503104</v>
      </c>
      <c r="K587" s="12">
        <v>26.23940748</v>
      </c>
      <c r="L587" s="12">
        <v>92.08075733999999</v>
      </c>
      <c r="M587" s="12">
        <v>92.02891698</v>
      </c>
      <c r="N587" s="12">
        <v>91.94706377999998</v>
      </c>
      <c r="O587" s="12">
        <v>92.60052515999998</v>
      </c>
      <c r="P587" s="12">
        <v>92.78742329999999</v>
      </c>
      <c r="Q587" s="12">
        <v>45.524021399999995</v>
      </c>
      <c r="R587" s="12">
        <v>96.13385495999998</v>
      </c>
      <c r="S587" s="12">
        <v>96.81187229999999</v>
      </c>
      <c r="T587" s="12">
        <v>0.01909908</v>
      </c>
      <c r="U587" s="12">
        <v>28.791863099999997</v>
      </c>
      <c r="V587" s="12">
        <v>7.261743059999999</v>
      </c>
      <c r="W587" s="12">
        <v>87.90760835999998</v>
      </c>
      <c r="X587" s="12">
        <v>87.73844507999999</v>
      </c>
      <c r="Y587" s="12">
        <v>87.61975793999999</v>
      </c>
    </row>
    <row r="588" spans="1:25" ht="11.25">
      <c r="A588" s="11">
        <f t="shared" si="14"/>
        <v>41725</v>
      </c>
      <c r="B588" s="12">
        <v>87.57201024</v>
      </c>
      <c r="C588" s="12">
        <v>88.40691288</v>
      </c>
      <c r="D588" s="12">
        <v>89.13131369999999</v>
      </c>
      <c r="E588" s="12">
        <v>46.11063599999999</v>
      </c>
      <c r="F588" s="12">
        <v>22.2436071</v>
      </c>
      <c r="G588" s="12">
        <v>0</v>
      </c>
      <c r="H588" s="12">
        <v>66.6694314</v>
      </c>
      <c r="I588" s="12">
        <v>89.78068241999999</v>
      </c>
      <c r="J588" s="12">
        <v>92.49684443999999</v>
      </c>
      <c r="K588" s="12">
        <v>92.09576376</v>
      </c>
      <c r="L588" s="12">
        <v>91.6005519</v>
      </c>
      <c r="M588" s="12">
        <v>92.0234601</v>
      </c>
      <c r="N588" s="12">
        <v>44.346699539999996</v>
      </c>
      <c r="O588" s="12">
        <v>43.99745921999999</v>
      </c>
      <c r="P588" s="12">
        <v>46.041060779999995</v>
      </c>
      <c r="Q588" s="12">
        <v>0</v>
      </c>
      <c r="R588" s="12">
        <v>0</v>
      </c>
      <c r="S588" s="12">
        <v>0.64664028</v>
      </c>
      <c r="T588" s="12">
        <v>3.2523004799999997</v>
      </c>
      <c r="U588" s="12">
        <v>4.317756299999999</v>
      </c>
      <c r="V588" s="12">
        <v>0.0477477</v>
      </c>
      <c r="W588" s="12">
        <v>88.05630833999999</v>
      </c>
      <c r="X588" s="12">
        <v>87.78755699999999</v>
      </c>
      <c r="Y588" s="12">
        <v>87.89942304</v>
      </c>
    </row>
    <row r="589" spans="1:25" ht="11.25">
      <c r="A589" s="11">
        <f t="shared" si="14"/>
        <v>41726</v>
      </c>
      <c r="B589" s="12">
        <v>3.7788893999999997</v>
      </c>
      <c r="C589" s="12">
        <v>44.98788293999999</v>
      </c>
      <c r="D589" s="12">
        <v>47.78316972</v>
      </c>
      <c r="E589" s="12">
        <v>4.697009459999999</v>
      </c>
      <c r="F589" s="12">
        <v>0.27830088</v>
      </c>
      <c r="G589" s="12">
        <v>0.00545688</v>
      </c>
      <c r="H589" s="12">
        <v>0.015006419999999998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0.00272844</v>
      </c>
      <c r="O589" s="12">
        <v>0.051840359999999995</v>
      </c>
      <c r="P589" s="12">
        <v>0</v>
      </c>
      <c r="Q589" s="12">
        <v>0</v>
      </c>
      <c r="R589" s="12">
        <v>0</v>
      </c>
      <c r="S589" s="12">
        <v>0</v>
      </c>
      <c r="T589" s="12">
        <v>0.52386048</v>
      </c>
      <c r="U589" s="12">
        <v>10.905574679999999</v>
      </c>
      <c r="V589" s="12">
        <v>8.541381419999999</v>
      </c>
      <c r="W589" s="12">
        <v>0.0613899</v>
      </c>
      <c r="X589" s="12">
        <v>87.19139285999998</v>
      </c>
      <c r="Y589" s="12">
        <v>43.96608215999999</v>
      </c>
    </row>
    <row r="590" spans="1:25" ht="11.25">
      <c r="A590" s="11">
        <f t="shared" si="14"/>
        <v>41727</v>
      </c>
      <c r="B590" s="12">
        <v>0</v>
      </c>
      <c r="C590" s="12">
        <v>25.184865419999998</v>
      </c>
      <c r="D590" s="12">
        <v>80.39621304</v>
      </c>
      <c r="E590" s="12">
        <v>82.0919385</v>
      </c>
      <c r="F590" s="12">
        <v>0.09685961999999998</v>
      </c>
      <c r="G590" s="12">
        <v>0</v>
      </c>
      <c r="H590" s="12">
        <v>0</v>
      </c>
      <c r="I590" s="12">
        <v>0</v>
      </c>
      <c r="J590" s="12">
        <v>10.871469179999998</v>
      </c>
      <c r="K590" s="12">
        <v>9.692783099999998</v>
      </c>
      <c r="L590" s="12">
        <v>36.863952839999996</v>
      </c>
      <c r="M590" s="12">
        <v>10.61772426</v>
      </c>
      <c r="N590" s="12">
        <v>0</v>
      </c>
      <c r="O590" s="12">
        <v>0</v>
      </c>
      <c r="P590" s="12">
        <v>0</v>
      </c>
      <c r="Q590" s="12">
        <v>0.012277979999999999</v>
      </c>
      <c r="R590" s="12">
        <v>0.11595869999999998</v>
      </c>
      <c r="S590" s="12">
        <v>0.11323025999999997</v>
      </c>
      <c r="T590" s="12">
        <v>89.42462099999999</v>
      </c>
      <c r="U590" s="12">
        <v>87.3373644</v>
      </c>
      <c r="V590" s="12">
        <v>85.72076369999999</v>
      </c>
      <c r="W590" s="12">
        <v>24.47956368</v>
      </c>
      <c r="X590" s="12">
        <v>70.97900238</v>
      </c>
      <c r="Y590" s="12">
        <v>72.65972142</v>
      </c>
    </row>
    <row r="591" spans="1:25" ht="11.25">
      <c r="A591" s="11">
        <f t="shared" si="14"/>
        <v>41728</v>
      </c>
      <c r="B591" s="12">
        <v>53.55791297999999</v>
      </c>
      <c r="C591" s="12">
        <v>0</v>
      </c>
      <c r="D591" s="12">
        <v>0</v>
      </c>
      <c r="E591" s="12">
        <v>0</v>
      </c>
      <c r="F591" s="12">
        <v>0</v>
      </c>
      <c r="G591" s="12">
        <v>0</v>
      </c>
      <c r="H591" s="12">
        <v>12.84822396</v>
      </c>
      <c r="I591" s="12">
        <v>11.00652696</v>
      </c>
      <c r="J591" s="12">
        <v>0.03274128</v>
      </c>
      <c r="K591" s="12">
        <v>0</v>
      </c>
      <c r="L591" s="12">
        <v>25.993847879999997</v>
      </c>
      <c r="M591" s="12">
        <v>28.521747539999996</v>
      </c>
      <c r="N591" s="12">
        <v>0.006821099999999999</v>
      </c>
      <c r="O591" s="12">
        <v>0.006821099999999999</v>
      </c>
      <c r="P591" s="12">
        <v>89.42871365999999</v>
      </c>
      <c r="Q591" s="12">
        <v>23.61874086</v>
      </c>
      <c r="R591" s="12">
        <v>48.521212739999996</v>
      </c>
      <c r="S591" s="12">
        <v>0.08731008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59.85242405999999</v>
      </c>
    </row>
    <row r="592" spans="1:25" ht="11.25">
      <c r="A592" s="11">
        <f t="shared" si="14"/>
        <v>41729</v>
      </c>
      <c r="B592" s="12">
        <v>65.10194261999999</v>
      </c>
      <c r="C592" s="12">
        <v>70.6938804</v>
      </c>
      <c r="D592" s="12">
        <v>88.35643673999999</v>
      </c>
      <c r="E592" s="12">
        <v>95.92103664</v>
      </c>
      <c r="F592" s="12">
        <v>11.2820994</v>
      </c>
      <c r="G592" s="12">
        <v>6.081692759999999</v>
      </c>
      <c r="H592" s="12">
        <v>28.334849399999996</v>
      </c>
      <c r="I592" s="12">
        <v>28.27755216</v>
      </c>
      <c r="J592" s="12">
        <v>29.553097859999994</v>
      </c>
      <c r="K592" s="12">
        <v>30.78908118</v>
      </c>
      <c r="L592" s="12">
        <v>96.15841092</v>
      </c>
      <c r="M592" s="12">
        <v>95.50767797999998</v>
      </c>
      <c r="N592" s="12">
        <v>93.27444984</v>
      </c>
      <c r="O592" s="12">
        <v>93.43679201999998</v>
      </c>
      <c r="P592" s="12">
        <v>52.92082224</v>
      </c>
      <c r="Q592" s="12">
        <v>28.164321899999997</v>
      </c>
      <c r="R592" s="12">
        <v>61.560427499999996</v>
      </c>
      <c r="S592" s="12">
        <v>41.35905774</v>
      </c>
      <c r="T592" s="12">
        <v>77.34308868</v>
      </c>
      <c r="U592" s="12">
        <v>69.99130709999999</v>
      </c>
      <c r="V592" s="12">
        <v>22.74700428</v>
      </c>
      <c r="W592" s="12">
        <v>68.05002203999999</v>
      </c>
      <c r="X592" s="12">
        <v>1.7052749999999999</v>
      </c>
      <c r="Y592" s="12">
        <v>65.40616367999999</v>
      </c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36" customHeight="1">
      <c r="A594" s="44" t="s">
        <v>75</v>
      </c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6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 customHeight="1">
      <c r="A596" s="44" t="s">
        <v>76</v>
      </c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6"/>
    </row>
    <row r="597" spans="1:25" ht="13.5" customHeight="1">
      <c r="A597" s="8"/>
      <c r="B597" s="7" t="s">
        <v>24</v>
      </c>
      <c r="C597" s="9" t="s">
        <v>25</v>
      </c>
      <c r="D597" s="10" t="s">
        <v>26</v>
      </c>
      <c r="E597" s="7" t="s">
        <v>27</v>
      </c>
      <c r="F597" s="7" t="s">
        <v>28</v>
      </c>
      <c r="G597" s="9" t="s">
        <v>29</v>
      </c>
      <c r="H597" s="10" t="s">
        <v>30</v>
      </c>
      <c r="I597" s="7" t="s">
        <v>31</v>
      </c>
      <c r="J597" s="7" t="s">
        <v>32</v>
      </c>
      <c r="K597" s="7" t="s">
        <v>33</v>
      </c>
      <c r="L597" s="7" t="s">
        <v>34</v>
      </c>
      <c r="M597" s="7" t="s">
        <v>35</v>
      </c>
      <c r="N597" s="7" t="s">
        <v>36</v>
      </c>
      <c r="O597" s="7" t="s">
        <v>37</v>
      </c>
      <c r="P597" s="7" t="s">
        <v>38</v>
      </c>
      <c r="Q597" s="7" t="s">
        <v>39</v>
      </c>
      <c r="R597" s="7" t="s">
        <v>40</v>
      </c>
      <c r="S597" s="7" t="s">
        <v>41</v>
      </c>
      <c r="T597" s="7" t="s">
        <v>42</v>
      </c>
      <c r="U597" s="7" t="s">
        <v>43</v>
      </c>
      <c r="V597" s="7" t="s">
        <v>44</v>
      </c>
      <c r="W597" s="7" t="s">
        <v>45</v>
      </c>
      <c r="X597" s="7" t="s">
        <v>46</v>
      </c>
      <c r="Y597" s="7" t="s">
        <v>66</v>
      </c>
    </row>
    <row r="598" spans="1:25" ht="11.25">
      <c r="A598" s="11">
        <f aca="true" t="shared" si="15" ref="A598:A628">A562</f>
        <v>41699</v>
      </c>
      <c r="B598" s="12">
        <v>76.30355304</v>
      </c>
      <c r="C598" s="12">
        <v>76.14939618</v>
      </c>
      <c r="D598" s="12">
        <v>84.20238683999999</v>
      </c>
      <c r="E598" s="12">
        <v>87.14228093999999</v>
      </c>
      <c r="F598" s="12">
        <v>89.11221462</v>
      </c>
      <c r="G598" s="12">
        <v>89.4860109</v>
      </c>
      <c r="H598" s="12">
        <v>89.73293471999999</v>
      </c>
      <c r="I598" s="12">
        <v>88.66065779999998</v>
      </c>
      <c r="J598" s="12">
        <v>87.36328457999998</v>
      </c>
      <c r="K598" s="12">
        <v>86.15731409999998</v>
      </c>
      <c r="L598" s="12">
        <v>87.67978362</v>
      </c>
      <c r="M598" s="12">
        <v>88.43419727999999</v>
      </c>
      <c r="N598" s="12">
        <v>88.11633401999998</v>
      </c>
      <c r="O598" s="12">
        <v>88.74796787999998</v>
      </c>
      <c r="P598" s="12">
        <v>90.6797034</v>
      </c>
      <c r="Q598" s="12">
        <v>92.50502976</v>
      </c>
      <c r="R598" s="12">
        <v>93.83923691999999</v>
      </c>
      <c r="S598" s="12">
        <v>92.39043527999999</v>
      </c>
      <c r="T598" s="12">
        <v>88.17363126</v>
      </c>
      <c r="U598" s="12">
        <v>76.5259209</v>
      </c>
      <c r="V598" s="12">
        <v>75.79060632</v>
      </c>
      <c r="W598" s="12">
        <v>75.95704115999999</v>
      </c>
      <c r="X598" s="12">
        <v>76.13575397999999</v>
      </c>
      <c r="Y598" s="12">
        <v>75.99251087999998</v>
      </c>
    </row>
    <row r="599" spans="1:25" ht="11.25">
      <c r="A599" s="11">
        <f t="shared" si="15"/>
        <v>41700</v>
      </c>
      <c r="B599" s="12">
        <v>76.69917684</v>
      </c>
      <c r="C599" s="12">
        <v>76.98157037999998</v>
      </c>
      <c r="D599" s="12">
        <v>77.49451709999998</v>
      </c>
      <c r="E599" s="12">
        <v>78.40718027999999</v>
      </c>
      <c r="F599" s="12">
        <v>79.53948287999998</v>
      </c>
      <c r="G599" s="12">
        <v>79.63770672</v>
      </c>
      <c r="H599" s="12">
        <v>80.04424427999999</v>
      </c>
      <c r="I599" s="12">
        <v>79.75230119999999</v>
      </c>
      <c r="J599" s="12">
        <v>78.88874993999998</v>
      </c>
      <c r="K599" s="12">
        <v>78.33351239999999</v>
      </c>
      <c r="L599" s="12">
        <v>78.43173623999999</v>
      </c>
      <c r="M599" s="12">
        <v>78.35533991999999</v>
      </c>
      <c r="N599" s="12">
        <v>78.22301058</v>
      </c>
      <c r="O599" s="12">
        <v>78.48903347999999</v>
      </c>
      <c r="P599" s="12">
        <v>79.76048651999999</v>
      </c>
      <c r="Q599" s="12">
        <v>80.52581393999998</v>
      </c>
      <c r="R599" s="12">
        <v>83.20514201999998</v>
      </c>
      <c r="S599" s="12">
        <v>81.05103864</v>
      </c>
      <c r="T599" s="12">
        <v>79.15340862</v>
      </c>
      <c r="U599" s="12">
        <v>77.26123548</v>
      </c>
      <c r="V599" s="12">
        <v>76.83287039999999</v>
      </c>
      <c r="W599" s="12">
        <v>77.25850704</v>
      </c>
      <c r="X599" s="12">
        <v>77.13572724</v>
      </c>
      <c r="Y599" s="12">
        <v>76.75510985999999</v>
      </c>
    </row>
    <row r="600" spans="1:25" ht="11.25">
      <c r="A600" s="11">
        <f t="shared" si="15"/>
        <v>41701</v>
      </c>
      <c r="B600" s="12">
        <v>76.16713104</v>
      </c>
      <c r="C600" s="12">
        <v>76.57094015999999</v>
      </c>
      <c r="D600" s="12">
        <v>77.36764464</v>
      </c>
      <c r="E600" s="12">
        <v>78.72231509999999</v>
      </c>
      <c r="F600" s="12">
        <v>79.58040948</v>
      </c>
      <c r="G600" s="12">
        <v>79.65953423999999</v>
      </c>
      <c r="H600" s="12">
        <v>79.50401315999999</v>
      </c>
      <c r="I600" s="12">
        <v>79.12475999999998</v>
      </c>
      <c r="J600" s="12">
        <v>79.29119483999999</v>
      </c>
      <c r="K600" s="12">
        <v>78.81917471999999</v>
      </c>
      <c r="L600" s="12">
        <v>79.13294531999999</v>
      </c>
      <c r="M600" s="12">
        <v>79.01289395999999</v>
      </c>
      <c r="N600" s="12">
        <v>78.92967654</v>
      </c>
      <c r="O600" s="12">
        <v>79.20115632</v>
      </c>
      <c r="P600" s="12">
        <v>80.4958011</v>
      </c>
      <c r="Q600" s="12">
        <v>81.78362478</v>
      </c>
      <c r="R600" s="12">
        <v>84.89131794</v>
      </c>
      <c r="S600" s="12">
        <v>82.25973755999999</v>
      </c>
      <c r="T600" s="12">
        <v>79.0019802</v>
      </c>
      <c r="U600" s="12">
        <v>76.78921535999999</v>
      </c>
      <c r="V600" s="12">
        <v>76.51364292</v>
      </c>
      <c r="W600" s="12">
        <v>76.53819888</v>
      </c>
      <c r="X600" s="12">
        <v>76.51909979999999</v>
      </c>
      <c r="Y600" s="12">
        <v>76.15212462</v>
      </c>
    </row>
    <row r="601" spans="1:25" ht="11.25">
      <c r="A601" s="11">
        <f t="shared" si="15"/>
        <v>41702</v>
      </c>
      <c r="B601" s="12">
        <v>69.32829617999998</v>
      </c>
      <c r="C601" s="12">
        <v>69.71982732</v>
      </c>
      <c r="D601" s="12">
        <v>72.91483056</v>
      </c>
      <c r="E601" s="12">
        <v>73.77701759999998</v>
      </c>
      <c r="F601" s="12">
        <v>74.52188172</v>
      </c>
      <c r="G601" s="12">
        <v>74.7046872</v>
      </c>
      <c r="H601" s="12">
        <v>75.04301376000001</v>
      </c>
      <c r="I601" s="12">
        <v>74.55053034</v>
      </c>
      <c r="J601" s="12">
        <v>74.53552391999999</v>
      </c>
      <c r="K601" s="12">
        <v>74.31724872</v>
      </c>
      <c r="L601" s="12">
        <v>74.06213958</v>
      </c>
      <c r="M601" s="12">
        <v>74.06077536</v>
      </c>
      <c r="N601" s="12">
        <v>73.95027354</v>
      </c>
      <c r="O601" s="12">
        <v>73.78793135999999</v>
      </c>
      <c r="P601" s="12">
        <v>74.14262855999999</v>
      </c>
      <c r="Q601" s="12">
        <v>74.97207431999998</v>
      </c>
      <c r="R601" s="12">
        <v>76.60777409999999</v>
      </c>
      <c r="S601" s="12">
        <v>75.57915222</v>
      </c>
      <c r="T601" s="12">
        <v>73.9066185</v>
      </c>
      <c r="U601" s="12">
        <v>69.66116586</v>
      </c>
      <c r="V601" s="12">
        <v>67.59027989999998</v>
      </c>
      <c r="W601" s="12">
        <v>69.70482089999999</v>
      </c>
      <c r="X601" s="12">
        <v>66.5125461</v>
      </c>
      <c r="Y601" s="12">
        <v>65.7349407</v>
      </c>
    </row>
    <row r="602" spans="1:25" ht="11.25">
      <c r="A602" s="11">
        <f t="shared" si="15"/>
        <v>41703</v>
      </c>
      <c r="B602" s="12">
        <v>71.20409868</v>
      </c>
      <c r="C602" s="12">
        <v>72.71429021999998</v>
      </c>
      <c r="D602" s="12">
        <v>73.29544793999999</v>
      </c>
      <c r="E602" s="12">
        <v>73.35820206</v>
      </c>
      <c r="F602" s="12">
        <v>73.39912865999999</v>
      </c>
      <c r="G602" s="12">
        <v>73.56283506</v>
      </c>
      <c r="H602" s="12">
        <v>75.31176509999999</v>
      </c>
      <c r="I602" s="12">
        <v>74.85611562</v>
      </c>
      <c r="J602" s="12">
        <v>74.2340313</v>
      </c>
      <c r="K602" s="12">
        <v>73.70880659999999</v>
      </c>
      <c r="L602" s="12">
        <v>73.53827909999998</v>
      </c>
      <c r="M602" s="12">
        <v>73.24360757999999</v>
      </c>
      <c r="N602" s="12">
        <v>73.68425063999999</v>
      </c>
      <c r="O602" s="12">
        <v>74.26267992</v>
      </c>
      <c r="P602" s="12">
        <v>74.93933304</v>
      </c>
      <c r="Q602" s="12">
        <v>75.72512376</v>
      </c>
      <c r="R602" s="12">
        <v>101.76808356</v>
      </c>
      <c r="S602" s="12">
        <v>97.28116397999999</v>
      </c>
      <c r="T602" s="12">
        <v>73.52872955999999</v>
      </c>
      <c r="U602" s="12">
        <v>72.84798377999999</v>
      </c>
      <c r="V602" s="12">
        <v>72.37050677999999</v>
      </c>
      <c r="W602" s="12">
        <v>72.26682606</v>
      </c>
      <c r="X602" s="12">
        <v>72.39642695999999</v>
      </c>
      <c r="Y602" s="12">
        <v>72.40870493999998</v>
      </c>
    </row>
    <row r="603" spans="1:25" ht="11.25">
      <c r="A603" s="11">
        <f t="shared" si="15"/>
        <v>41704</v>
      </c>
      <c r="B603" s="12">
        <v>73.57238459999998</v>
      </c>
      <c r="C603" s="12">
        <v>73.89297629999999</v>
      </c>
      <c r="D603" s="12">
        <v>74.83565231999998</v>
      </c>
      <c r="E603" s="12">
        <v>75.82744026</v>
      </c>
      <c r="F603" s="12">
        <v>75.89292281999998</v>
      </c>
      <c r="G603" s="12">
        <v>75.93657785999999</v>
      </c>
      <c r="H603" s="12">
        <v>76.09482738</v>
      </c>
      <c r="I603" s="12">
        <v>76.03753013999999</v>
      </c>
      <c r="J603" s="12">
        <v>75.67601183999999</v>
      </c>
      <c r="K603" s="12">
        <v>74.38000283999999</v>
      </c>
      <c r="L603" s="12">
        <v>73.95709464</v>
      </c>
      <c r="M603" s="12">
        <v>73.32273233999999</v>
      </c>
      <c r="N603" s="12">
        <v>73.02942503999999</v>
      </c>
      <c r="O603" s="12">
        <v>72.88072505999999</v>
      </c>
      <c r="P603" s="12">
        <v>75.14942291999999</v>
      </c>
      <c r="Q603" s="12">
        <v>75.91475034</v>
      </c>
      <c r="R603" s="12">
        <v>94.08206807999998</v>
      </c>
      <c r="S603" s="12">
        <v>87.62112215999998</v>
      </c>
      <c r="T603" s="12">
        <v>74.73470003999999</v>
      </c>
      <c r="U603" s="12">
        <v>73.99120014</v>
      </c>
      <c r="V603" s="12">
        <v>73.68425063999999</v>
      </c>
      <c r="W603" s="12">
        <v>74.06077536</v>
      </c>
      <c r="X603" s="12">
        <v>73.7497332</v>
      </c>
      <c r="Y603" s="12">
        <v>73.45506168</v>
      </c>
    </row>
    <row r="604" spans="1:25" ht="11.25">
      <c r="A604" s="11">
        <f t="shared" si="15"/>
        <v>41705</v>
      </c>
      <c r="B604" s="12">
        <v>67.66394778</v>
      </c>
      <c r="C604" s="12">
        <v>74.32134137999999</v>
      </c>
      <c r="D604" s="12">
        <v>74.58600005999999</v>
      </c>
      <c r="E604" s="12">
        <v>74.73333582</v>
      </c>
      <c r="F604" s="12">
        <v>74.963889</v>
      </c>
      <c r="G604" s="12">
        <v>74.827467</v>
      </c>
      <c r="H604" s="12">
        <v>74.91341286</v>
      </c>
      <c r="I604" s="12">
        <v>74.65421106</v>
      </c>
      <c r="J604" s="12">
        <v>74.62829088</v>
      </c>
      <c r="K604" s="12">
        <v>74.35817531999999</v>
      </c>
      <c r="L604" s="12">
        <v>74.29542119999999</v>
      </c>
      <c r="M604" s="12">
        <v>74.40865145999999</v>
      </c>
      <c r="N604" s="12">
        <v>74.41956521999998</v>
      </c>
      <c r="O604" s="12">
        <v>74.51233218</v>
      </c>
      <c r="P604" s="12">
        <v>75.17397887999999</v>
      </c>
      <c r="Q604" s="12">
        <v>99.5812389</v>
      </c>
      <c r="R604" s="12">
        <v>78.8792004</v>
      </c>
      <c r="S604" s="12">
        <v>75.90383657999999</v>
      </c>
      <c r="T604" s="12">
        <v>74.58600005999999</v>
      </c>
      <c r="U604" s="12">
        <v>74.52870281999998</v>
      </c>
      <c r="V604" s="12">
        <v>72.1740591</v>
      </c>
      <c r="W604" s="12">
        <v>70.49743271999999</v>
      </c>
      <c r="X604" s="12">
        <v>70.93671155999999</v>
      </c>
      <c r="Y604" s="12">
        <v>70.60384187999998</v>
      </c>
    </row>
    <row r="605" spans="1:25" ht="11.25">
      <c r="A605" s="11">
        <f t="shared" si="15"/>
        <v>41706</v>
      </c>
      <c r="B605" s="12">
        <v>61.279398179999994</v>
      </c>
      <c r="C605" s="12">
        <v>63.31481442</v>
      </c>
      <c r="D605" s="12">
        <v>65.37478661999998</v>
      </c>
      <c r="E605" s="12">
        <v>66.82904513999999</v>
      </c>
      <c r="F605" s="12">
        <v>67.17419279999999</v>
      </c>
      <c r="G605" s="12">
        <v>70.03359792</v>
      </c>
      <c r="H605" s="12">
        <v>70.66386756</v>
      </c>
      <c r="I605" s="12">
        <v>69.68572182</v>
      </c>
      <c r="J605" s="12">
        <v>67.85903124</v>
      </c>
      <c r="K605" s="12">
        <v>67.5629955</v>
      </c>
      <c r="L605" s="12">
        <v>67.75944317999999</v>
      </c>
      <c r="M605" s="12">
        <v>67.75125786</v>
      </c>
      <c r="N605" s="12">
        <v>63.76500701999999</v>
      </c>
      <c r="O605" s="12">
        <v>63.73908683999999</v>
      </c>
      <c r="P605" s="12">
        <v>65.29702608</v>
      </c>
      <c r="Q605" s="12">
        <v>70.17956945999998</v>
      </c>
      <c r="R605" s="12">
        <v>73.94208822</v>
      </c>
      <c r="S605" s="12">
        <v>73.8997974</v>
      </c>
      <c r="T605" s="12">
        <v>61.136155079999995</v>
      </c>
      <c r="U605" s="12">
        <v>58.018912379999996</v>
      </c>
      <c r="V605" s="12">
        <v>57.04213085999999</v>
      </c>
      <c r="W605" s="12">
        <v>56.443238279999996</v>
      </c>
      <c r="X605" s="12">
        <v>53.70934139999999</v>
      </c>
      <c r="Y605" s="12">
        <v>53.98218539999999</v>
      </c>
    </row>
    <row r="606" spans="1:25" ht="11.25">
      <c r="A606" s="11">
        <f t="shared" si="15"/>
        <v>41707</v>
      </c>
      <c r="B606" s="12">
        <v>68.82626322</v>
      </c>
      <c r="C606" s="12">
        <v>72.43871777999999</v>
      </c>
      <c r="D606" s="12">
        <v>74.01575609999999</v>
      </c>
      <c r="E606" s="12">
        <v>74.44412118</v>
      </c>
      <c r="F606" s="12">
        <v>74.70059454000001</v>
      </c>
      <c r="G606" s="12">
        <v>74.82883121999998</v>
      </c>
      <c r="H606" s="12">
        <v>75.16715778</v>
      </c>
      <c r="I606" s="12">
        <v>74.98844495999998</v>
      </c>
      <c r="J606" s="12">
        <v>74.56280831999997</v>
      </c>
      <c r="K606" s="12">
        <v>74.29678541999999</v>
      </c>
      <c r="L606" s="12">
        <v>74.06350379999999</v>
      </c>
      <c r="M606" s="12">
        <v>74.12216526</v>
      </c>
      <c r="N606" s="12">
        <v>74.20947534</v>
      </c>
      <c r="O606" s="12">
        <v>74.07168912</v>
      </c>
      <c r="P606" s="12">
        <v>74.70741564</v>
      </c>
      <c r="Q606" s="12">
        <v>75.15078713999999</v>
      </c>
      <c r="R606" s="12">
        <v>75.8710953</v>
      </c>
      <c r="S606" s="12">
        <v>75.54641093999999</v>
      </c>
      <c r="T606" s="12">
        <v>74.3704533</v>
      </c>
      <c r="U606" s="12">
        <v>73.32409655999999</v>
      </c>
      <c r="V606" s="12">
        <v>73.30226904</v>
      </c>
      <c r="W606" s="12">
        <v>72.28728935999999</v>
      </c>
      <c r="X606" s="12">
        <v>72.39506273999999</v>
      </c>
      <c r="Y606" s="12">
        <v>70.02814104000001</v>
      </c>
    </row>
    <row r="607" spans="1:25" ht="11.25">
      <c r="A607" s="11">
        <f t="shared" si="15"/>
        <v>41708</v>
      </c>
      <c r="B607" s="12">
        <v>71.48649221999999</v>
      </c>
      <c r="C607" s="12">
        <v>72.75521681999999</v>
      </c>
      <c r="D607" s="12">
        <v>74.03894783999999</v>
      </c>
      <c r="E607" s="12">
        <v>74.56553676</v>
      </c>
      <c r="F607" s="12">
        <v>74.85747984</v>
      </c>
      <c r="G607" s="12">
        <v>74.97207431999998</v>
      </c>
      <c r="H607" s="12">
        <v>75.06074862</v>
      </c>
      <c r="I607" s="12">
        <v>74.86975781999999</v>
      </c>
      <c r="J607" s="12">
        <v>74.52597438</v>
      </c>
      <c r="K607" s="12">
        <v>74.36226798</v>
      </c>
      <c r="L607" s="12">
        <v>74.26950101999998</v>
      </c>
      <c r="M607" s="12">
        <v>74.22584597999999</v>
      </c>
      <c r="N607" s="12">
        <v>74.28587165999998</v>
      </c>
      <c r="O607" s="12">
        <v>74.32679825999999</v>
      </c>
      <c r="P607" s="12">
        <v>74.76880554</v>
      </c>
      <c r="Q607" s="12">
        <v>75.10167521999999</v>
      </c>
      <c r="R607" s="12">
        <v>75.61325772</v>
      </c>
      <c r="S607" s="12">
        <v>75.31585775999999</v>
      </c>
      <c r="T607" s="12">
        <v>74.09488085999999</v>
      </c>
      <c r="U607" s="12">
        <v>72.90937368</v>
      </c>
      <c r="V607" s="12">
        <v>72.44826731999999</v>
      </c>
      <c r="W607" s="12">
        <v>72.3241233</v>
      </c>
      <c r="X607" s="12">
        <v>71.97351875999999</v>
      </c>
      <c r="Y607" s="12">
        <v>71.962605</v>
      </c>
    </row>
    <row r="608" spans="1:25" ht="11.25">
      <c r="A608" s="11">
        <f t="shared" si="15"/>
        <v>41709</v>
      </c>
      <c r="B608" s="12">
        <v>76.76875206</v>
      </c>
      <c r="C608" s="12">
        <v>76.9010814</v>
      </c>
      <c r="D608" s="12">
        <v>83.61304379999999</v>
      </c>
      <c r="E608" s="12">
        <v>85.33468943999999</v>
      </c>
      <c r="F608" s="12">
        <v>88.39736334</v>
      </c>
      <c r="G608" s="12">
        <v>88.97033573999998</v>
      </c>
      <c r="H608" s="12">
        <v>91.21720607999998</v>
      </c>
      <c r="I608" s="12">
        <v>90.14492915999999</v>
      </c>
      <c r="J608" s="12">
        <v>89.79978149999998</v>
      </c>
      <c r="K608" s="12">
        <v>88.51468625999999</v>
      </c>
      <c r="L608" s="12">
        <v>87.60611573999998</v>
      </c>
      <c r="M608" s="12">
        <v>88.43419727999999</v>
      </c>
      <c r="N608" s="12">
        <v>88.4628459</v>
      </c>
      <c r="O608" s="12">
        <v>87.8489469</v>
      </c>
      <c r="P608" s="12">
        <v>90.47916306</v>
      </c>
      <c r="Q608" s="12">
        <v>92.92248107999998</v>
      </c>
      <c r="R608" s="12">
        <v>93.92518277999999</v>
      </c>
      <c r="S608" s="12">
        <v>92.50502976</v>
      </c>
      <c r="T608" s="12">
        <v>87.6715983</v>
      </c>
      <c r="U608" s="12">
        <v>77.16164742</v>
      </c>
      <c r="V608" s="12">
        <v>82.40434487999998</v>
      </c>
      <c r="W608" s="12">
        <v>82.7331219</v>
      </c>
      <c r="X608" s="12">
        <v>82.29384306</v>
      </c>
      <c r="Y608" s="12">
        <v>76.7646594</v>
      </c>
    </row>
    <row r="609" spans="1:25" ht="11.25">
      <c r="A609" s="11">
        <f t="shared" si="15"/>
        <v>41710</v>
      </c>
      <c r="B609" s="12">
        <v>53.59611114</v>
      </c>
      <c r="C609" s="12">
        <v>73.12901309999998</v>
      </c>
      <c r="D609" s="12">
        <v>75.30357977999999</v>
      </c>
      <c r="E609" s="12">
        <v>92.63053799999999</v>
      </c>
      <c r="F609" s="12">
        <v>93.97565891999999</v>
      </c>
      <c r="G609" s="12">
        <v>94.08070385999999</v>
      </c>
      <c r="H609" s="12">
        <v>96.24844943999999</v>
      </c>
      <c r="I609" s="12">
        <v>75.67601183999999</v>
      </c>
      <c r="J609" s="12">
        <v>74.80563948</v>
      </c>
      <c r="K609" s="12">
        <v>74.88340001999998</v>
      </c>
      <c r="L609" s="12">
        <v>74.70059454000001</v>
      </c>
      <c r="M609" s="12">
        <v>74.70877985999999</v>
      </c>
      <c r="N609" s="12">
        <v>74.95843212</v>
      </c>
      <c r="O609" s="12">
        <v>74.89431378</v>
      </c>
      <c r="P609" s="12">
        <v>75.48911369999999</v>
      </c>
      <c r="Q609" s="12">
        <v>75.86973107999998</v>
      </c>
      <c r="R609" s="12">
        <v>96.88281173999998</v>
      </c>
      <c r="S609" s="12">
        <v>76.37449247999999</v>
      </c>
      <c r="T609" s="12">
        <v>74.64875418</v>
      </c>
      <c r="U609" s="12">
        <v>72.33367283999999</v>
      </c>
      <c r="V609" s="12">
        <v>74.35817531999999</v>
      </c>
      <c r="W609" s="12">
        <v>54.00810557999999</v>
      </c>
      <c r="X609" s="12">
        <v>53.477424</v>
      </c>
      <c r="Y609" s="12">
        <v>53.06133689999999</v>
      </c>
    </row>
    <row r="610" spans="1:25" ht="11.25">
      <c r="A610" s="11">
        <f t="shared" si="15"/>
        <v>41711</v>
      </c>
      <c r="B610" s="12">
        <v>61.67775042</v>
      </c>
      <c r="C610" s="12">
        <v>74.13307901999998</v>
      </c>
      <c r="D610" s="12">
        <v>75.08803302</v>
      </c>
      <c r="E610" s="12">
        <v>75.28311647999999</v>
      </c>
      <c r="F610" s="12">
        <v>75.29130179999999</v>
      </c>
      <c r="G610" s="12">
        <v>74.80427526</v>
      </c>
      <c r="H610" s="12">
        <v>75.00890826</v>
      </c>
      <c r="I610" s="12">
        <v>74.77153398</v>
      </c>
      <c r="J610" s="12">
        <v>74.49323309999998</v>
      </c>
      <c r="K610" s="12">
        <v>74.7046872</v>
      </c>
      <c r="L610" s="12">
        <v>74.7524349</v>
      </c>
      <c r="M610" s="12">
        <v>75.05529173999999</v>
      </c>
      <c r="N610" s="12">
        <v>75.10713209999999</v>
      </c>
      <c r="O610" s="12">
        <v>74.95024679999999</v>
      </c>
      <c r="P610" s="12">
        <v>75.15487979999999</v>
      </c>
      <c r="Q610" s="12">
        <v>90.04943376</v>
      </c>
      <c r="R610" s="12">
        <v>94.60047168</v>
      </c>
      <c r="S610" s="12">
        <v>92.13396191999999</v>
      </c>
      <c r="T610" s="12">
        <v>74.39228081999998</v>
      </c>
      <c r="U610" s="12">
        <v>68.5247706</v>
      </c>
      <c r="V610" s="12">
        <v>74.04986159999999</v>
      </c>
      <c r="W610" s="12">
        <v>73.99665701999999</v>
      </c>
      <c r="X610" s="12">
        <v>60.44313131999999</v>
      </c>
      <c r="Y610" s="12">
        <v>59.879708459999996</v>
      </c>
    </row>
    <row r="611" spans="1:25" ht="11.25">
      <c r="A611" s="11">
        <f t="shared" si="15"/>
        <v>41712</v>
      </c>
      <c r="B611" s="12">
        <v>77.60365469999999</v>
      </c>
      <c r="C611" s="12">
        <v>77.6786868</v>
      </c>
      <c r="D611" s="12">
        <v>77.60092626</v>
      </c>
      <c r="E611" s="12">
        <v>84.16146024</v>
      </c>
      <c r="F611" s="12">
        <v>89.57195676</v>
      </c>
      <c r="G611" s="12">
        <v>90.15857135999998</v>
      </c>
      <c r="H611" s="12">
        <v>94.97836061999999</v>
      </c>
      <c r="I611" s="12">
        <v>90.75064284</v>
      </c>
      <c r="J611" s="12">
        <v>88.10132759999999</v>
      </c>
      <c r="K611" s="12">
        <v>87.80938452</v>
      </c>
      <c r="L611" s="12">
        <v>88.10269181999999</v>
      </c>
      <c r="M611" s="12">
        <v>87.19002864</v>
      </c>
      <c r="N611" s="12">
        <v>85.83262973999999</v>
      </c>
      <c r="O611" s="12">
        <v>87.59110931999999</v>
      </c>
      <c r="P611" s="12">
        <v>91.03712904</v>
      </c>
      <c r="Q611" s="12">
        <v>94.76554229999998</v>
      </c>
      <c r="R611" s="12">
        <v>96.67272186</v>
      </c>
      <c r="S611" s="12">
        <v>94.35764051999999</v>
      </c>
      <c r="T611" s="12">
        <v>85.3251399</v>
      </c>
      <c r="U611" s="12">
        <v>76.72100436</v>
      </c>
      <c r="V611" s="12">
        <v>76.73328233999999</v>
      </c>
      <c r="W611" s="12">
        <v>77.01976854</v>
      </c>
      <c r="X611" s="12">
        <v>76.84924104000001</v>
      </c>
      <c r="Y611" s="12">
        <v>76.5259209</v>
      </c>
    </row>
    <row r="612" spans="1:25" ht="11.25">
      <c r="A612" s="11">
        <f t="shared" si="15"/>
        <v>41713</v>
      </c>
      <c r="B612" s="12">
        <v>61.822357739999994</v>
      </c>
      <c r="C612" s="12">
        <v>74.18491938</v>
      </c>
      <c r="D612" s="12">
        <v>73.94208822</v>
      </c>
      <c r="E612" s="12">
        <v>75.30221556</v>
      </c>
      <c r="F612" s="12">
        <v>87.15183048</v>
      </c>
      <c r="G612" s="12">
        <v>87.9853689</v>
      </c>
      <c r="H612" s="12">
        <v>90.15175026</v>
      </c>
      <c r="I612" s="12">
        <v>89.24317973999999</v>
      </c>
      <c r="J612" s="12">
        <v>76.63915115999998</v>
      </c>
      <c r="K612" s="12">
        <v>75.67601183999999</v>
      </c>
      <c r="L612" s="12">
        <v>75.15215135999999</v>
      </c>
      <c r="M612" s="12">
        <v>75.33495683999999</v>
      </c>
      <c r="N612" s="12">
        <v>75.20808437999999</v>
      </c>
      <c r="O612" s="12">
        <v>75.34587059999998</v>
      </c>
      <c r="P612" s="12">
        <v>75.81243384</v>
      </c>
      <c r="Q612" s="12">
        <v>76.03343748</v>
      </c>
      <c r="R612" s="12">
        <v>95.42036789999999</v>
      </c>
      <c r="S612" s="12">
        <v>95.39035506</v>
      </c>
      <c r="T612" s="12">
        <v>86.93219106</v>
      </c>
      <c r="U612" s="12">
        <v>74.19856157999999</v>
      </c>
      <c r="V612" s="12">
        <v>73.88888363999999</v>
      </c>
      <c r="W612" s="12">
        <v>59.33402045999999</v>
      </c>
      <c r="X612" s="12">
        <v>72.66244986</v>
      </c>
      <c r="Y612" s="12">
        <v>60.32035151999999</v>
      </c>
    </row>
    <row r="613" spans="1:25" ht="11.25">
      <c r="A613" s="11">
        <f t="shared" si="15"/>
        <v>41714</v>
      </c>
      <c r="B613" s="12">
        <v>64.9164087</v>
      </c>
      <c r="C613" s="12">
        <v>71.007651</v>
      </c>
      <c r="D613" s="12">
        <v>72.63652968</v>
      </c>
      <c r="E613" s="12">
        <v>73.10309292</v>
      </c>
      <c r="F613" s="12">
        <v>73.88206253999999</v>
      </c>
      <c r="G613" s="12">
        <v>74.69513765999999</v>
      </c>
      <c r="H613" s="12">
        <v>77.35673087999999</v>
      </c>
      <c r="I613" s="12">
        <v>76.0348017</v>
      </c>
      <c r="J613" s="12">
        <v>73.90934693999998</v>
      </c>
      <c r="K613" s="12">
        <v>73.64468826</v>
      </c>
      <c r="L613" s="12">
        <v>72.88754615999999</v>
      </c>
      <c r="M613" s="12">
        <v>72.36232145999999</v>
      </c>
      <c r="N613" s="12">
        <v>72.52329942</v>
      </c>
      <c r="O613" s="12">
        <v>73.21905162</v>
      </c>
      <c r="P613" s="12">
        <v>76.5259209</v>
      </c>
      <c r="Q613" s="12">
        <v>77.79328127999999</v>
      </c>
      <c r="R613" s="12">
        <v>108.07760105999999</v>
      </c>
      <c r="S613" s="12">
        <v>106.4023389</v>
      </c>
      <c r="T613" s="12">
        <v>71.79207749999999</v>
      </c>
      <c r="U613" s="12">
        <v>69.66798696</v>
      </c>
      <c r="V613" s="12">
        <v>68.89311</v>
      </c>
      <c r="W613" s="12">
        <v>68.33241557999999</v>
      </c>
      <c r="X613" s="12">
        <v>57.751525259999994</v>
      </c>
      <c r="Y613" s="12">
        <v>58.15124171999999</v>
      </c>
    </row>
    <row r="614" spans="1:25" ht="11.25">
      <c r="A614" s="11">
        <f t="shared" si="15"/>
        <v>41715</v>
      </c>
      <c r="B614" s="12">
        <v>56.68061256</v>
      </c>
      <c r="C614" s="12">
        <v>58.15806282</v>
      </c>
      <c r="D614" s="12">
        <v>48.598973279999996</v>
      </c>
      <c r="E614" s="12">
        <v>50.65894547999999</v>
      </c>
      <c r="F614" s="12">
        <v>64.96552061999999</v>
      </c>
      <c r="G614" s="12">
        <v>66.60394884</v>
      </c>
      <c r="H614" s="12">
        <v>67.75944317999999</v>
      </c>
      <c r="I614" s="12">
        <v>66.16603421999999</v>
      </c>
      <c r="J614" s="12">
        <v>64.91913713999999</v>
      </c>
      <c r="K614" s="12">
        <v>64.94642153999999</v>
      </c>
      <c r="L614" s="12">
        <v>64.29296015999998</v>
      </c>
      <c r="M614" s="12">
        <v>63.75136482</v>
      </c>
      <c r="N614" s="12">
        <v>64.09241981999999</v>
      </c>
      <c r="O614" s="12">
        <v>63.799112519999994</v>
      </c>
      <c r="P614" s="12">
        <v>71.23274729999999</v>
      </c>
      <c r="Q614" s="12">
        <v>70.97763815999998</v>
      </c>
      <c r="R614" s="12">
        <v>71.61609312</v>
      </c>
      <c r="S614" s="12">
        <v>65.38433615999999</v>
      </c>
      <c r="T614" s="12">
        <v>60.33535793999999</v>
      </c>
      <c r="U614" s="12">
        <v>54.597448619999994</v>
      </c>
      <c r="V614" s="12">
        <v>55.10766689999999</v>
      </c>
      <c r="W614" s="12">
        <v>53.4501396</v>
      </c>
      <c r="X614" s="12">
        <v>49.29336125999999</v>
      </c>
      <c r="Y614" s="12">
        <v>50.69987207999999</v>
      </c>
    </row>
    <row r="615" spans="1:25" ht="11.25">
      <c r="A615" s="11">
        <f t="shared" si="15"/>
        <v>41716</v>
      </c>
      <c r="B615" s="12">
        <v>51.86764439999999</v>
      </c>
      <c r="C615" s="12">
        <v>53.140461659999985</v>
      </c>
      <c r="D615" s="12">
        <v>56.27680343999999</v>
      </c>
      <c r="E615" s="12">
        <v>46.017869039999994</v>
      </c>
      <c r="F615" s="12">
        <v>63.25342452</v>
      </c>
      <c r="G615" s="12">
        <v>62.26982189999999</v>
      </c>
      <c r="H615" s="12">
        <v>64.73223899999999</v>
      </c>
      <c r="I615" s="12">
        <v>63.0542484</v>
      </c>
      <c r="J615" s="12">
        <v>62.58632093999999</v>
      </c>
      <c r="K615" s="12">
        <v>61.48948806</v>
      </c>
      <c r="L615" s="12">
        <v>60.608201939999994</v>
      </c>
      <c r="M615" s="12">
        <v>61.86874121999999</v>
      </c>
      <c r="N615" s="12">
        <v>63.2588814</v>
      </c>
      <c r="O615" s="12">
        <v>62.43625673999999</v>
      </c>
      <c r="P615" s="12">
        <v>60.081613020000006</v>
      </c>
      <c r="Q615" s="12">
        <v>61.72959077999999</v>
      </c>
      <c r="R615" s="12">
        <v>64.33934364</v>
      </c>
      <c r="S615" s="12">
        <v>61.97924303999999</v>
      </c>
      <c r="T615" s="12">
        <v>58.71602879999999</v>
      </c>
      <c r="U615" s="12">
        <v>54.34643214</v>
      </c>
      <c r="V615" s="12">
        <v>53.939894579999994</v>
      </c>
      <c r="W615" s="12">
        <v>54.47739725999999</v>
      </c>
      <c r="X615" s="12">
        <v>50.34926753999999</v>
      </c>
      <c r="Y615" s="12">
        <v>50.206024439999986</v>
      </c>
    </row>
    <row r="616" spans="1:25" ht="11.25">
      <c r="A616" s="11">
        <f t="shared" si="15"/>
        <v>41717</v>
      </c>
      <c r="B616" s="12">
        <v>73.70062128</v>
      </c>
      <c r="C616" s="12">
        <v>73.47143231999998</v>
      </c>
      <c r="D616" s="12">
        <v>75.47410728</v>
      </c>
      <c r="E616" s="12">
        <v>76.5873108</v>
      </c>
      <c r="F616" s="12">
        <v>78.58316465999998</v>
      </c>
      <c r="G616" s="12">
        <v>79.69909662</v>
      </c>
      <c r="H616" s="12">
        <v>110.49363468</v>
      </c>
      <c r="I616" s="12">
        <v>81.14789825999999</v>
      </c>
      <c r="J616" s="12">
        <v>78.31850598</v>
      </c>
      <c r="K616" s="12">
        <v>78.72231509999999</v>
      </c>
      <c r="L616" s="12">
        <v>77.71552073999999</v>
      </c>
      <c r="M616" s="12">
        <v>76.82059242</v>
      </c>
      <c r="N616" s="12">
        <v>76.87243278</v>
      </c>
      <c r="O616" s="12">
        <v>77.69232899999999</v>
      </c>
      <c r="P616" s="12">
        <v>76.47680898</v>
      </c>
      <c r="Q616" s="12">
        <v>78.04839041999999</v>
      </c>
      <c r="R616" s="12">
        <v>80.89824599999999</v>
      </c>
      <c r="S616" s="12">
        <v>77.86012806</v>
      </c>
      <c r="T616" s="12">
        <v>74.58327162</v>
      </c>
      <c r="U616" s="12">
        <v>73.13037731999998</v>
      </c>
      <c r="V616" s="12">
        <v>73.22587272</v>
      </c>
      <c r="W616" s="12">
        <v>72.99122687999999</v>
      </c>
      <c r="X616" s="12">
        <v>72.79750763999999</v>
      </c>
      <c r="Y616" s="12">
        <v>72.7947792</v>
      </c>
    </row>
    <row r="617" spans="1:25" ht="11.25">
      <c r="A617" s="11">
        <f t="shared" si="15"/>
        <v>41718</v>
      </c>
      <c r="B617" s="12">
        <v>72.23817743999999</v>
      </c>
      <c r="C617" s="12">
        <v>72.74293884</v>
      </c>
      <c r="D617" s="12">
        <v>73.69925706</v>
      </c>
      <c r="E617" s="12">
        <v>75.15897245999999</v>
      </c>
      <c r="F617" s="12">
        <v>74.963889</v>
      </c>
      <c r="G617" s="12">
        <v>74.83155966</v>
      </c>
      <c r="H617" s="12">
        <v>75.168522</v>
      </c>
      <c r="I617" s="12">
        <v>74.50551107999999</v>
      </c>
      <c r="J617" s="12">
        <v>74.50687529999998</v>
      </c>
      <c r="K617" s="12">
        <v>74.83428809999998</v>
      </c>
      <c r="L617" s="12">
        <v>75.05529173999999</v>
      </c>
      <c r="M617" s="12">
        <v>74.87385047999999</v>
      </c>
      <c r="N617" s="12">
        <v>74.95161101999999</v>
      </c>
      <c r="O617" s="12">
        <v>74.7728982</v>
      </c>
      <c r="P617" s="12">
        <v>75.08530457999998</v>
      </c>
      <c r="Q617" s="12">
        <v>108.10488545999998</v>
      </c>
      <c r="R617" s="12">
        <v>108.5373432</v>
      </c>
      <c r="S617" s="12">
        <v>107.30818097999999</v>
      </c>
      <c r="T617" s="12">
        <v>74.29951385999999</v>
      </c>
      <c r="U617" s="12">
        <v>73.74700476</v>
      </c>
      <c r="V617" s="12">
        <v>73.98028638</v>
      </c>
      <c r="W617" s="12">
        <v>73.90389006</v>
      </c>
      <c r="X617" s="12">
        <v>73.66651577999998</v>
      </c>
      <c r="Y617" s="12">
        <v>73.70880659999999</v>
      </c>
    </row>
    <row r="618" spans="1:25" ht="11.25">
      <c r="A618" s="11">
        <f t="shared" si="15"/>
        <v>41719</v>
      </c>
      <c r="B618" s="12">
        <v>79.63770672</v>
      </c>
      <c r="C618" s="12">
        <v>80.27070479999999</v>
      </c>
      <c r="D618" s="12">
        <v>80.78501573999999</v>
      </c>
      <c r="E618" s="12">
        <v>89.85025764</v>
      </c>
      <c r="F618" s="12">
        <v>92.17488851999998</v>
      </c>
      <c r="G618" s="12">
        <v>93.37130945999998</v>
      </c>
      <c r="H618" s="12">
        <v>94.56090929999998</v>
      </c>
      <c r="I618" s="12">
        <v>82.6171632</v>
      </c>
      <c r="J618" s="12">
        <v>81.17518265999999</v>
      </c>
      <c r="K618" s="12">
        <v>81.52715142</v>
      </c>
      <c r="L618" s="12">
        <v>81.58308443999998</v>
      </c>
      <c r="M618" s="12">
        <v>81.52442298</v>
      </c>
      <c r="N618" s="12">
        <v>81.29932668000001</v>
      </c>
      <c r="O618" s="12">
        <v>81.39072941999999</v>
      </c>
      <c r="P618" s="12">
        <v>82.02236328</v>
      </c>
      <c r="Q618" s="12">
        <v>82.39752377999999</v>
      </c>
      <c r="R618" s="12">
        <v>96.70955579999999</v>
      </c>
      <c r="S618" s="12">
        <v>96.85143468</v>
      </c>
      <c r="T618" s="12">
        <v>82.59533568</v>
      </c>
      <c r="U618" s="12">
        <v>80.58174695999998</v>
      </c>
      <c r="V618" s="12">
        <v>80.40439835999999</v>
      </c>
      <c r="W618" s="12">
        <v>80.34710112</v>
      </c>
      <c r="X618" s="12">
        <v>80.079714</v>
      </c>
      <c r="Y618" s="12">
        <v>63.3339135</v>
      </c>
    </row>
    <row r="619" spans="1:25" ht="11.25">
      <c r="A619" s="11">
        <f t="shared" si="15"/>
        <v>41720</v>
      </c>
      <c r="B619" s="12">
        <v>84.28696848</v>
      </c>
      <c r="C619" s="12">
        <v>85.10413626</v>
      </c>
      <c r="D619" s="12">
        <v>85.50248849999998</v>
      </c>
      <c r="E619" s="12">
        <v>88.44920369999998</v>
      </c>
      <c r="F619" s="12">
        <v>88.61700275999999</v>
      </c>
      <c r="G619" s="12">
        <v>89.0767449</v>
      </c>
      <c r="H619" s="12">
        <v>90.26634473999998</v>
      </c>
      <c r="I619" s="12">
        <v>88.93623023999999</v>
      </c>
      <c r="J619" s="12">
        <v>88.88711831999998</v>
      </c>
      <c r="K619" s="12">
        <v>88.8721119</v>
      </c>
      <c r="L619" s="12">
        <v>88.55424863999998</v>
      </c>
      <c r="M619" s="12">
        <v>88.41646241999999</v>
      </c>
      <c r="N619" s="12">
        <v>88.48876607999999</v>
      </c>
      <c r="O619" s="12">
        <v>88.52969268</v>
      </c>
      <c r="P619" s="12">
        <v>88.63610184</v>
      </c>
      <c r="Q619" s="12">
        <v>88.53378534</v>
      </c>
      <c r="R619" s="12">
        <v>108.13353407999999</v>
      </c>
      <c r="S619" s="12">
        <v>96.25117787999999</v>
      </c>
      <c r="T619" s="12">
        <v>93.90199103999998</v>
      </c>
      <c r="U619" s="12">
        <v>84.60892439999999</v>
      </c>
      <c r="V619" s="12">
        <v>83.77129331999998</v>
      </c>
      <c r="W619" s="12">
        <v>83.66488415999999</v>
      </c>
      <c r="X619" s="12">
        <v>84.02094557999999</v>
      </c>
      <c r="Y619" s="12">
        <v>83.75219424</v>
      </c>
    </row>
    <row r="620" spans="1:25" ht="11.25">
      <c r="A620" s="11">
        <f t="shared" si="15"/>
        <v>41721</v>
      </c>
      <c r="B620" s="12">
        <v>84.03868044</v>
      </c>
      <c r="C620" s="12">
        <v>82.2283605</v>
      </c>
      <c r="D620" s="12">
        <v>81.3416175</v>
      </c>
      <c r="E620" s="12">
        <v>89.41916411999999</v>
      </c>
      <c r="F620" s="12">
        <v>93.10392234</v>
      </c>
      <c r="G620" s="12">
        <v>92.91156731999997</v>
      </c>
      <c r="H620" s="12">
        <v>110.48408513999999</v>
      </c>
      <c r="I620" s="12">
        <v>92.58415451999998</v>
      </c>
      <c r="J620" s="12">
        <v>92.75741045999999</v>
      </c>
      <c r="K620" s="12">
        <v>92.69738478</v>
      </c>
      <c r="L620" s="12">
        <v>92.75058935999999</v>
      </c>
      <c r="M620" s="12">
        <v>92.10804173999998</v>
      </c>
      <c r="N620" s="12">
        <v>88.04812301999999</v>
      </c>
      <c r="O620" s="12">
        <v>92.52549305999999</v>
      </c>
      <c r="P620" s="12">
        <v>91.12580333999999</v>
      </c>
      <c r="Q620" s="12">
        <v>91.40137578</v>
      </c>
      <c r="R620" s="12">
        <v>108.25494965999998</v>
      </c>
      <c r="S620" s="12">
        <v>50.5989198</v>
      </c>
      <c r="T620" s="12">
        <v>0.14597153999999998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</row>
    <row r="621" spans="1:25" ht="11.25">
      <c r="A621" s="11">
        <f t="shared" si="15"/>
        <v>41722</v>
      </c>
      <c r="B621" s="12">
        <v>86.97993876</v>
      </c>
      <c r="C621" s="12">
        <v>87.62385059999998</v>
      </c>
      <c r="D621" s="12">
        <v>93.96474515999999</v>
      </c>
      <c r="E621" s="12">
        <v>92.53640681999998</v>
      </c>
      <c r="F621" s="12">
        <v>100.93454513999998</v>
      </c>
      <c r="G621" s="12">
        <v>98.58262986</v>
      </c>
      <c r="H621" s="12">
        <v>102.89083662</v>
      </c>
      <c r="I621" s="12">
        <v>96.58541178</v>
      </c>
      <c r="J621" s="12">
        <v>101.45431295999998</v>
      </c>
      <c r="K621" s="12">
        <v>90.61285662</v>
      </c>
      <c r="L621" s="12">
        <v>93.59367731999998</v>
      </c>
      <c r="M621" s="12">
        <v>90.24178877999998</v>
      </c>
      <c r="N621" s="12">
        <v>88.18181657999999</v>
      </c>
      <c r="O621" s="12">
        <v>90.68516027999999</v>
      </c>
      <c r="P621" s="12">
        <v>90.91025658</v>
      </c>
      <c r="Q621" s="12">
        <v>91.43684549999999</v>
      </c>
      <c r="R621" s="12">
        <v>94.26214511999999</v>
      </c>
      <c r="S621" s="12">
        <v>93.66052409999999</v>
      </c>
      <c r="T621" s="12">
        <v>89.78477507999999</v>
      </c>
      <c r="U621" s="12">
        <v>86.71528007999999</v>
      </c>
      <c r="V621" s="12">
        <v>86.41378745999998</v>
      </c>
      <c r="W621" s="12">
        <v>86.07000401999998</v>
      </c>
      <c r="X621" s="12">
        <v>86.0549976</v>
      </c>
      <c r="Y621" s="12">
        <v>86.22143244</v>
      </c>
    </row>
    <row r="622" spans="1:25" ht="11.25">
      <c r="A622" s="11">
        <f t="shared" si="15"/>
        <v>41723</v>
      </c>
      <c r="B622" s="12">
        <v>42.6114117</v>
      </c>
      <c r="C622" s="12">
        <v>43.42448681999999</v>
      </c>
      <c r="D622" s="12">
        <v>45.13249025999999</v>
      </c>
      <c r="E622" s="12">
        <v>43.94425464</v>
      </c>
      <c r="F622" s="12">
        <v>48.13923113999999</v>
      </c>
      <c r="G622" s="12">
        <v>49.298818139999995</v>
      </c>
      <c r="H622" s="12">
        <v>50.48023265999999</v>
      </c>
      <c r="I622" s="12">
        <v>48.41071092</v>
      </c>
      <c r="J622" s="12">
        <v>65.01736097999999</v>
      </c>
      <c r="K622" s="12">
        <v>47.16654228</v>
      </c>
      <c r="L622" s="12">
        <v>48.94548515999999</v>
      </c>
      <c r="M622" s="12">
        <v>46.82003039999999</v>
      </c>
      <c r="N622" s="12">
        <v>50.09552261999999</v>
      </c>
      <c r="O622" s="12">
        <v>50.84038673999999</v>
      </c>
      <c r="P622" s="12">
        <v>52.103654459999994</v>
      </c>
      <c r="Q622" s="12">
        <v>53.667050579999994</v>
      </c>
      <c r="R622" s="12">
        <v>87.16274424</v>
      </c>
      <c r="S622" s="12">
        <v>86.49836909999999</v>
      </c>
      <c r="T622" s="12">
        <v>51.585250859999995</v>
      </c>
      <c r="U622" s="12">
        <v>48.10103297999999</v>
      </c>
      <c r="V622" s="12">
        <v>47.102423939999994</v>
      </c>
      <c r="W622" s="12">
        <v>46.79411021999999</v>
      </c>
      <c r="X622" s="12">
        <v>41.78333015999999</v>
      </c>
      <c r="Y622" s="12">
        <v>41.55004853999999</v>
      </c>
    </row>
    <row r="623" spans="1:25" ht="11.25">
      <c r="A623" s="11">
        <f t="shared" si="15"/>
        <v>41724</v>
      </c>
      <c r="B623" s="12">
        <v>86.15731409999998</v>
      </c>
      <c r="C623" s="12">
        <v>85.80534534</v>
      </c>
      <c r="D623" s="12">
        <v>86.37422507999999</v>
      </c>
      <c r="E623" s="12">
        <v>88.12724777999999</v>
      </c>
      <c r="F623" s="12">
        <v>89.3495889</v>
      </c>
      <c r="G623" s="12">
        <v>89.51465952</v>
      </c>
      <c r="H623" s="12">
        <v>90.379575</v>
      </c>
      <c r="I623" s="12">
        <v>89.15177699999998</v>
      </c>
      <c r="J623" s="12">
        <v>89.20634579999998</v>
      </c>
      <c r="K623" s="12">
        <v>88.98943481999999</v>
      </c>
      <c r="L623" s="12">
        <v>88.66338624</v>
      </c>
      <c r="M623" s="12">
        <v>88.43146884</v>
      </c>
      <c r="N623" s="12">
        <v>88.51059359999998</v>
      </c>
      <c r="O623" s="12">
        <v>88.99625591999998</v>
      </c>
      <c r="P623" s="12">
        <v>89.24045129999999</v>
      </c>
      <c r="Q623" s="12">
        <v>89.55558611999999</v>
      </c>
      <c r="R623" s="12">
        <v>92.66600772</v>
      </c>
      <c r="S623" s="12">
        <v>93.36858102</v>
      </c>
      <c r="T623" s="12">
        <v>88.60199634</v>
      </c>
      <c r="U623" s="12">
        <v>84.71260511999999</v>
      </c>
      <c r="V623" s="12">
        <v>84.56526935999999</v>
      </c>
      <c r="W623" s="12">
        <v>84.43976111999999</v>
      </c>
      <c r="X623" s="12">
        <v>84.46704551999999</v>
      </c>
      <c r="Y623" s="12">
        <v>84.51479321999999</v>
      </c>
    </row>
    <row r="624" spans="1:25" ht="11.25">
      <c r="A624" s="11">
        <f t="shared" si="15"/>
        <v>41725</v>
      </c>
      <c r="B624" s="12">
        <v>84.62120237999999</v>
      </c>
      <c r="C624" s="12">
        <v>85.62390408</v>
      </c>
      <c r="D624" s="12">
        <v>86.36467554</v>
      </c>
      <c r="E624" s="12">
        <v>89.00307701999998</v>
      </c>
      <c r="F624" s="12">
        <v>89.79978149999998</v>
      </c>
      <c r="G624" s="12">
        <v>89.71792829999998</v>
      </c>
      <c r="H624" s="12">
        <v>89.67290904</v>
      </c>
      <c r="I624" s="12">
        <v>89.09584398</v>
      </c>
      <c r="J624" s="12">
        <v>89.18315405999999</v>
      </c>
      <c r="K624" s="12">
        <v>88.86938345999998</v>
      </c>
      <c r="L624" s="12">
        <v>88.55424863999998</v>
      </c>
      <c r="M624" s="12">
        <v>88.7356899</v>
      </c>
      <c r="N624" s="12">
        <v>88.32096701999998</v>
      </c>
      <c r="O624" s="12">
        <v>88.92395226000001</v>
      </c>
      <c r="P624" s="12">
        <v>89.34549623999997</v>
      </c>
      <c r="Q624" s="12">
        <v>89.61424758</v>
      </c>
      <c r="R624" s="12">
        <v>92.50366554</v>
      </c>
      <c r="S624" s="12">
        <v>93.32629019999999</v>
      </c>
      <c r="T624" s="12">
        <v>88.82163575999999</v>
      </c>
      <c r="U624" s="12">
        <v>84.99363443999998</v>
      </c>
      <c r="V624" s="12">
        <v>84.73716107999999</v>
      </c>
      <c r="W624" s="12">
        <v>84.83811335999998</v>
      </c>
      <c r="X624" s="12">
        <v>84.65530787999998</v>
      </c>
      <c r="Y624" s="12">
        <v>84.78900143999998</v>
      </c>
    </row>
    <row r="625" spans="1:25" ht="11.25">
      <c r="A625" s="11">
        <f t="shared" si="15"/>
        <v>41726</v>
      </c>
      <c r="B625" s="12">
        <v>84.46022442</v>
      </c>
      <c r="C625" s="12">
        <v>85.54205087999998</v>
      </c>
      <c r="D625" s="12">
        <v>87.60611573999998</v>
      </c>
      <c r="E625" s="12">
        <v>87.19275707999999</v>
      </c>
      <c r="F625" s="12">
        <v>89.61970446</v>
      </c>
      <c r="G625" s="12">
        <v>89.62925399999999</v>
      </c>
      <c r="H625" s="12">
        <v>91.79836379999999</v>
      </c>
      <c r="I625" s="12">
        <v>89.82297323999998</v>
      </c>
      <c r="J625" s="12">
        <v>89.80387415999999</v>
      </c>
      <c r="K625" s="12">
        <v>89.68927968</v>
      </c>
      <c r="L625" s="12">
        <v>89.09857242</v>
      </c>
      <c r="M625" s="12">
        <v>87.16001579999998</v>
      </c>
      <c r="N625" s="12">
        <v>89.15996231999999</v>
      </c>
      <c r="O625" s="12">
        <v>87.91852211999999</v>
      </c>
      <c r="P625" s="12">
        <v>89.23090176</v>
      </c>
      <c r="Q625" s="12">
        <v>96.94693007999999</v>
      </c>
      <c r="R625" s="12">
        <v>97.2620649</v>
      </c>
      <c r="S625" s="12">
        <v>97.10654381999997</v>
      </c>
      <c r="T625" s="12">
        <v>93.56775714</v>
      </c>
      <c r="U625" s="12">
        <v>89.36323109999998</v>
      </c>
      <c r="V625" s="12">
        <v>89.1449559</v>
      </c>
      <c r="W625" s="12">
        <v>83.82176945999998</v>
      </c>
      <c r="X625" s="12">
        <v>84.06596483999999</v>
      </c>
      <c r="Y625" s="12">
        <v>84.11098409999998</v>
      </c>
    </row>
    <row r="626" spans="1:25" ht="11.25">
      <c r="A626" s="11">
        <f t="shared" si="15"/>
        <v>41727</v>
      </c>
      <c r="B626" s="12">
        <v>69.48381725999998</v>
      </c>
      <c r="C626" s="12">
        <v>72.79614342</v>
      </c>
      <c r="D626" s="12">
        <v>78.07431059999999</v>
      </c>
      <c r="E626" s="12">
        <v>79.70864615999999</v>
      </c>
      <c r="F626" s="12">
        <v>81.66630185999999</v>
      </c>
      <c r="G626" s="12">
        <v>83.48480712</v>
      </c>
      <c r="H626" s="12">
        <v>84.26786940000001</v>
      </c>
      <c r="I626" s="12">
        <v>88.65247248</v>
      </c>
      <c r="J626" s="12">
        <v>88.46830277999999</v>
      </c>
      <c r="K626" s="12">
        <v>85.85991413999999</v>
      </c>
      <c r="L626" s="12">
        <v>85.06184543999998</v>
      </c>
      <c r="M626" s="12">
        <v>83.81767679999999</v>
      </c>
      <c r="N626" s="12">
        <v>80.43168275999999</v>
      </c>
      <c r="O626" s="12">
        <v>79.94874888</v>
      </c>
      <c r="P626" s="12">
        <v>81.30751199999999</v>
      </c>
      <c r="Q626" s="12">
        <v>83.61304379999999</v>
      </c>
      <c r="R626" s="12">
        <v>84.02776668</v>
      </c>
      <c r="S626" s="12">
        <v>83.85314651999998</v>
      </c>
      <c r="T626" s="12">
        <v>88.70294861999999</v>
      </c>
      <c r="U626" s="12">
        <v>86.25144527999998</v>
      </c>
      <c r="V626" s="12">
        <v>84.48205193999999</v>
      </c>
      <c r="W626" s="12">
        <v>67.58618724</v>
      </c>
      <c r="X626" s="12">
        <v>68.29831008</v>
      </c>
      <c r="Y626" s="12">
        <v>69.99539976</v>
      </c>
    </row>
    <row r="627" spans="1:25" ht="11.25">
      <c r="A627" s="11">
        <f t="shared" si="15"/>
        <v>41728</v>
      </c>
      <c r="B627" s="12">
        <v>51.432458219999994</v>
      </c>
      <c r="C627" s="12">
        <v>0</v>
      </c>
      <c r="D627" s="12">
        <v>0</v>
      </c>
      <c r="E627" s="12">
        <v>60.422668019999996</v>
      </c>
      <c r="F627" s="12">
        <v>77.51770884</v>
      </c>
      <c r="G627" s="12">
        <v>84.64439412</v>
      </c>
      <c r="H627" s="12">
        <v>89.25545772</v>
      </c>
      <c r="I627" s="12">
        <v>88.66475045999998</v>
      </c>
      <c r="J627" s="12">
        <v>88.15180373999999</v>
      </c>
      <c r="K627" s="12">
        <v>93.20487462</v>
      </c>
      <c r="L627" s="12">
        <v>90.40549518</v>
      </c>
      <c r="M627" s="12">
        <v>93.0056985</v>
      </c>
      <c r="N627" s="12">
        <v>94.29625062</v>
      </c>
      <c r="O627" s="12">
        <v>94.06160478</v>
      </c>
      <c r="P627" s="12">
        <v>88.68112109999998</v>
      </c>
      <c r="Q627" s="12">
        <v>96.48991637999998</v>
      </c>
      <c r="R627" s="12">
        <v>95.67274859999998</v>
      </c>
      <c r="S627" s="12">
        <v>84.27059784</v>
      </c>
      <c r="T627" s="12">
        <v>0.136422</v>
      </c>
      <c r="U627" s="12">
        <v>0.13369356</v>
      </c>
      <c r="V627" s="12">
        <v>0</v>
      </c>
      <c r="W627" s="12">
        <v>0</v>
      </c>
      <c r="X627" s="12">
        <v>0</v>
      </c>
      <c r="Y627" s="12">
        <v>57.98207843999999</v>
      </c>
    </row>
    <row r="628" spans="1:25" ht="11.25">
      <c r="A628" s="11">
        <f t="shared" si="15"/>
        <v>41729</v>
      </c>
      <c r="B628" s="12">
        <v>63.130644719999985</v>
      </c>
      <c r="C628" s="12">
        <v>68.76760175999999</v>
      </c>
      <c r="D628" s="12">
        <v>86.00724989999999</v>
      </c>
      <c r="E628" s="12">
        <v>93.38904431999998</v>
      </c>
      <c r="F628" s="12">
        <v>94.14891485999999</v>
      </c>
      <c r="G628" s="12">
        <v>93.61141218</v>
      </c>
      <c r="H628" s="12">
        <v>95.36034221999999</v>
      </c>
      <c r="I628" s="12">
        <v>93.858336</v>
      </c>
      <c r="J628" s="12">
        <v>93.76284059999998</v>
      </c>
      <c r="K628" s="12">
        <v>94.63321295999998</v>
      </c>
      <c r="L628" s="12">
        <v>94.41084509999997</v>
      </c>
      <c r="M628" s="12">
        <v>93.79831031999998</v>
      </c>
      <c r="N628" s="12">
        <v>93.98248001999998</v>
      </c>
      <c r="O628" s="12">
        <v>94.14755063999999</v>
      </c>
      <c r="P628" s="12">
        <v>95.05202849999999</v>
      </c>
      <c r="Q628" s="12">
        <v>78.53678118</v>
      </c>
      <c r="R628" s="12">
        <v>82.71811548</v>
      </c>
      <c r="S628" s="12">
        <v>85.96495907999999</v>
      </c>
      <c r="T628" s="12">
        <v>79.72774523999998</v>
      </c>
      <c r="U628" s="12">
        <v>71.43738029999999</v>
      </c>
      <c r="V628" s="12">
        <v>86.28555078</v>
      </c>
      <c r="W628" s="12">
        <v>66.07599569999999</v>
      </c>
      <c r="X628" s="12">
        <v>85.55296463999998</v>
      </c>
      <c r="Y628" s="12">
        <v>63.42395202</v>
      </c>
    </row>
    <row r="630" spans="1:25" ht="22.5" customHeight="1">
      <c r="A630" s="44" t="s">
        <v>77</v>
      </c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6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 customHeight="1">
      <c r="A632" s="44" t="s">
        <v>47</v>
      </c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6"/>
    </row>
    <row r="633" spans="1:25" ht="13.5" customHeight="1">
      <c r="A633" s="8"/>
      <c r="B633" s="7" t="s">
        <v>24</v>
      </c>
      <c r="C633" s="9" t="s">
        <v>25</v>
      </c>
      <c r="D633" s="10" t="s">
        <v>26</v>
      </c>
      <c r="E633" s="7" t="s">
        <v>27</v>
      </c>
      <c r="F633" s="7" t="s">
        <v>28</v>
      </c>
      <c r="G633" s="9" t="s">
        <v>29</v>
      </c>
      <c r="H633" s="10" t="s">
        <v>30</v>
      </c>
      <c r="I633" s="7" t="s">
        <v>31</v>
      </c>
      <c r="J633" s="7" t="s">
        <v>32</v>
      </c>
      <c r="K633" s="7" t="s">
        <v>33</v>
      </c>
      <c r="L633" s="7" t="s">
        <v>34</v>
      </c>
      <c r="M633" s="7" t="s">
        <v>35</v>
      </c>
      <c r="N633" s="7" t="s">
        <v>36</v>
      </c>
      <c r="O633" s="7" t="s">
        <v>37</v>
      </c>
      <c r="P633" s="7" t="s">
        <v>38</v>
      </c>
      <c r="Q633" s="7" t="s">
        <v>39</v>
      </c>
      <c r="R633" s="7" t="s">
        <v>40</v>
      </c>
      <c r="S633" s="7" t="s">
        <v>41</v>
      </c>
      <c r="T633" s="7" t="s">
        <v>42</v>
      </c>
      <c r="U633" s="7" t="s">
        <v>43</v>
      </c>
      <c r="V633" s="7" t="s">
        <v>44</v>
      </c>
      <c r="W633" s="7" t="s">
        <v>45</v>
      </c>
      <c r="X633" s="7" t="s">
        <v>46</v>
      </c>
      <c r="Y633" s="7" t="s">
        <v>66</v>
      </c>
    </row>
    <row r="634" spans="1:25" ht="11.25">
      <c r="A634" s="11">
        <f aca="true" t="shared" si="16" ref="A634:A664">A598</f>
        <v>41699</v>
      </c>
      <c r="B634" s="12">
        <v>0.37973988</v>
      </c>
      <c r="C634" s="12">
        <v>0.57476133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0.78670917</v>
      </c>
      <c r="R634" s="12">
        <v>0</v>
      </c>
      <c r="S634" s="12">
        <v>0</v>
      </c>
      <c r="T634" s="12">
        <v>0</v>
      </c>
      <c r="U634" s="12">
        <v>3.5037627299999996</v>
      </c>
      <c r="V634" s="12">
        <v>3.2800400099999996</v>
      </c>
      <c r="W634" s="12">
        <v>0</v>
      </c>
      <c r="X634" s="12">
        <v>3.02688009</v>
      </c>
      <c r="Y634" s="12">
        <v>2.3954521499999997</v>
      </c>
    </row>
    <row r="635" spans="1:25" ht="11.25">
      <c r="A635" s="11">
        <f t="shared" si="16"/>
        <v>41700</v>
      </c>
      <c r="B635" s="12">
        <v>0</v>
      </c>
      <c r="C635" s="12">
        <v>0</v>
      </c>
      <c r="D635" s="12">
        <v>0.4364064899999999</v>
      </c>
      <c r="E635" s="12">
        <v>0</v>
      </c>
      <c r="F635" s="12">
        <v>0</v>
      </c>
      <c r="G635" s="12">
        <v>0</v>
      </c>
      <c r="H635" s="12">
        <v>0</v>
      </c>
      <c r="I635" s="12">
        <v>3.1416851699999992</v>
      </c>
      <c r="J635" s="12">
        <v>2.7280925099999997</v>
      </c>
      <c r="K635" s="12">
        <v>3.15640377</v>
      </c>
      <c r="L635" s="12">
        <v>1.7309073599999998</v>
      </c>
      <c r="M635" s="12">
        <v>0</v>
      </c>
      <c r="N635" s="12">
        <v>1.73973852</v>
      </c>
      <c r="O635" s="12">
        <v>0</v>
      </c>
      <c r="P635" s="12">
        <v>0</v>
      </c>
      <c r="Q635" s="12">
        <v>0.14424227999999997</v>
      </c>
      <c r="R635" s="12">
        <v>6.095708189999999</v>
      </c>
      <c r="S635" s="12">
        <v>5.42306817</v>
      </c>
      <c r="T635" s="12">
        <v>3.65610024</v>
      </c>
      <c r="U635" s="12">
        <v>2.4337205099999997</v>
      </c>
      <c r="V635" s="12">
        <v>4.19700879</v>
      </c>
      <c r="W635" s="12">
        <v>0</v>
      </c>
      <c r="X635" s="12">
        <v>1.9767079799999998</v>
      </c>
      <c r="Y635" s="12">
        <v>0</v>
      </c>
    </row>
    <row r="636" spans="1:25" ht="11.25">
      <c r="A636" s="11">
        <f t="shared" si="16"/>
        <v>41701</v>
      </c>
      <c r="B636" s="12">
        <v>0</v>
      </c>
      <c r="C636" s="12">
        <v>0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4.400861399999999</v>
      </c>
      <c r="K636" s="12">
        <v>4.5281772899999995</v>
      </c>
      <c r="L636" s="12">
        <v>0</v>
      </c>
      <c r="M636" s="12">
        <v>0</v>
      </c>
      <c r="N636" s="12">
        <v>0</v>
      </c>
      <c r="O636" s="12">
        <v>0</v>
      </c>
      <c r="P636" s="12">
        <v>4.16389194</v>
      </c>
      <c r="Q636" s="12">
        <v>3.8143251899999995</v>
      </c>
      <c r="R636" s="12">
        <v>3.9195631799999995</v>
      </c>
      <c r="S636" s="12">
        <v>4.06454139</v>
      </c>
      <c r="T636" s="12">
        <v>8.20341171</v>
      </c>
      <c r="U636" s="12">
        <v>7.764061499999999</v>
      </c>
      <c r="V636" s="12">
        <v>0.00883116</v>
      </c>
      <c r="W636" s="12">
        <v>0</v>
      </c>
      <c r="X636" s="12">
        <v>0</v>
      </c>
      <c r="Y636" s="12">
        <v>0</v>
      </c>
    </row>
    <row r="637" spans="1:25" ht="11.25">
      <c r="A637" s="11">
        <f t="shared" si="16"/>
        <v>41702</v>
      </c>
      <c r="B637" s="12">
        <v>0</v>
      </c>
      <c r="C637" s="12">
        <v>0</v>
      </c>
      <c r="D637" s="12">
        <v>0.06770556</v>
      </c>
      <c r="E637" s="12">
        <v>0.01177488</v>
      </c>
      <c r="F637" s="12">
        <v>0.00883116</v>
      </c>
      <c r="G637" s="12">
        <v>0.02354976</v>
      </c>
      <c r="H637" s="12">
        <v>0.0036796499999999996</v>
      </c>
      <c r="I637" s="12">
        <v>0.006623369999999999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0.19134179999999998</v>
      </c>
      <c r="Q637" s="12">
        <v>0.23181794999999997</v>
      </c>
      <c r="R637" s="12">
        <v>0</v>
      </c>
      <c r="S637" s="12">
        <v>0</v>
      </c>
      <c r="T637" s="12">
        <v>0.31865768999999994</v>
      </c>
      <c r="U637" s="12">
        <v>1.5410374199999999</v>
      </c>
      <c r="V637" s="12">
        <v>2.71190205</v>
      </c>
      <c r="W637" s="12">
        <v>0</v>
      </c>
      <c r="X637" s="12">
        <v>0</v>
      </c>
      <c r="Y637" s="12">
        <v>0</v>
      </c>
    </row>
    <row r="638" spans="1:25" ht="11.25">
      <c r="A638" s="11">
        <f t="shared" si="16"/>
        <v>41703</v>
      </c>
      <c r="B638" s="12">
        <v>0</v>
      </c>
      <c r="C638" s="12">
        <v>0</v>
      </c>
      <c r="D638" s="12">
        <v>1.25476065</v>
      </c>
      <c r="E638" s="12">
        <v>9.945358019999997</v>
      </c>
      <c r="F638" s="12">
        <v>11.647564110000001</v>
      </c>
      <c r="G638" s="12">
        <v>12.042022589999998</v>
      </c>
      <c r="H638" s="12">
        <v>13.945873499999998</v>
      </c>
      <c r="I638" s="12">
        <v>13.2320214</v>
      </c>
      <c r="J638" s="12">
        <v>13.3497702</v>
      </c>
      <c r="K638" s="12">
        <v>2.784023189999999</v>
      </c>
      <c r="L638" s="12">
        <v>0.43493463</v>
      </c>
      <c r="M638" s="12">
        <v>0.42021602999999996</v>
      </c>
      <c r="N638" s="12">
        <v>0.25831142999999995</v>
      </c>
      <c r="O638" s="12">
        <v>12.78531189</v>
      </c>
      <c r="P638" s="12">
        <v>12.949424279999999</v>
      </c>
      <c r="Q638" s="12">
        <v>13.24600407</v>
      </c>
      <c r="R638" s="12">
        <v>0</v>
      </c>
      <c r="S638" s="12">
        <v>0.00073593</v>
      </c>
      <c r="T638" s="12">
        <v>10.64522745</v>
      </c>
      <c r="U638" s="12">
        <v>9.193237559999998</v>
      </c>
      <c r="V638" s="12">
        <v>11.5393824</v>
      </c>
      <c r="W638" s="12">
        <v>12.22600509</v>
      </c>
      <c r="X638" s="12">
        <v>12.18773673</v>
      </c>
      <c r="Y638" s="12">
        <v>12.409987589999998</v>
      </c>
    </row>
    <row r="639" spans="1:25" ht="11.25">
      <c r="A639" s="11">
        <f t="shared" si="16"/>
        <v>41704</v>
      </c>
      <c r="B639" s="12">
        <v>6.77349972</v>
      </c>
      <c r="C639" s="12">
        <v>10.822586579999998</v>
      </c>
      <c r="D639" s="12">
        <v>13.28721615</v>
      </c>
      <c r="E639" s="12">
        <v>10.565747009999997</v>
      </c>
      <c r="F639" s="12">
        <v>14.837820659999998</v>
      </c>
      <c r="G639" s="12">
        <v>14.15414169</v>
      </c>
      <c r="H639" s="12">
        <v>13.591891169999998</v>
      </c>
      <c r="I639" s="12">
        <v>12.22453323</v>
      </c>
      <c r="J639" s="12">
        <v>10.459773089999999</v>
      </c>
      <c r="K639" s="12">
        <v>5.784409799999999</v>
      </c>
      <c r="L639" s="12">
        <v>8.31821679</v>
      </c>
      <c r="M639" s="12">
        <v>2.7435470399999997</v>
      </c>
      <c r="N639" s="12">
        <v>8.4926322</v>
      </c>
      <c r="O639" s="12">
        <v>9.599470919999998</v>
      </c>
      <c r="P639" s="12">
        <v>0</v>
      </c>
      <c r="Q639" s="12">
        <v>10.397954969999999</v>
      </c>
      <c r="R639" s="12">
        <v>0.39004289999999997</v>
      </c>
      <c r="S639" s="12">
        <v>2.39618808</v>
      </c>
      <c r="T639" s="12">
        <v>2.1724653599999995</v>
      </c>
      <c r="U639" s="12">
        <v>2.0870974799999997</v>
      </c>
      <c r="V639" s="12">
        <v>9.679687289999999</v>
      </c>
      <c r="W639" s="12">
        <v>8.875315799999997</v>
      </c>
      <c r="X639" s="12">
        <v>9.051938999999999</v>
      </c>
      <c r="Y639" s="12">
        <v>10.11609378</v>
      </c>
    </row>
    <row r="640" spans="1:25" ht="11.25">
      <c r="A640" s="11">
        <f t="shared" si="16"/>
        <v>41705</v>
      </c>
      <c r="B640" s="12">
        <v>4.9233717</v>
      </c>
      <c r="C640" s="12">
        <v>0.9545012099999999</v>
      </c>
      <c r="D640" s="12">
        <v>0.45848439</v>
      </c>
      <c r="E640" s="12">
        <v>0.23917724999999998</v>
      </c>
      <c r="F640" s="12">
        <v>0.11554101</v>
      </c>
      <c r="G640" s="12">
        <v>0.5166228599999999</v>
      </c>
      <c r="H640" s="12">
        <v>12.700679939999999</v>
      </c>
      <c r="I640" s="12">
        <v>11.78150337</v>
      </c>
      <c r="J640" s="12">
        <v>11.22440436</v>
      </c>
      <c r="K640" s="12">
        <v>0.5225102999999999</v>
      </c>
      <c r="L640" s="12">
        <v>0.5931595799999999</v>
      </c>
      <c r="M640" s="12">
        <v>12.299598089999998</v>
      </c>
      <c r="N640" s="12">
        <v>11.83669812</v>
      </c>
      <c r="O640" s="12">
        <v>0</v>
      </c>
      <c r="P640" s="12">
        <v>0.4658436899999999</v>
      </c>
      <c r="Q640" s="12">
        <v>1.8376172099999997</v>
      </c>
      <c r="R640" s="12">
        <v>11.069123129999998</v>
      </c>
      <c r="S640" s="12">
        <v>11.044101509999999</v>
      </c>
      <c r="T640" s="12">
        <v>10.701158129999998</v>
      </c>
      <c r="U640" s="12">
        <v>0.8860597199999999</v>
      </c>
      <c r="V640" s="12">
        <v>8.83410372</v>
      </c>
      <c r="W640" s="12">
        <v>0</v>
      </c>
      <c r="X640" s="12">
        <v>1.82216268</v>
      </c>
      <c r="Y640" s="12">
        <v>2.0628117899999996</v>
      </c>
    </row>
    <row r="641" spans="1:25" ht="11.25">
      <c r="A641" s="11">
        <f t="shared" si="16"/>
        <v>41706</v>
      </c>
      <c r="B641" s="12">
        <v>7.319559779999999</v>
      </c>
      <c r="C641" s="12">
        <v>6.409950299999998</v>
      </c>
      <c r="D641" s="12">
        <v>5.866833959999999</v>
      </c>
      <c r="E641" s="12">
        <v>4.952072970000001</v>
      </c>
      <c r="F641" s="12">
        <v>3.959303399999999</v>
      </c>
      <c r="G641" s="12">
        <v>2.86571142</v>
      </c>
      <c r="H641" s="12">
        <v>2.50657758</v>
      </c>
      <c r="I641" s="12">
        <v>0</v>
      </c>
      <c r="J641" s="12">
        <v>4.62237633</v>
      </c>
      <c r="K641" s="12">
        <v>4.54657554</v>
      </c>
      <c r="L641" s="12">
        <v>4.281640739999999</v>
      </c>
      <c r="M641" s="12">
        <v>4.149909269999999</v>
      </c>
      <c r="N641" s="12">
        <v>6.207569549999999</v>
      </c>
      <c r="O641" s="12">
        <v>6.5851016399999995</v>
      </c>
      <c r="P641" s="12">
        <v>4.69376154</v>
      </c>
      <c r="Q641" s="12">
        <v>13.321068929999997</v>
      </c>
      <c r="R641" s="12">
        <v>0.58800807</v>
      </c>
      <c r="S641" s="12">
        <v>0.21489155999999998</v>
      </c>
      <c r="T641" s="12">
        <v>7.33575024</v>
      </c>
      <c r="U641" s="12">
        <v>0</v>
      </c>
      <c r="V641" s="12">
        <v>9.19691721</v>
      </c>
      <c r="W641" s="12">
        <v>0</v>
      </c>
      <c r="X641" s="12">
        <v>11.75353803</v>
      </c>
      <c r="Y641" s="12">
        <v>11.45916603</v>
      </c>
    </row>
    <row r="642" spans="1:25" ht="11.25">
      <c r="A642" s="11">
        <f t="shared" si="16"/>
        <v>41707</v>
      </c>
      <c r="B642" s="12">
        <v>3.5339358599999997</v>
      </c>
      <c r="C642" s="12">
        <v>1.4475743099999998</v>
      </c>
      <c r="D642" s="12">
        <v>0.37679616</v>
      </c>
      <c r="E642" s="12">
        <v>0.16999983</v>
      </c>
      <c r="F642" s="12">
        <v>0</v>
      </c>
      <c r="G642" s="12">
        <v>0</v>
      </c>
      <c r="H642" s="12">
        <v>8.368260029999998</v>
      </c>
      <c r="I642" s="12">
        <v>7.97306562</v>
      </c>
      <c r="J642" s="12">
        <v>0</v>
      </c>
      <c r="K642" s="12">
        <v>9.650986019999998</v>
      </c>
      <c r="L642" s="12">
        <v>7.117914959999999</v>
      </c>
      <c r="M642" s="12">
        <v>7.90536006</v>
      </c>
      <c r="N642" s="12">
        <v>10.278734309999999</v>
      </c>
      <c r="O642" s="12">
        <v>8.984233439999999</v>
      </c>
      <c r="P642" s="12">
        <v>0</v>
      </c>
      <c r="Q642" s="12">
        <v>0</v>
      </c>
      <c r="R642" s="12">
        <v>0</v>
      </c>
      <c r="S642" s="12">
        <v>9.503064089999999</v>
      </c>
      <c r="T642" s="12">
        <v>7.5771352799999985</v>
      </c>
      <c r="U642" s="12">
        <v>2.4609499199999996</v>
      </c>
      <c r="V642" s="12">
        <v>2.17614501</v>
      </c>
      <c r="W642" s="12">
        <v>0</v>
      </c>
      <c r="X642" s="12">
        <v>0.9625964399999999</v>
      </c>
      <c r="Y642" s="12">
        <v>1.5079205699999998</v>
      </c>
    </row>
    <row r="643" spans="1:25" ht="11.25">
      <c r="A643" s="11">
        <f t="shared" si="16"/>
        <v>41708</v>
      </c>
      <c r="B643" s="12">
        <v>1.81848303</v>
      </c>
      <c r="C643" s="12">
        <v>1.05679548</v>
      </c>
      <c r="D643" s="12">
        <v>0.6947179199999999</v>
      </c>
      <c r="E643" s="12">
        <v>0.28701269999999995</v>
      </c>
      <c r="F643" s="12">
        <v>0</v>
      </c>
      <c r="G643" s="12">
        <v>0</v>
      </c>
      <c r="H643" s="12">
        <v>0</v>
      </c>
      <c r="I643" s="12">
        <v>0</v>
      </c>
      <c r="J643" s="12">
        <v>0.40402557</v>
      </c>
      <c r="K643" s="12">
        <v>5.691682619999999</v>
      </c>
      <c r="L643" s="12">
        <v>0.7528563899999999</v>
      </c>
      <c r="M643" s="12">
        <v>0.63069201</v>
      </c>
      <c r="N643" s="12">
        <v>0</v>
      </c>
      <c r="O643" s="12">
        <v>0</v>
      </c>
      <c r="P643" s="12">
        <v>0</v>
      </c>
      <c r="Q643" s="12">
        <v>0</v>
      </c>
      <c r="R643" s="12">
        <v>10.504664819999999</v>
      </c>
      <c r="S643" s="12">
        <v>7.173109709999999</v>
      </c>
      <c r="T643" s="12">
        <v>5.297960069999999</v>
      </c>
      <c r="U643" s="12">
        <v>1.2238515899999998</v>
      </c>
      <c r="V643" s="12">
        <v>4.206575879999999</v>
      </c>
      <c r="W643" s="12">
        <v>0</v>
      </c>
      <c r="X643" s="12">
        <v>1.19735811</v>
      </c>
      <c r="Y643" s="12">
        <v>1.8228986099999998</v>
      </c>
    </row>
    <row r="644" spans="1:25" ht="11.25">
      <c r="A644" s="11">
        <f t="shared" si="16"/>
        <v>41709</v>
      </c>
      <c r="B644" s="12">
        <v>0</v>
      </c>
      <c r="C644" s="12">
        <v>0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0.21489155999999998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</row>
    <row r="645" spans="1:25" ht="11.25">
      <c r="A645" s="11">
        <f t="shared" si="16"/>
        <v>41710</v>
      </c>
      <c r="B645" s="12">
        <v>1.9575737999999998</v>
      </c>
      <c r="C645" s="12">
        <v>0.40476149999999994</v>
      </c>
      <c r="D645" s="12">
        <v>10.32583383</v>
      </c>
      <c r="E645" s="12">
        <v>4.369216409999999</v>
      </c>
      <c r="F645" s="12">
        <v>2.55662082</v>
      </c>
      <c r="G645" s="12">
        <v>0.9338951699999999</v>
      </c>
      <c r="H645" s="12">
        <v>0</v>
      </c>
      <c r="I645" s="12">
        <v>9.445661549999997</v>
      </c>
      <c r="J645" s="12">
        <v>10.671720929999998</v>
      </c>
      <c r="K645" s="12">
        <v>10.692326969999998</v>
      </c>
      <c r="L645" s="12">
        <v>1.2606480899999999</v>
      </c>
      <c r="M645" s="12">
        <v>1.3048038899999999</v>
      </c>
      <c r="N645" s="12">
        <v>6.0898207499999994</v>
      </c>
      <c r="O645" s="12">
        <v>9.90193815</v>
      </c>
      <c r="P645" s="12">
        <v>10.21985991</v>
      </c>
      <c r="Q645" s="12">
        <v>10.69527069</v>
      </c>
      <c r="R645" s="12">
        <v>0</v>
      </c>
      <c r="S645" s="12">
        <v>8.901809279999998</v>
      </c>
      <c r="T645" s="12">
        <v>6.430556339999999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</row>
    <row r="646" spans="1:25" ht="11.25">
      <c r="A646" s="11">
        <f t="shared" si="16"/>
        <v>41711</v>
      </c>
      <c r="B646" s="12">
        <v>0</v>
      </c>
      <c r="C646" s="12">
        <v>0</v>
      </c>
      <c r="D646" s="12">
        <v>0.38709917999999993</v>
      </c>
      <c r="E646" s="12">
        <v>6.938348039999999</v>
      </c>
      <c r="F646" s="12">
        <v>11.244274469999999</v>
      </c>
      <c r="G646" s="12">
        <v>10.821850649999998</v>
      </c>
      <c r="H646" s="12">
        <v>10.014535440000001</v>
      </c>
      <c r="I646" s="12">
        <v>7.005317669999999</v>
      </c>
      <c r="J646" s="12">
        <v>0.92359215</v>
      </c>
      <c r="K646" s="12">
        <v>0.41653637999999993</v>
      </c>
      <c r="L646" s="12">
        <v>0.4562766</v>
      </c>
      <c r="M646" s="12">
        <v>0.6954538499999998</v>
      </c>
      <c r="N646" s="12">
        <v>6.33782916</v>
      </c>
      <c r="O646" s="12">
        <v>7.358564069999998</v>
      </c>
      <c r="P646" s="12">
        <v>7.759645919999999</v>
      </c>
      <c r="Q646" s="12">
        <v>1.9899547199999998</v>
      </c>
      <c r="R646" s="12">
        <v>7.502806349999999</v>
      </c>
      <c r="S646" s="12">
        <v>0</v>
      </c>
      <c r="T646" s="12">
        <v>0</v>
      </c>
      <c r="U646" s="12">
        <v>0</v>
      </c>
      <c r="V646" s="12">
        <v>0.04489172999999999</v>
      </c>
      <c r="W646" s="12">
        <v>0.67337595</v>
      </c>
      <c r="X646" s="12">
        <v>8.424926639999999</v>
      </c>
      <c r="Y646" s="12">
        <v>8.831159999999999</v>
      </c>
    </row>
    <row r="647" spans="1:25" ht="11.25">
      <c r="A647" s="11">
        <f t="shared" si="16"/>
        <v>41712</v>
      </c>
      <c r="B647" s="12">
        <v>0</v>
      </c>
      <c r="C647" s="12">
        <v>0.03606056999999999</v>
      </c>
      <c r="D647" s="12">
        <v>0</v>
      </c>
      <c r="E647" s="12">
        <v>0</v>
      </c>
      <c r="F647" s="12">
        <v>0.03606056999999999</v>
      </c>
      <c r="G647" s="12">
        <v>0</v>
      </c>
      <c r="H647" s="12">
        <v>0</v>
      </c>
      <c r="I647" s="12">
        <v>0</v>
      </c>
      <c r="J647" s="12">
        <v>0.12657996</v>
      </c>
      <c r="K647" s="12">
        <v>0.24359282999999998</v>
      </c>
      <c r="L647" s="12">
        <v>1.0236786299999998</v>
      </c>
      <c r="M647" s="12">
        <v>0.4518610199999999</v>
      </c>
      <c r="N647" s="12">
        <v>0.8161463699999999</v>
      </c>
      <c r="O647" s="12">
        <v>0.11406915</v>
      </c>
      <c r="P647" s="12">
        <v>0</v>
      </c>
      <c r="Q647" s="12">
        <v>0.5585708699999999</v>
      </c>
      <c r="R647" s="12">
        <v>43.25502167999999</v>
      </c>
      <c r="S647" s="12">
        <v>42.6618621</v>
      </c>
      <c r="T647" s="12">
        <v>44.82255257999999</v>
      </c>
      <c r="U647" s="12">
        <v>32.40888534</v>
      </c>
      <c r="V647" s="12">
        <v>0</v>
      </c>
      <c r="W647" s="12">
        <v>0</v>
      </c>
      <c r="X647" s="12">
        <v>0</v>
      </c>
      <c r="Y647" s="12">
        <v>0.006623369999999999</v>
      </c>
    </row>
    <row r="648" spans="1:25" ht="11.25">
      <c r="A648" s="11">
        <f t="shared" si="16"/>
        <v>41713</v>
      </c>
      <c r="B648" s="12">
        <v>0</v>
      </c>
      <c r="C648" s="12">
        <v>0</v>
      </c>
      <c r="D648" s="12">
        <v>0</v>
      </c>
      <c r="E648" s="12">
        <v>0.00147186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16.69383612</v>
      </c>
      <c r="L648" s="12">
        <v>15.636304709999997</v>
      </c>
      <c r="M648" s="12">
        <v>0.00220779</v>
      </c>
      <c r="N648" s="12">
        <v>14.803231949999999</v>
      </c>
      <c r="O648" s="12">
        <v>15.509724749999998</v>
      </c>
      <c r="P648" s="12">
        <v>0</v>
      </c>
      <c r="Q648" s="12">
        <v>0</v>
      </c>
      <c r="R648" s="12">
        <v>8.380034910000001</v>
      </c>
      <c r="S648" s="12">
        <v>3.5935461899999996</v>
      </c>
      <c r="T648" s="12">
        <v>0.8919471599999999</v>
      </c>
      <c r="U648" s="12">
        <v>0.019134179999999997</v>
      </c>
      <c r="V648" s="12">
        <v>0.04930731</v>
      </c>
      <c r="W648" s="12">
        <v>0</v>
      </c>
      <c r="X648" s="12">
        <v>0</v>
      </c>
      <c r="Y648" s="12">
        <v>0</v>
      </c>
    </row>
    <row r="649" spans="1:25" ht="11.25">
      <c r="A649" s="11">
        <f t="shared" si="16"/>
        <v>41714</v>
      </c>
      <c r="B649" s="12">
        <v>0</v>
      </c>
      <c r="C649" s="12">
        <v>0</v>
      </c>
      <c r="D649" s="12">
        <v>0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16.937428949999997</v>
      </c>
      <c r="K649" s="12">
        <v>17.13760191</v>
      </c>
      <c r="L649" s="12">
        <v>16.25963742</v>
      </c>
      <c r="M649" s="12">
        <v>17.354701259999995</v>
      </c>
      <c r="N649" s="12">
        <v>0</v>
      </c>
      <c r="O649" s="12">
        <v>18.03911616</v>
      </c>
      <c r="P649" s="12">
        <v>16.55768907</v>
      </c>
      <c r="Q649" s="12">
        <v>17.77050171</v>
      </c>
      <c r="R649" s="12">
        <v>0.14939378999999997</v>
      </c>
      <c r="S649" s="12">
        <v>0.17735913</v>
      </c>
      <c r="T649" s="12">
        <v>15.84898848</v>
      </c>
      <c r="U649" s="12">
        <v>11.77708779</v>
      </c>
      <c r="V649" s="12">
        <v>12.613104269999997</v>
      </c>
      <c r="W649" s="12">
        <v>1.7404744499999998</v>
      </c>
      <c r="X649" s="12">
        <v>6.745534379999999</v>
      </c>
      <c r="Y649" s="12">
        <v>5.95588149</v>
      </c>
    </row>
    <row r="650" spans="1:25" ht="11.25">
      <c r="A650" s="11">
        <f t="shared" si="16"/>
        <v>41715</v>
      </c>
      <c r="B650" s="12">
        <v>0</v>
      </c>
      <c r="C650" s="12">
        <v>1.1487867299999996</v>
      </c>
      <c r="D650" s="12">
        <v>8.826744419999999</v>
      </c>
      <c r="E650" s="12">
        <v>11.40544314</v>
      </c>
      <c r="F650" s="12">
        <v>3.4743255299999993</v>
      </c>
      <c r="G650" s="12">
        <v>2.8068370199999997</v>
      </c>
      <c r="H650" s="12">
        <v>18.940630409999997</v>
      </c>
      <c r="I650" s="12">
        <v>4.31770131</v>
      </c>
      <c r="J650" s="12">
        <v>5.6445831</v>
      </c>
      <c r="K650" s="12">
        <v>5.70124971</v>
      </c>
      <c r="L650" s="12">
        <v>5.30090379</v>
      </c>
      <c r="M650" s="12">
        <v>5.2913367000000004</v>
      </c>
      <c r="N650" s="12">
        <v>5.068349909999999</v>
      </c>
      <c r="O650" s="12">
        <v>5.472375479999999</v>
      </c>
      <c r="P650" s="12">
        <v>1.3114272599999999</v>
      </c>
      <c r="Q650" s="12">
        <v>1.6455394799999998</v>
      </c>
      <c r="R650" s="12">
        <v>1.45861326</v>
      </c>
      <c r="S650" s="12">
        <v>4.874064389999999</v>
      </c>
      <c r="T650" s="12">
        <v>0</v>
      </c>
      <c r="U650" s="12">
        <v>0</v>
      </c>
      <c r="V650" s="12">
        <v>0</v>
      </c>
      <c r="W650" s="12">
        <v>0</v>
      </c>
      <c r="X650" s="12">
        <v>6.52549131</v>
      </c>
      <c r="Y650" s="12">
        <v>0</v>
      </c>
    </row>
    <row r="651" spans="1:25" ht="11.25">
      <c r="A651" s="11">
        <f t="shared" si="16"/>
        <v>41716</v>
      </c>
      <c r="B651" s="12">
        <v>0</v>
      </c>
      <c r="C651" s="12">
        <v>0</v>
      </c>
      <c r="D651" s="12">
        <v>1.1406914999999997</v>
      </c>
      <c r="E651" s="12">
        <v>8.470554299999998</v>
      </c>
      <c r="F651" s="12">
        <v>5.2618995</v>
      </c>
      <c r="G651" s="12">
        <v>5.978695319999999</v>
      </c>
      <c r="H651" s="12">
        <v>0</v>
      </c>
      <c r="I651" s="12">
        <v>0</v>
      </c>
      <c r="J651" s="12">
        <v>1.9583097299999999</v>
      </c>
      <c r="K651" s="12">
        <v>0</v>
      </c>
      <c r="L651" s="12">
        <v>0</v>
      </c>
      <c r="M651" s="12">
        <v>0</v>
      </c>
      <c r="N651" s="12">
        <v>0</v>
      </c>
      <c r="O651" s="12">
        <v>6.46808877</v>
      </c>
      <c r="P651" s="12">
        <v>6.999430229999999</v>
      </c>
      <c r="Q651" s="12">
        <v>7.019300339999999</v>
      </c>
      <c r="R651" s="12">
        <v>5.57908533</v>
      </c>
      <c r="S651" s="12">
        <v>6.677828819999999</v>
      </c>
      <c r="T651" s="12">
        <v>9.10492596</v>
      </c>
      <c r="U651" s="12">
        <v>16.45907445</v>
      </c>
      <c r="V651" s="12">
        <v>0</v>
      </c>
      <c r="W651" s="12">
        <v>0</v>
      </c>
      <c r="X651" s="12">
        <v>0</v>
      </c>
      <c r="Y651" s="12">
        <v>0</v>
      </c>
    </row>
    <row r="652" spans="1:25" ht="11.25">
      <c r="A652" s="11">
        <f t="shared" si="16"/>
        <v>41717</v>
      </c>
      <c r="B652" s="12">
        <v>0</v>
      </c>
      <c r="C652" s="12">
        <v>0</v>
      </c>
      <c r="D652" s="12">
        <v>0.28038933</v>
      </c>
      <c r="E652" s="12">
        <v>0</v>
      </c>
      <c r="F652" s="12">
        <v>0</v>
      </c>
      <c r="G652" s="12">
        <v>7.327655009999998</v>
      </c>
      <c r="H652" s="12">
        <v>0.011038949999999999</v>
      </c>
      <c r="I652" s="12">
        <v>5.744669579999999</v>
      </c>
      <c r="J652" s="12">
        <v>6.6660539399999985</v>
      </c>
      <c r="K652" s="12">
        <v>6.26570802</v>
      </c>
      <c r="L652" s="12">
        <v>5.6379597299999995</v>
      </c>
      <c r="M652" s="12">
        <v>5.053631309999999</v>
      </c>
      <c r="N652" s="12">
        <v>0</v>
      </c>
      <c r="O652" s="12">
        <v>16.856476649999998</v>
      </c>
      <c r="P652" s="12">
        <v>17.14422528</v>
      </c>
      <c r="Q652" s="12">
        <v>16.41712644</v>
      </c>
      <c r="R652" s="12">
        <v>14.906262149999998</v>
      </c>
      <c r="S652" s="12">
        <v>16.43626062</v>
      </c>
      <c r="T652" s="12">
        <v>5.47826292</v>
      </c>
      <c r="U652" s="12">
        <v>0.6328997999999999</v>
      </c>
      <c r="V652" s="12">
        <v>0</v>
      </c>
      <c r="W652" s="12">
        <v>0</v>
      </c>
      <c r="X652" s="12">
        <v>0.41285672999999995</v>
      </c>
      <c r="Y652" s="12">
        <v>0.5026401899999999</v>
      </c>
    </row>
    <row r="653" spans="1:25" ht="11.25">
      <c r="A653" s="11">
        <f t="shared" si="16"/>
        <v>41718</v>
      </c>
      <c r="B653" s="12">
        <v>0.71679582</v>
      </c>
      <c r="C653" s="12">
        <v>0.00073593</v>
      </c>
      <c r="D653" s="12">
        <v>1.33792074</v>
      </c>
      <c r="E653" s="12">
        <v>10.648907099999999</v>
      </c>
      <c r="F653" s="12">
        <v>12.245139269999997</v>
      </c>
      <c r="G653" s="12">
        <v>12.63223845</v>
      </c>
      <c r="H653" s="12">
        <v>11.747650589999997</v>
      </c>
      <c r="I653" s="12">
        <v>11.877174269999998</v>
      </c>
      <c r="J653" s="12">
        <v>11.216309129999999</v>
      </c>
      <c r="K653" s="12">
        <v>10.806396119999999</v>
      </c>
      <c r="L653" s="12">
        <v>11.65345155</v>
      </c>
      <c r="M653" s="12">
        <v>11.356871759999999</v>
      </c>
      <c r="N653" s="12">
        <v>11.492282879999998</v>
      </c>
      <c r="O653" s="12">
        <v>12.21202242</v>
      </c>
      <c r="P653" s="12">
        <v>18.43578243</v>
      </c>
      <c r="Q653" s="12">
        <v>0.12584402999999997</v>
      </c>
      <c r="R653" s="12">
        <v>0.036796499999999996</v>
      </c>
      <c r="S653" s="12">
        <v>0</v>
      </c>
      <c r="T653" s="12">
        <v>9.058562369999999</v>
      </c>
      <c r="U653" s="12">
        <v>1.4063622299999998</v>
      </c>
      <c r="V653" s="12">
        <v>0.48277007999999993</v>
      </c>
      <c r="W653" s="12">
        <v>0</v>
      </c>
      <c r="X653" s="12">
        <v>0.01030302</v>
      </c>
      <c r="Y653" s="12">
        <v>0</v>
      </c>
    </row>
    <row r="654" spans="1:25" ht="11.25">
      <c r="A654" s="11">
        <f t="shared" si="16"/>
        <v>41719</v>
      </c>
      <c r="B654" s="12">
        <v>0</v>
      </c>
      <c r="C654" s="12">
        <v>0</v>
      </c>
      <c r="D654" s="12">
        <v>4.0115544299999994</v>
      </c>
      <c r="E654" s="12">
        <v>2.6670103199999997</v>
      </c>
      <c r="F654" s="12">
        <v>6.6520712699999995</v>
      </c>
      <c r="G654" s="12">
        <v>6.03315414</v>
      </c>
      <c r="H654" s="12">
        <v>1.8052362899999999</v>
      </c>
      <c r="I654" s="12">
        <v>7.200339119999999</v>
      </c>
      <c r="J654" s="12">
        <v>7.43951637</v>
      </c>
      <c r="K654" s="12">
        <v>4.737917339999999</v>
      </c>
      <c r="L654" s="12">
        <v>4.72614246</v>
      </c>
      <c r="M654" s="12">
        <v>4.184497979999999</v>
      </c>
      <c r="N654" s="12">
        <v>3.6943686</v>
      </c>
      <c r="O654" s="12">
        <v>3.9909483899999993</v>
      </c>
      <c r="P654" s="12">
        <v>6.872114339999999</v>
      </c>
      <c r="Q654" s="12">
        <v>7.144408439999999</v>
      </c>
      <c r="R654" s="12">
        <v>0.37973988</v>
      </c>
      <c r="S654" s="12">
        <v>0</v>
      </c>
      <c r="T654" s="12">
        <v>0.24212097</v>
      </c>
      <c r="U654" s="12">
        <v>0.7668390599999999</v>
      </c>
      <c r="V654" s="12">
        <v>0</v>
      </c>
      <c r="W654" s="12">
        <v>0</v>
      </c>
      <c r="X654" s="12">
        <v>0</v>
      </c>
      <c r="Y654" s="12">
        <v>0</v>
      </c>
    </row>
    <row r="655" spans="1:25" ht="11.25">
      <c r="A655" s="11">
        <f t="shared" si="16"/>
        <v>41720</v>
      </c>
      <c r="B655" s="12">
        <v>1.41813711</v>
      </c>
      <c r="C655" s="12">
        <v>0.01030302</v>
      </c>
      <c r="D655" s="12">
        <v>0</v>
      </c>
      <c r="E655" s="12">
        <v>1.3975310699999997</v>
      </c>
      <c r="F655" s="12">
        <v>4.376575709999999</v>
      </c>
      <c r="G655" s="12">
        <v>4.389086519999999</v>
      </c>
      <c r="H655" s="12">
        <v>2.9805165</v>
      </c>
      <c r="I655" s="12">
        <v>1.15835382</v>
      </c>
      <c r="J655" s="12">
        <v>3.6700829099999996</v>
      </c>
      <c r="K655" s="12">
        <v>0.27670967999999996</v>
      </c>
      <c r="L655" s="12">
        <v>0.11627694</v>
      </c>
      <c r="M655" s="12">
        <v>0.29878757999999994</v>
      </c>
      <c r="N655" s="12">
        <v>0.33632000999999995</v>
      </c>
      <c r="O655" s="12">
        <v>0.39519440999999994</v>
      </c>
      <c r="P655" s="12">
        <v>2.81934783</v>
      </c>
      <c r="Q655" s="12">
        <v>11.03379849</v>
      </c>
      <c r="R655" s="12">
        <v>0.11406915</v>
      </c>
      <c r="S655" s="12">
        <v>0</v>
      </c>
      <c r="T655" s="12">
        <v>0</v>
      </c>
      <c r="U655" s="12">
        <v>0.06696963</v>
      </c>
      <c r="V655" s="12">
        <v>0.45333287999999994</v>
      </c>
      <c r="W655" s="12">
        <v>0.6152374799999999</v>
      </c>
      <c r="X655" s="12">
        <v>0</v>
      </c>
      <c r="Y655" s="12">
        <v>0</v>
      </c>
    </row>
    <row r="656" spans="1:25" ht="11.25">
      <c r="A656" s="11">
        <f t="shared" si="16"/>
        <v>41721</v>
      </c>
      <c r="B656" s="12">
        <v>0.00073593</v>
      </c>
      <c r="C656" s="12">
        <v>2.847313169999999</v>
      </c>
      <c r="D656" s="12">
        <v>1.7095653899999999</v>
      </c>
      <c r="E656" s="12">
        <v>2.37778983</v>
      </c>
      <c r="F656" s="12">
        <v>0.28627676999999996</v>
      </c>
      <c r="G656" s="12">
        <v>0.26935037999999994</v>
      </c>
      <c r="H656" s="12">
        <v>0.030173129999999996</v>
      </c>
      <c r="I656" s="12">
        <v>0.030173129999999996</v>
      </c>
      <c r="J656" s="12">
        <v>10.673192789999998</v>
      </c>
      <c r="K656" s="12">
        <v>10.453149719999999</v>
      </c>
      <c r="L656" s="12">
        <v>10.321418249999999</v>
      </c>
      <c r="M656" s="12">
        <v>10.38250044</v>
      </c>
      <c r="N656" s="12">
        <v>11.90366775</v>
      </c>
      <c r="O656" s="12">
        <v>10.489946219999998</v>
      </c>
      <c r="P656" s="12">
        <v>9.584016389999999</v>
      </c>
      <c r="Q656" s="12">
        <v>9.65981718</v>
      </c>
      <c r="R656" s="12">
        <v>0.036796499999999996</v>
      </c>
      <c r="S656" s="12">
        <v>20.379373559999998</v>
      </c>
      <c r="T656" s="12">
        <v>47.74861026</v>
      </c>
      <c r="U656" s="12">
        <v>47.705926319999996</v>
      </c>
      <c r="V656" s="12">
        <v>47.988523439999994</v>
      </c>
      <c r="W656" s="12">
        <v>1.3783968899999999</v>
      </c>
      <c r="X656" s="12">
        <v>0</v>
      </c>
      <c r="Y656" s="12">
        <v>0</v>
      </c>
    </row>
    <row r="657" spans="1:25" ht="11.25">
      <c r="A657" s="11">
        <f t="shared" si="16"/>
        <v>41722</v>
      </c>
      <c r="B657" s="12">
        <v>0</v>
      </c>
      <c r="C657" s="12">
        <v>0</v>
      </c>
      <c r="D657" s="12">
        <v>0</v>
      </c>
      <c r="E657" s="12">
        <v>0</v>
      </c>
      <c r="F657" s="12">
        <v>0</v>
      </c>
      <c r="G657" s="12">
        <v>0.48277007999999993</v>
      </c>
      <c r="H657" s="12">
        <v>0</v>
      </c>
      <c r="I657" s="12">
        <v>0</v>
      </c>
      <c r="J657" s="12">
        <v>0</v>
      </c>
      <c r="K657" s="12">
        <v>0</v>
      </c>
      <c r="L657" s="12">
        <v>1.4792193</v>
      </c>
      <c r="M657" s="12">
        <v>1.00307259</v>
      </c>
      <c r="N657" s="12">
        <v>1.9001712599999998</v>
      </c>
      <c r="O657" s="12">
        <v>1.3982669999999997</v>
      </c>
      <c r="P657" s="12">
        <v>4.44796092</v>
      </c>
      <c r="Q657" s="12">
        <v>3.02393637</v>
      </c>
      <c r="R657" s="12">
        <v>10.358214749999998</v>
      </c>
      <c r="S657" s="12">
        <v>9.175575239999999</v>
      </c>
      <c r="T657" s="12">
        <v>8.60964507</v>
      </c>
      <c r="U657" s="12">
        <v>7.97968899</v>
      </c>
      <c r="V657" s="12">
        <v>0.7337222099999999</v>
      </c>
      <c r="W657" s="12">
        <v>0</v>
      </c>
      <c r="X657" s="12">
        <v>0</v>
      </c>
      <c r="Y657" s="12">
        <v>0</v>
      </c>
    </row>
    <row r="658" spans="1:25" ht="11.25">
      <c r="A658" s="11">
        <f t="shared" si="16"/>
        <v>41723</v>
      </c>
      <c r="B658" s="12">
        <v>4.247787959999999</v>
      </c>
      <c r="C658" s="12">
        <v>5.991206129999999</v>
      </c>
      <c r="D658" s="12">
        <v>7.284971069999999</v>
      </c>
      <c r="E658" s="12">
        <v>8.51397417</v>
      </c>
      <c r="F658" s="12">
        <v>5.0138910899999996</v>
      </c>
      <c r="G658" s="12">
        <v>3.54203109</v>
      </c>
      <c r="H658" s="12">
        <v>0</v>
      </c>
      <c r="I658" s="12">
        <v>0.04709952</v>
      </c>
      <c r="J658" s="12">
        <v>11.24942598</v>
      </c>
      <c r="K658" s="12">
        <v>17.512926209999996</v>
      </c>
      <c r="L658" s="12">
        <v>0.17147168999999998</v>
      </c>
      <c r="M658" s="12">
        <v>0.17367947999999997</v>
      </c>
      <c r="N658" s="12">
        <v>19.8406728</v>
      </c>
      <c r="O658" s="12">
        <v>20.023183439999997</v>
      </c>
      <c r="P658" s="12">
        <v>19.012751549999997</v>
      </c>
      <c r="Q658" s="12">
        <v>24.69339522</v>
      </c>
      <c r="R658" s="12">
        <v>5.872721399999999</v>
      </c>
      <c r="S658" s="12">
        <v>4.49358858</v>
      </c>
      <c r="T658" s="12">
        <v>21.61132038</v>
      </c>
      <c r="U658" s="12">
        <v>0</v>
      </c>
      <c r="V658" s="12">
        <v>5.29722414</v>
      </c>
      <c r="W658" s="12">
        <v>0</v>
      </c>
      <c r="X658" s="12">
        <v>3.7348447499999997</v>
      </c>
      <c r="Y658" s="12">
        <v>4.36480083</v>
      </c>
    </row>
    <row r="659" spans="1:25" ht="12" customHeight="1">
      <c r="A659" s="11">
        <f t="shared" si="16"/>
        <v>41724</v>
      </c>
      <c r="B659" s="12">
        <v>0</v>
      </c>
      <c r="C659" s="12">
        <v>0</v>
      </c>
      <c r="D659" s="12">
        <v>0</v>
      </c>
      <c r="E659" s="12">
        <v>1.74856968</v>
      </c>
      <c r="F659" s="12">
        <v>3.52731249</v>
      </c>
      <c r="G659" s="12">
        <v>0</v>
      </c>
      <c r="H659" s="12">
        <v>0</v>
      </c>
      <c r="I659" s="12">
        <v>4.341251069999999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0.48056228999999995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</row>
    <row r="660" spans="1:25" ht="12" customHeight="1">
      <c r="A660" s="11">
        <f t="shared" si="16"/>
        <v>41725</v>
      </c>
      <c r="B660" s="12">
        <v>0</v>
      </c>
      <c r="C660" s="12">
        <v>0</v>
      </c>
      <c r="D660" s="12">
        <v>0</v>
      </c>
      <c r="E660" s="12">
        <v>0</v>
      </c>
      <c r="F660" s="12">
        <v>0</v>
      </c>
      <c r="G660" s="12">
        <v>1.7706475799999999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2.6662743899999994</v>
      </c>
      <c r="R660" s="12">
        <v>2.0267512199999995</v>
      </c>
      <c r="S660" s="12">
        <v>0</v>
      </c>
      <c r="T660" s="12">
        <v>0</v>
      </c>
      <c r="U660" s="12">
        <v>0</v>
      </c>
      <c r="V660" s="12">
        <v>0.019134179999999997</v>
      </c>
      <c r="W660" s="12">
        <v>0</v>
      </c>
      <c r="X660" s="12">
        <v>0</v>
      </c>
      <c r="Y660" s="12">
        <v>0</v>
      </c>
    </row>
    <row r="661" spans="1:25" ht="12" customHeight="1">
      <c r="A661" s="11">
        <f t="shared" si="16"/>
        <v>41726</v>
      </c>
      <c r="B661" s="12">
        <v>0.011038949999999999</v>
      </c>
      <c r="C661" s="12">
        <v>0</v>
      </c>
      <c r="D661" s="12">
        <v>0</v>
      </c>
      <c r="E661" s="12">
        <v>0</v>
      </c>
      <c r="F661" s="12">
        <v>0.08242416</v>
      </c>
      <c r="G661" s="12">
        <v>0.10965356999999999</v>
      </c>
      <c r="H661" s="12">
        <v>2.54411001</v>
      </c>
      <c r="I661" s="12">
        <v>3.29770233</v>
      </c>
      <c r="J661" s="12">
        <v>3.8496498299999997</v>
      </c>
      <c r="K661" s="12">
        <v>3.5876587499999997</v>
      </c>
      <c r="L661" s="12">
        <v>4.72540653</v>
      </c>
      <c r="M661" s="12">
        <v>5.097787109999999</v>
      </c>
      <c r="N661" s="12">
        <v>0.36281348999999996</v>
      </c>
      <c r="O661" s="12">
        <v>5.833717109999999</v>
      </c>
      <c r="P661" s="12">
        <v>5.643847169999999</v>
      </c>
      <c r="Q661" s="12">
        <v>2.4491750399999996</v>
      </c>
      <c r="R661" s="12">
        <v>5.34432366</v>
      </c>
      <c r="S661" s="12">
        <v>2.5904735999999997</v>
      </c>
      <c r="T661" s="12">
        <v>0</v>
      </c>
      <c r="U661" s="12">
        <v>0</v>
      </c>
      <c r="V661" s="12">
        <v>0</v>
      </c>
      <c r="W661" s="12">
        <v>0.6012548099999999</v>
      </c>
      <c r="X661" s="12">
        <v>0</v>
      </c>
      <c r="Y661" s="12">
        <v>0</v>
      </c>
    </row>
    <row r="662" spans="1:25" ht="12" customHeight="1">
      <c r="A662" s="11">
        <f t="shared" si="16"/>
        <v>41727</v>
      </c>
      <c r="B662" s="12">
        <v>4.07925999</v>
      </c>
      <c r="C662" s="12">
        <v>0</v>
      </c>
      <c r="D662" s="12">
        <v>0</v>
      </c>
      <c r="E662" s="12">
        <v>0</v>
      </c>
      <c r="F662" s="12">
        <v>1.3644142199999998</v>
      </c>
      <c r="G662" s="12">
        <v>8.182805669999999</v>
      </c>
      <c r="H662" s="12">
        <v>7.688996639999999</v>
      </c>
      <c r="I662" s="12">
        <v>5.3134146</v>
      </c>
      <c r="J662" s="12">
        <v>0</v>
      </c>
      <c r="K662" s="12">
        <v>0</v>
      </c>
      <c r="L662" s="12">
        <v>0</v>
      </c>
      <c r="M662" s="12">
        <v>0</v>
      </c>
      <c r="N662" s="12">
        <v>2.6611228799999997</v>
      </c>
      <c r="O662" s="12">
        <v>2.95328709</v>
      </c>
      <c r="P662" s="12">
        <v>9.86734944</v>
      </c>
      <c r="Q662" s="12">
        <v>2.3667508799999997</v>
      </c>
      <c r="R662" s="12">
        <v>9.898994429999998</v>
      </c>
      <c r="S662" s="12">
        <v>2.4970104899999996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</row>
    <row r="663" spans="1:25" ht="12" customHeight="1">
      <c r="A663" s="11">
        <f t="shared" si="16"/>
        <v>41728</v>
      </c>
      <c r="B663" s="12">
        <v>0</v>
      </c>
      <c r="C663" s="12">
        <v>0.011038949999999999</v>
      </c>
      <c r="D663" s="12">
        <v>26.55456219</v>
      </c>
      <c r="E663" s="12">
        <v>10.07635356</v>
      </c>
      <c r="F663" s="12">
        <v>8.536052069999998</v>
      </c>
      <c r="G663" s="12">
        <v>6.46440912</v>
      </c>
      <c r="H663" s="12">
        <v>0</v>
      </c>
      <c r="I663" s="12">
        <v>0</v>
      </c>
      <c r="J663" s="12">
        <v>0.43199090999999995</v>
      </c>
      <c r="K663" s="12">
        <v>1.6779203999999999</v>
      </c>
      <c r="L663" s="12">
        <v>0</v>
      </c>
      <c r="M663" s="12">
        <v>0</v>
      </c>
      <c r="N663" s="12">
        <v>2.3844131999999996</v>
      </c>
      <c r="O663" s="12">
        <v>1.32540993</v>
      </c>
      <c r="P663" s="12">
        <v>0</v>
      </c>
      <c r="Q663" s="12">
        <v>0</v>
      </c>
      <c r="R663" s="12">
        <v>0</v>
      </c>
      <c r="S663" s="12">
        <v>0.33484814999999996</v>
      </c>
      <c r="T663" s="12">
        <v>25.72443315</v>
      </c>
      <c r="U663" s="12">
        <v>48.47938875</v>
      </c>
      <c r="V663" s="12">
        <v>27.548067689999996</v>
      </c>
      <c r="W663" s="12">
        <v>0</v>
      </c>
      <c r="X663" s="12">
        <v>0</v>
      </c>
      <c r="Y663" s="12">
        <v>0</v>
      </c>
    </row>
    <row r="664" spans="1:25" ht="12" customHeight="1">
      <c r="A664" s="11">
        <f t="shared" si="16"/>
        <v>41729</v>
      </c>
      <c r="B664" s="12">
        <v>0</v>
      </c>
      <c r="C664" s="12">
        <v>0</v>
      </c>
      <c r="D664" s="12">
        <v>0</v>
      </c>
      <c r="E664" s="12">
        <v>0</v>
      </c>
      <c r="F664" s="12">
        <v>0.08610380999999999</v>
      </c>
      <c r="G664" s="12">
        <v>0.01692639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31.5" customHeight="1">
      <c r="A666" s="58" t="s">
        <v>81</v>
      </c>
      <c r="B666" s="59"/>
      <c r="C666" s="59"/>
      <c r="D666" s="59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60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 customHeight="1">
      <c r="A668" s="44" t="s">
        <v>48</v>
      </c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6"/>
    </row>
    <row r="669" spans="1:25" ht="13.5" customHeight="1">
      <c r="A669" s="8"/>
      <c r="B669" s="7" t="s">
        <v>24</v>
      </c>
      <c r="C669" s="9" t="s">
        <v>25</v>
      </c>
      <c r="D669" s="10" t="s">
        <v>26</v>
      </c>
      <c r="E669" s="7" t="s">
        <v>27</v>
      </c>
      <c r="F669" s="7" t="s">
        <v>28</v>
      </c>
      <c r="G669" s="9" t="s">
        <v>29</v>
      </c>
      <c r="H669" s="10" t="s">
        <v>30</v>
      </c>
      <c r="I669" s="7" t="s">
        <v>31</v>
      </c>
      <c r="J669" s="7" t="s">
        <v>32</v>
      </c>
      <c r="K669" s="7" t="s">
        <v>33</v>
      </c>
      <c r="L669" s="7" t="s">
        <v>34</v>
      </c>
      <c r="M669" s="7" t="s">
        <v>35</v>
      </c>
      <c r="N669" s="7" t="s">
        <v>36</v>
      </c>
      <c r="O669" s="7" t="s">
        <v>37</v>
      </c>
      <c r="P669" s="7" t="s">
        <v>38</v>
      </c>
      <c r="Q669" s="7" t="s">
        <v>39</v>
      </c>
      <c r="R669" s="7" t="s">
        <v>40</v>
      </c>
      <c r="S669" s="7" t="s">
        <v>41</v>
      </c>
      <c r="T669" s="7" t="s">
        <v>42</v>
      </c>
      <c r="U669" s="7" t="s">
        <v>43</v>
      </c>
      <c r="V669" s="7" t="s">
        <v>44</v>
      </c>
      <c r="W669" s="7" t="s">
        <v>45</v>
      </c>
      <c r="X669" s="7" t="s">
        <v>46</v>
      </c>
      <c r="Y669" s="7" t="s">
        <v>66</v>
      </c>
    </row>
    <row r="670" spans="1:25" ht="11.25">
      <c r="A670" s="11">
        <f aca="true" t="shared" si="17" ref="A670:A700">A634</f>
        <v>41699</v>
      </c>
      <c r="B670" s="12">
        <v>0.7896528899999999</v>
      </c>
      <c r="C670" s="12">
        <v>0.41580045</v>
      </c>
      <c r="D670" s="12">
        <v>4.408956629999999</v>
      </c>
      <c r="E670" s="12">
        <v>27.35672589</v>
      </c>
      <c r="F670" s="12">
        <v>49.49129249999999</v>
      </c>
      <c r="G670" s="12">
        <v>19.65301065</v>
      </c>
      <c r="H670" s="12">
        <v>26.09313408</v>
      </c>
      <c r="I670" s="12">
        <v>7.672070249999999</v>
      </c>
      <c r="J670" s="12">
        <v>25.651576079999998</v>
      </c>
      <c r="K670" s="12">
        <v>26.240320079999996</v>
      </c>
      <c r="L670" s="12">
        <v>7.24081527</v>
      </c>
      <c r="M670" s="12">
        <v>26.085038849999997</v>
      </c>
      <c r="N670" s="12">
        <v>49.057829729999995</v>
      </c>
      <c r="O670" s="12">
        <v>49.380902999999996</v>
      </c>
      <c r="P670" s="12">
        <v>8.94743694</v>
      </c>
      <c r="Q670" s="12">
        <v>0.025757549999999997</v>
      </c>
      <c r="R670" s="12">
        <v>6.70800195</v>
      </c>
      <c r="S670" s="12">
        <v>29.359927349999996</v>
      </c>
      <c r="T670" s="12">
        <v>3.8481779699999996</v>
      </c>
      <c r="U670" s="12">
        <v>0</v>
      </c>
      <c r="V670" s="12">
        <v>0</v>
      </c>
      <c r="W670" s="12">
        <v>22.28764005</v>
      </c>
      <c r="X670" s="12">
        <v>0</v>
      </c>
      <c r="Y670" s="12">
        <v>0.011038949999999999</v>
      </c>
    </row>
    <row r="671" spans="1:25" ht="11.25">
      <c r="A671" s="11">
        <f t="shared" si="17"/>
        <v>41700</v>
      </c>
      <c r="B671" s="12">
        <v>42.92753282999999</v>
      </c>
      <c r="C671" s="12">
        <v>43.11666684</v>
      </c>
      <c r="D671" s="12">
        <v>0</v>
      </c>
      <c r="E671" s="12">
        <v>0.27597374999999996</v>
      </c>
      <c r="F671" s="12">
        <v>44.53406801999999</v>
      </c>
      <c r="G671" s="12">
        <v>44.63489042999999</v>
      </c>
      <c r="H671" s="12">
        <v>7.4005120799999995</v>
      </c>
      <c r="I671" s="12">
        <v>0</v>
      </c>
      <c r="J671" s="12">
        <v>0</v>
      </c>
      <c r="K671" s="12">
        <v>0</v>
      </c>
      <c r="L671" s="12">
        <v>0</v>
      </c>
      <c r="M671" s="12">
        <v>20.646516149999997</v>
      </c>
      <c r="N671" s="12">
        <v>0</v>
      </c>
      <c r="O671" s="12">
        <v>20.99019546</v>
      </c>
      <c r="P671" s="12">
        <v>44.780604569999994</v>
      </c>
      <c r="Q671" s="12">
        <v>0.6829430399999998</v>
      </c>
      <c r="R671" s="12">
        <v>0</v>
      </c>
      <c r="S671" s="12">
        <v>0</v>
      </c>
      <c r="T671" s="12">
        <v>0</v>
      </c>
      <c r="U671" s="12">
        <v>0</v>
      </c>
      <c r="V671" s="12">
        <v>21.264697349999995</v>
      </c>
      <c r="W671" s="12">
        <v>32.547240179999996</v>
      </c>
      <c r="X671" s="12">
        <v>21.160931220000002</v>
      </c>
      <c r="Y671" s="12">
        <v>31.366808459999998</v>
      </c>
    </row>
    <row r="672" spans="1:25" ht="11.25">
      <c r="A672" s="11">
        <f t="shared" si="17"/>
        <v>41701</v>
      </c>
      <c r="B672" s="12">
        <v>30.926722319999996</v>
      </c>
      <c r="C672" s="12">
        <v>30.798670499999997</v>
      </c>
      <c r="D672" s="12">
        <v>22.96395972</v>
      </c>
      <c r="E672" s="12">
        <v>32.05490301</v>
      </c>
      <c r="F672" s="12">
        <v>44.28017217</v>
      </c>
      <c r="G672" s="12">
        <v>32.52221856</v>
      </c>
      <c r="H672" s="12">
        <v>25.783307549999996</v>
      </c>
      <c r="I672" s="12">
        <v>44.10134118</v>
      </c>
      <c r="J672" s="12">
        <v>21.362576039999997</v>
      </c>
      <c r="K672" s="12">
        <v>21.03950277</v>
      </c>
      <c r="L672" s="12">
        <v>44.11164419999999</v>
      </c>
      <c r="M672" s="12">
        <v>44.05129794</v>
      </c>
      <c r="N672" s="12">
        <v>43.98800796</v>
      </c>
      <c r="O672" s="12">
        <v>44.16757488</v>
      </c>
      <c r="P672" s="12">
        <v>21.497251229999996</v>
      </c>
      <c r="Q672" s="12">
        <v>21.937337369999998</v>
      </c>
      <c r="R672" s="12">
        <v>22.990453199999994</v>
      </c>
      <c r="S672" s="12">
        <v>22.272185519999994</v>
      </c>
      <c r="T672" s="12">
        <v>0</v>
      </c>
      <c r="U672" s="12">
        <v>0</v>
      </c>
      <c r="V672" s="12">
        <v>2.05030098</v>
      </c>
      <c r="W672" s="12">
        <v>19.21954788</v>
      </c>
      <c r="X672" s="12">
        <v>19.513183949999995</v>
      </c>
      <c r="Y672" s="12">
        <v>18.371756519999995</v>
      </c>
    </row>
    <row r="673" spans="1:25" ht="11.25">
      <c r="A673" s="11">
        <f t="shared" si="17"/>
        <v>41702</v>
      </c>
      <c r="B673" s="12">
        <v>2.96874162</v>
      </c>
      <c r="C673" s="12">
        <v>2.0296949399999997</v>
      </c>
      <c r="D673" s="12">
        <v>0.6844148999999999</v>
      </c>
      <c r="E673" s="12">
        <v>1.0972716299999998</v>
      </c>
      <c r="F673" s="12">
        <v>1.18190358</v>
      </c>
      <c r="G673" s="12">
        <v>1.2746307599999998</v>
      </c>
      <c r="H673" s="12">
        <v>1.3644142199999998</v>
      </c>
      <c r="I673" s="12">
        <v>1.2216438</v>
      </c>
      <c r="J673" s="12">
        <v>0.9383107499999999</v>
      </c>
      <c r="K673" s="12">
        <v>0.7933325399999999</v>
      </c>
      <c r="L673" s="12">
        <v>0.6225967800000001</v>
      </c>
      <c r="M673" s="12">
        <v>0.8426398499999999</v>
      </c>
      <c r="N673" s="12">
        <v>40.896366029999996</v>
      </c>
      <c r="O673" s="12">
        <v>40.79554362</v>
      </c>
      <c r="P673" s="12">
        <v>0.32086548000000004</v>
      </c>
      <c r="Q673" s="12">
        <v>0.53207739</v>
      </c>
      <c r="R673" s="12">
        <v>42.26004431999999</v>
      </c>
      <c r="S673" s="12">
        <v>1.29082122</v>
      </c>
      <c r="T673" s="12">
        <v>0.04341986999999999</v>
      </c>
      <c r="U673" s="12">
        <v>0</v>
      </c>
      <c r="V673" s="12">
        <v>0</v>
      </c>
      <c r="W673" s="12">
        <v>4.656965039999999</v>
      </c>
      <c r="X673" s="12">
        <v>12.66609123</v>
      </c>
      <c r="Y673" s="12">
        <v>11.9588625</v>
      </c>
    </row>
    <row r="674" spans="1:25" ht="11.25">
      <c r="A674" s="11">
        <f t="shared" si="17"/>
        <v>41703</v>
      </c>
      <c r="B674" s="12">
        <v>15.571542869999998</v>
      </c>
      <c r="C674" s="12">
        <v>16.08301422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0.03532464</v>
      </c>
      <c r="M674" s="12">
        <v>0.019134179999999997</v>
      </c>
      <c r="N674" s="12">
        <v>0.00073593</v>
      </c>
      <c r="O674" s="12">
        <v>0</v>
      </c>
      <c r="P674" s="12">
        <v>0</v>
      </c>
      <c r="Q674" s="12">
        <v>0</v>
      </c>
      <c r="R674" s="12">
        <v>0.9147609899999999</v>
      </c>
      <c r="S674" s="12">
        <v>0.11333321999999998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</row>
    <row r="675" spans="1:25" ht="11.25">
      <c r="A675" s="11">
        <f t="shared" si="17"/>
        <v>41704</v>
      </c>
      <c r="B675" s="12">
        <v>0</v>
      </c>
      <c r="C675" s="12">
        <v>0</v>
      </c>
      <c r="D675" s="12">
        <v>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0.00294372</v>
      </c>
      <c r="N675" s="12">
        <v>0</v>
      </c>
      <c r="O675" s="12">
        <v>0</v>
      </c>
      <c r="P675" s="12">
        <v>3.3705593999999994</v>
      </c>
      <c r="Q675" s="12">
        <v>0</v>
      </c>
      <c r="R675" s="12">
        <v>0.00515151</v>
      </c>
      <c r="S675" s="12">
        <v>0</v>
      </c>
      <c r="T675" s="12">
        <v>0.03164499</v>
      </c>
      <c r="U675" s="12">
        <v>0.025757549999999997</v>
      </c>
      <c r="V675" s="12">
        <v>0</v>
      </c>
      <c r="W675" s="12">
        <v>0</v>
      </c>
      <c r="X675" s="12">
        <v>0</v>
      </c>
      <c r="Y675" s="12">
        <v>0</v>
      </c>
    </row>
    <row r="676" spans="1:25" ht="11.25">
      <c r="A676" s="11">
        <f t="shared" si="17"/>
        <v>41705</v>
      </c>
      <c r="B676" s="12">
        <v>0</v>
      </c>
      <c r="C676" s="12">
        <v>0</v>
      </c>
      <c r="D676" s="12">
        <v>0</v>
      </c>
      <c r="E676" s="12">
        <v>0.00073593</v>
      </c>
      <c r="F676" s="12">
        <v>0.20900411999999996</v>
      </c>
      <c r="G676" s="12">
        <v>0.006623369999999999</v>
      </c>
      <c r="H676" s="12">
        <v>0</v>
      </c>
      <c r="I676" s="12">
        <v>0</v>
      </c>
      <c r="J676" s="12">
        <v>0</v>
      </c>
      <c r="K676" s="12">
        <v>0.008095229999999998</v>
      </c>
      <c r="L676" s="12">
        <v>0</v>
      </c>
      <c r="M676" s="12">
        <v>0</v>
      </c>
      <c r="N676" s="12">
        <v>0</v>
      </c>
      <c r="O676" s="12">
        <v>15.475136039999999</v>
      </c>
      <c r="P676" s="12">
        <v>0.00441558</v>
      </c>
      <c r="Q676" s="12">
        <v>0</v>
      </c>
      <c r="R676" s="12">
        <v>0</v>
      </c>
      <c r="S676" s="12">
        <v>0</v>
      </c>
      <c r="T676" s="12">
        <v>0</v>
      </c>
      <c r="U676" s="12">
        <v>0.18471842999999996</v>
      </c>
      <c r="V676" s="12">
        <v>0</v>
      </c>
      <c r="W676" s="12">
        <v>4.25956284</v>
      </c>
      <c r="X676" s="12">
        <v>0.027965339999999998</v>
      </c>
      <c r="Y676" s="12">
        <v>0.016190459999999997</v>
      </c>
    </row>
    <row r="677" spans="1:25" ht="11.25">
      <c r="A677" s="11">
        <f t="shared" si="17"/>
        <v>41706</v>
      </c>
      <c r="B677" s="12">
        <v>0</v>
      </c>
      <c r="C677" s="12">
        <v>0</v>
      </c>
      <c r="D677" s="12">
        <v>0</v>
      </c>
      <c r="E677" s="12">
        <v>0</v>
      </c>
      <c r="F677" s="12">
        <v>0.015454529999999998</v>
      </c>
      <c r="G677" s="12">
        <v>0.07359299999999999</v>
      </c>
      <c r="H677" s="12">
        <v>0.09199125</v>
      </c>
      <c r="I677" s="12">
        <v>35.84788622999999</v>
      </c>
      <c r="J677" s="12">
        <v>0.029437199999999997</v>
      </c>
      <c r="K677" s="12">
        <v>0.027965339999999998</v>
      </c>
      <c r="L677" s="12">
        <v>0.036796499999999996</v>
      </c>
      <c r="M677" s="12">
        <v>0.036796499999999996</v>
      </c>
      <c r="N677" s="12">
        <v>0</v>
      </c>
      <c r="O677" s="12">
        <v>0</v>
      </c>
      <c r="P677" s="12">
        <v>0</v>
      </c>
      <c r="Q677" s="12">
        <v>0</v>
      </c>
      <c r="R677" s="12">
        <v>0.13099554</v>
      </c>
      <c r="S677" s="12">
        <v>0.18545435999999998</v>
      </c>
      <c r="T677" s="12">
        <v>0</v>
      </c>
      <c r="U677" s="12">
        <v>9.186614189999998</v>
      </c>
      <c r="V677" s="12">
        <v>0</v>
      </c>
      <c r="W677" s="12">
        <v>8.447740470000001</v>
      </c>
      <c r="X677" s="12">
        <v>0</v>
      </c>
      <c r="Y677" s="12">
        <v>0</v>
      </c>
    </row>
    <row r="678" spans="1:25" ht="11.25">
      <c r="A678" s="11">
        <f t="shared" si="17"/>
        <v>41707</v>
      </c>
      <c r="B678" s="12">
        <v>0</v>
      </c>
      <c r="C678" s="12">
        <v>0</v>
      </c>
      <c r="D678" s="12">
        <v>0</v>
      </c>
      <c r="E678" s="12">
        <v>0.00073593</v>
      </c>
      <c r="F678" s="12">
        <v>41.24666871</v>
      </c>
      <c r="G678" s="12">
        <v>41.32394136</v>
      </c>
      <c r="H678" s="12">
        <v>0</v>
      </c>
      <c r="I678" s="12">
        <v>0</v>
      </c>
      <c r="J678" s="12">
        <v>1.21354857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17.738120789999996</v>
      </c>
      <c r="Q678" s="12">
        <v>1.2540247199999999</v>
      </c>
      <c r="R678" s="12">
        <v>1.3791328199999997</v>
      </c>
      <c r="S678" s="12">
        <v>0</v>
      </c>
      <c r="T678" s="12">
        <v>0</v>
      </c>
      <c r="U678" s="12">
        <v>0.006623369999999999</v>
      </c>
      <c r="V678" s="12">
        <v>0.021341969999999995</v>
      </c>
      <c r="W678" s="12">
        <v>17.738856719999998</v>
      </c>
      <c r="X678" s="12">
        <v>0</v>
      </c>
      <c r="Y678" s="12">
        <v>0</v>
      </c>
    </row>
    <row r="679" spans="1:25" ht="11.25">
      <c r="A679" s="11">
        <f t="shared" si="17"/>
        <v>41708</v>
      </c>
      <c r="B679" s="12">
        <v>0</v>
      </c>
      <c r="C679" s="12">
        <v>0</v>
      </c>
      <c r="D679" s="12">
        <v>0</v>
      </c>
      <c r="E679" s="12">
        <v>0.00515151</v>
      </c>
      <c r="F679" s="12">
        <v>18.92517588</v>
      </c>
      <c r="G679" s="12">
        <v>41.42844342</v>
      </c>
      <c r="H679" s="12">
        <v>41.61904928999999</v>
      </c>
      <c r="I679" s="12">
        <v>41.48658189</v>
      </c>
      <c r="J679" s="12">
        <v>0.00220779</v>
      </c>
      <c r="K679" s="12">
        <v>0</v>
      </c>
      <c r="L679" s="12">
        <v>0.00588744</v>
      </c>
      <c r="M679" s="12">
        <v>0.01766232</v>
      </c>
      <c r="N679" s="12">
        <v>6.03315414</v>
      </c>
      <c r="O679" s="12">
        <v>4.57086123</v>
      </c>
      <c r="P679" s="12">
        <v>41.502036419999996</v>
      </c>
      <c r="Q679" s="12">
        <v>17.93093445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16.737255989999998</v>
      </c>
      <c r="X679" s="12">
        <v>0</v>
      </c>
      <c r="Y679" s="12">
        <v>0</v>
      </c>
    </row>
    <row r="680" spans="1:25" ht="11.25">
      <c r="A680" s="11">
        <f t="shared" si="17"/>
        <v>41709</v>
      </c>
      <c r="B680" s="12">
        <v>42.696450809999995</v>
      </c>
      <c r="C680" s="12">
        <v>42.77077973999999</v>
      </c>
      <c r="D680" s="12">
        <v>46.34960732999999</v>
      </c>
      <c r="E680" s="12">
        <v>24.45421797</v>
      </c>
      <c r="F680" s="12">
        <v>9.28081323</v>
      </c>
      <c r="G680" s="12">
        <v>10.536309809999999</v>
      </c>
      <c r="H680" s="12">
        <v>49.204279799999995</v>
      </c>
      <c r="I680" s="12">
        <v>47.74198689</v>
      </c>
      <c r="J680" s="12">
        <v>0.53649297</v>
      </c>
      <c r="K680" s="12">
        <v>7.62570666</v>
      </c>
      <c r="L680" s="12">
        <v>26.22486555</v>
      </c>
      <c r="M680" s="12">
        <v>26.990968679999998</v>
      </c>
      <c r="N680" s="12">
        <v>27.023349599999996</v>
      </c>
      <c r="O680" s="12">
        <v>26.515557899999997</v>
      </c>
      <c r="P680" s="12">
        <v>28.09191996</v>
      </c>
      <c r="Q680" s="12">
        <v>27.661400909999998</v>
      </c>
      <c r="R680" s="12">
        <v>28.406162069999997</v>
      </c>
      <c r="S680" s="12">
        <v>28.231010729999998</v>
      </c>
      <c r="T680" s="12">
        <v>27.10356597</v>
      </c>
      <c r="U680" s="12">
        <v>22.30162272</v>
      </c>
      <c r="V680" s="12">
        <v>42.009828119999995</v>
      </c>
      <c r="W680" s="12">
        <v>46.039780799999996</v>
      </c>
      <c r="X680" s="12">
        <v>41.91342128999999</v>
      </c>
      <c r="Y680" s="12">
        <v>42.68246814</v>
      </c>
    </row>
    <row r="681" spans="1:25" ht="11.25">
      <c r="A681" s="11">
        <f t="shared" si="17"/>
        <v>41710</v>
      </c>
      <c r="B681" s="12">
        <v>0</v>
      </c>
      <c r="C681" s="12">
        <v>0</v>
      </c>
      <c r="D681" s="12">
        <v>0</v>
      </c>
      <c r="E681" s="12">
        <v>0</v>
      </c>
      <c r="F681" s="12">
        <v>0</v>
      </c>
      <c r="G681" s="12">
        <v>0</v>
      </c>
      <c r="H681" s="12">
        <v>1.04207688</v>
      </c>
      <c r="I681" s="12">
        <v>0</v>
      </c>
      <c r="J681" s="12">
        <v>0</v>
      </c>
      <c r="K681" s="12">
        <v>0</v>
      </c>
      <c r="L681" s="12">
        <v>0.012510809999999999</v>
      </c>
      <c r="M681" s="12">
        <v>0.009567089999999999</v>
      </c>
      <c r="N681" s="12">
        <v>0</v>
      </c>
      <c r="O681" s="12">
        <v>0</v>
      </c>
      <c r="P681" s="12">
        <v>0</v>
      </c>
      <c r="Q681" s="12">
        <v>0</v>
      </c>
      <c r="R681" s="12">
        <v>0.9044579699999999</v>
      </c>
      <c r="S681" s="12">
        <v>0</v>
      </c>
      <c r="T681" s="12">
        <v>0</v>
      </c>
      <c r="U681" s="12">
        <v>15.879897539999998</v>
      </c>
      <c r="V681" s="12">
        <v>0.5387007599999999</v>
      </c>
      <c r="W681" s="12">
        <v>6.064799129999999</v>
      </c>
      <c r="X681" s="12">
        <v>29.69845515</v>
      </c>
      <c r="Y681" s="12">
        <v>29.461485689999996</v>
      </c>
    </row>
    <row r="682" spans="1:25" ht="11.25">
      <c r="A682" s="11">
        <f t="shared" si="17"/>
        <v>41711</v>
      </c>
      <c r="B682" s="12">
        <v>0.15528122999999996</v>
      </c>
      <c r="C682" s="12">
        <v>0.39666626999999993</v>
      </c>
      <c r="D682" s="12">
        <v>0</v>
      </c>
      <c r="E682" s="12">
        <v>0.040476149999999995</v>
      </c>
      <c r="F682" s="12">
        <v>0.29216421</v>
      </c>
      <c r="G682" s="12">
        <v>0.18103877999999998</v>
      </c>
      <c r="H682" s="12">
        <v>0.21415562999999999</v>
      </c>
      <c r="I682" s="12">
        <v>0.19722924</v>
      </c>
      <c r="J682" s="12">
        <v>0.13246739999999999</v>
      </c>
      <c r="K682" s="12">
        <v>0.1398267</v>
      </c>
      <c r="L682" s="12">
        <v>0.44302985999999994</v>
      </c>
      <c r="M682" s="12">
        <v>0.46510776</v>
      </c>
      <c r="N682" s="12">
        <v>0.15086565</v>
      </c>
      <c r="O682" s="12">
        <v>0.14645007</v>
      </c>
      <c r="P682" s="12">
        <v>0.14424227999999997</v>
      </c>
      <c r="Q682" s="12">
        <v>0.15601716</v>
      </c>
      <c r="R682" s="12">
        <v>0.06402591</v>
      </c>
      <c r="S682" s="12">
        <v>1.0089600300000001</v>
      </c>
      <c r="T682" s="12">
        <v>0.8139385799999999</v>
      </c>
      <c r="U682" s="12">
        <v>13.457215979999999</v>
      </c>
      <c r="V682" s="12">
        <v>1.4129855999999998</v>
      </c>
      <c r="W682" s="12">
        <v>0.15160158</v>
      </c>
      <c r="X682" s="12">
        <v>0</v>
      </c>
      <c r="Y682" s="12">
        <v>0</v>
      </c>
    </row>
    <row r="683" spans="1:25" ht="11.25">
      <c r="A683" s="11">
        <f t="shared" si="17"/>
        <v>41712</v>
      </c>
      <c r="B683" s="12">
        <v>42.71926464</v>
      </c>
      <c r="C683" s="12">
        <v>0.24212097</v>
      </c>
      <c r="D683" s="12">
        <v>6.153110729999999</v>
      </c>
      <c r="E683" s="12">
        <v>4.866705089999999</v>
      </c>
      <c r="F683" s="12">
        <v>0.5004324</v>
      </c>
      <c r="G683" s="12">
        <v>20.04452541</v>
      </c>
      <c r="H683" s="12">
        <v>19.67656041</v>
      </c>
      <c r="I683" s="12">
        <v>20.73777147</v>
      </c>
      <c r="J683" s="12">
        <v>0</v>
      </c>
      <c r="K683" s="12">
        <v>0</v>
      </c>
      <c r="L683" s="12">
        <v>0</v>
      </c>
      <c r="M683" s="12">
        <v>0</v>
      </c>
      <c r="N683" s="12">
        <v>0.00441558</v>
      </c>
      <c r="O683" s="12">
        <v>0.01177488</v>
      </c>
      <c r="P683" s="12">
        <v>0.5916877199999999</v>
      </c>
      <c r="Q683" s="12">
        <v>0.22666643999999997</v>
      </c>
      <c r="R683" s="12">
        <v>0</v>
      </c>
      <c r="S683" s="12">
        <v>0</v>
      </c>
      <c r="T683" s="12">
        <v>0.01030302</v>
      </c>
      <c r="U683" s="12">
        <v>0.007359299999999999</v>
      </c>
      <c r="V683" s="12">
        <v>16.52236443</v>
      </c>
      <c r="W683" s="12">
        <v>17.0220609</v>
      </c>
      <c r="X683" s="12">
        <v>16.81894422</v>
      </c>
      <c r="Y683" s="12">
        <v>2.20926186</v>
      </c>
    </row>
    <row r="684" spans="1:25" ht="11.25">
      <c r="A684" s="11">
        <f t="shared" si="17"/>
        <v>41713</v>
      </c>
      <c r="B684" s="12">
        <v>34.33922972999999</v>
      </c>
      <c r="C684" s="12">
        <v>41.217967439999995</v>
      </c>
      <c r="D684" s="12">
        <v>39.54372669</v>
      </c>
      <c r="E684" s="12">
        <v>2.03558238</v>
      </c>
      <c r="F684" s="12">
        <v>7.736096159999999</v>
      </c>
      <c r="G684" s="12">
        <v>11.589425639999998</v>
      </c>
      <c r="H684" s="12">
        <v>8.57726415</v>
      </c>
      <c r="I684" s="12">
        <v>11.18540007</v>
      </c>
      <c r="J684" s="12">
        <v>2.66038695</v>
      </c>
      <c r="K684" s="12">
        <v>0</v>
      </c>
      <c r="L684" s="12">
        <v>0</v>
      </c>
      <c r="M684" s="12">
        <v>1.8596951099999999</v>
      </c>
      <c r="N684" s="12">
        <v>0</v>
      </c>
      <c r="O684" s="12">
        <v>0</v>
      </c>
      <c r="P684" s="12">
        <v>2.2659284699999995</v>
      </c>
      <c r="Q684" s="12">
        <v>2.1386125799999998</v>
      </c>
      <c r="R684" s="12">
        <v>0.022077899999999998</v>
      </c>
      <c r="S684" s="12">
        <v>0.07138520999999999</v>
      </c>
      <c r="T684" s="12">
        <v>0.43861427999999997</v>
      </c>
      <c r="U684" s="12">
        <v>1.2179641499999998</v>
      </c>
      <c r="V684" s="12">
        <v>0.5975751599999999</v>
      </c>
      <c r="W684" s="12">
        <v>7.257005729999999</v>
      </c>
      <c r="X684" s="12">
        <v>40.41433187999999</v>
      </c>
      <c r="Y684" s="12">
        <v>33.52308336</v>
      </c>
    </row>
    <row r="685" spans="1:25" ht="11.25">
      <c r="A685" s="11">
        <f t="shared" si="17"/>
        <v>41714</v>
      </c>
      <c r="B685" s="12">
        <v>9.57665709</v>
      </c>
      <c r="C685" s="12">
        <v>2.9054516399999994</v>
      </c>
      <c r="D685" s="12">
        <v>14.952625739999998</v>
      </c>
      <c r="E685" s="12">
        <v>38.34784044</v>
      </c>
      <c r="F685" s="12">
        <v>38.83576203</v>
      </c>
      <c r="G685" s="12">
        <v>2.62211859</v>
      </c>
      <c r="H685" s="12">
        <v>14.518427039999999</v>
      </c>
      <c r="I685" s="12">
        <v>13.964271749999998</v>
      </c>
      <c r="J685" s="12">
        <v>0</v>
      </c>
      <c r="K685" s="12">
        <v>0</v>
      </c>
      <c r="L685" s="12">
        <v>0</v>
      </c>
      <c r="M685" s="12">
        <v>0</v>
      </c>
      <c r="N685" s="12">
        <v>14.100418799999998</v>
      </c>
      <c r="O685" s="12">
        <v>0</v>
      </c>
      <c r="P685" s="12">
        <v>0</v>
      </c>
      <c r="Q685" s="12">
        <v>0</v>
      </c>
      <c r="R685" s="12">
        <v>0.25389585</v>
      </c>
      <c r="S685" s="12">
        <v>2.29904532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</row>
    <row r="686" spans="1:25" ht="11.25">
      <c r="A686" s="11">
        <f t="shared" si="17"/>
        <v>41715</v>
      </c>
      <c r="B686" s="12">
        <v>5.271466589999999</v>
      </c>
      <c r="C686" s="12">
        <v>0.00073593</v>
      </c>
      <c r="D686" s="12">
        <v>0</v>
      </c>
      <c r="E686" s="12">
        <v>0</v>
      </c>
      <c r="F686" s="12">
        <v>0.06623369999999999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0.013982669999999999</v>
      </c>
      <c r="Q686" s="12">
        <v>0.00588744</v>
      </c>
      <c r="R686" s="12">
        <v>0.00073593</v>
      </c>
      <c r="S686" s="12">
        <v>0</v>
      </c>
      <c r="T686" s="12">
        <v>33.522347429999996</v>
      </c>
      <c r="U686" s="12">
        <v>30.376982609999995</v>
      </c>
      <c r="V686" s="12">
        <v>30.641181479999997</v>
      </c>
      <c r="W686" s="12">
        <v>7.503542279999999</v>
      </c>
      <c r="X686" s="12">
        <v>0</v>
      </c>
      <c r="Y686" s="12">
        <v>27.467851319999998</v>
      </c>
    </row>
    <row r="687" spans="1:25" ht="11.25">
      <c r="A687" s="11">
        <f t="shared" si="17"/>
        <v>41716</v>
      </c>
      <c r="B687" s="12">
        <v>28.791789389999998</v>
      </c>
      <c r="C687" s="12">
        <v>29.485035449999994</v>
      </c>
      <c r="D687" s="12">
        <v>0</v>
      </c>
      <c r="E687" s="12">
        <v>0</v>
      </c>
      <c r="F687" s="12">
        <v>0</v>
      </c>
      <c r="G687" s="12">
        <v>0</v>
      </c>
      <c r="H687" s="12">
        <v>8.302762259999998</v>
      </c>
      <c r="I687" s="12">
        <v>34.78593924</v>
      </c>
      <c r="J687" s="12">
        <v>0</v>
      </c>
      <c r="K687" s="12">
        <v>7.040642309999999</v>
      </c>
      <c r="L687" s="12">
        <v>33.472304189999996</v>
      </c>
      <c r="M687" s="12">
        <v>8.800250939999998</v>
      </c>
      <c r="N687" s="12">
        <v>7.5918538799999995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5.698305990000001</v>
      </c>
      <c r="W687" s="12">
        <v>30.31369263</v>
      </c>
      <c r="X687" s="12">
        <v>6.80146506</v>
      </c>
      <c r="Y687" s="12">
        <v>27.93295908</v>
      </c>
    </row>
    <row r="688" spans="1:25" ht="11.25">
      <c r="A688" s="11">
        <f t="shared" si="17"/>
        <v>41717</v>
      </c>
      <c r="B688" s="12">
        <v>17.385610319999998</v>
      </c>
      <c r="C688" s="12">
        <v>18.53439705</v>
      </c>
      <c r="D688" s="12">
        <v>0.08242416</v>
      </c>
      <c r="E688" s="12">
        <v>20.804741099999998</v>
      </c>
      <c r="F688" s="12">
        <v>3.2285249099999995</v>
      </c>
      <c r="G688" s="12">
        <v>0</v>
      </c>
      <c r="H688" s="12">
        <v>9.29332404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2.23869906</v>
      </c>
      <c r="O688" s="12">
        <v>0.03385278</v>
      </c>
      <c r="P688" s="12">
        <v>0</v>
      </c>
      <c r="Q688" s="12">
        <v>0.03606056999999999</v>
      </c>
      <c r="R688" s="12">
        <v>0</v>
      </c>
      <c r="S688" s="12">
        <v>0</v>
      </c>
      <c r="T688" s="12">
        <v>0</v>
      </c>
      <c r="U688" s="12">
        <v>0.036796499999999996</v>
      </c>
      <c r="V688" s="12">
        <v>40.859569529999995</v>
      </c>
      <c r="W688" s="12">
        <v>40.71385539</v>
      </c>
      <c r="X688" s="12">
        <v>0.055194749999999994</v>
      </c>
      <c r="Y688" s="12">
        <v>0.03532464</v>
      </c>
    </row>
    <row r="689" spans="1:25" ht="11.25">
      <c r="A689" s="11">
        <f t="shared" si="17"/>
        <v>41718</v>
      </c>
      <c r="B689" s="12">
        <v>0.01692639</v>
      </c>
      <c r="C689" s="12">
        <v>9.249904169999999</v>
      </c>
      <c r="D689" s="12">
        <v>0.016190459999999997</v>
      </c>
      <c r="E689" s="12">
        <v>0</v>
      </c>
      <c r="F689" s="12">
        <v>0</v>
      </c>
      <c r="G689" s="12">
        <v>0</v>
      </c>
      <c r="H689" s="12">
        <v>0.045627659999999994</v>
      </c>
      <c r="I689" s="12">
        <v>0.00883116</v>
      </c>
      <c r="J689" s="12">
        <v>0</v>
      </c>
      <c r="K689" s="12">
        <v>0</v>
      </c>
      <c r="L689" s="12">
        <v>0.006623369999999999</v>
      </c>
      <c r="M689" s="12">
        <v>0.050043239999999996</v>
      </c>
      <c r="N689" s="12">
        <v>0</v>
      </c>
      <c r="O689" s="12">
        <v>0.007359299999999999</v>
      </c>
      <c r="P689" s="12">
        <v>0.008095229999999998</v>
      </c>
      <c r="Q689" s="12">
        <v>0.030173129999999996</v>
      </c>
      <c r="R689" s="12">
        <v>0.053722889999999995</v>
      </c>
      <c r="S689" s="12">
        <v>6.273803249999999</v>
      </c>
      <c r="T689" s="12">
        <v>0</v>
      </c>
      <c r="U689" s="12">
        <v>0.007359299999999999</v>
      </c>
      <c r="V689" s="12">
        <v>0.025021619999999998</v>
      </c>
      <c r="W689" s="12">
        <v>39.52164878999999</v>
      </c>
      <c r="X689" s="12">
        <v>5.098523039999999</v>
      </c>
      <c r="Y689" s="12">
        <v>40.81835744999999</v>
      </c>
    </row>
    <row r="690" spans="1:25" ht="11.25">
      <c r="A690" s="11">
        <f t="shared" si="17"/>
        <v>41719</v>
      </c>
      <c r="B690" s="12">
        <v>44.025540389999996</v>
      </c>
      <c r="C690" s="12">
        <v>1.7846302499999998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0.02060604</v>
      </c>
      <c r="S690" s="12">
        <v>1.15982568</v>
      </c>
      <c r="T690" s="12">
        <v>0.06549777</v>
      </c>
      <c r="U690" s="12">
        <v>0.045627659999999994</v>
      </c>
      <c r="V690" s="12">
        <v>44.40969585</v>
      </c>
      <c r="W690" s="12">
        <v>9.02323773</v>
      </c>
      <c r="X690" s="12">
        <v>10.747521719999998</v>
      </c>
      <c r="Y690" s="12">
        <v>1.0303019999999998</v>
      </c>
    </row>
    <row r="691" spans="1:25" ht="11.25">
      <c r="A691" s="11">
        <f t="shared" si="17"/>
        <v>41720</v>
      </c>
      <c r="B691" s="12">
        <v>0</v>
      </c>
      <c r="C691" s="12">
        <v>0.41432858999999994</v>
      </c>
      <c r="D691" s="12">
        <v>7.765533359999998</v>
      </c>
      <c r="E691" s="12">
        <v>0.025757549999999997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0.03532464</v>
      </c>
      <c r="L691" s="12">
        <v>0.09787869</v>
      </c>
      <c r="M691" s="12">
        <v>0.00073593</v>
      </c>
      <c r="N691" s="12">
        <v>0.03532464</v>
      </c>
      <c r="O691" s="12">
        <v>0.033116849999999996</v>
      </c>
      <c r="P691" s="12">
        <v>0</v>
      </c>
      <c r="Q691" s="12">
        <v>0</v>
      </c>
      <c r="R691" s="12">
        <v>0</v>
      </c>
      <c r="S691" s="12">
        <v>0.17220761999999998</v>
      </c>
      <c r="T691" s="12">
        <v>52.056008549999994</v>
      </c>
      <c r="U691" s="12">
        <v>0.08316008999999999</v>
      </c>
      <c r="V691" s="12">
        <v>0.00073593</v>
      </c>
      <c r="W691" s="12">
        <v>0</v>
      </c>
      <c r="X691" s="12">
        <v>23.04344016</v>
      </c>
      <c r="Y691" s="12">
        <v>10.17349632</v>
      </c>
    </row>
    <row r="692" spans="1:25" ht="11.25">
      <c r="A692" s="11">
        <f t="shared" si="17"/>
        <v>41721</v>
      </c>
      <c r="B692" s="12">
        <v>21.78794358</v>
      </c>
      <c r="C692" s="12">
        <v>0</v>
      </c>
      <c r="D692" s="12">
        <v>0</v>
      </c>
      <c r="E692" s="12">
        <v>0</v>
      </c>
      <c r="F692" s="12">
        <v>0</v>
      </c>
      <c r="G692" s="12">
        <v>0</v>
      </c>
      <c r="H692" s="12">
        <v>36.89585054999999</v>
      </c>
      <c r="I692" s="12">
        <v>28.398066839999995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34.985376269999996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</row>
    <row r="693" spans="1:25" ht="11.25">
      <c r="A693" s="11">
        <f t="shared" si="17"/>
        <v>41722</v>
      </c>
      <c r="B693" s="12">
        <v>48.134973509999995</v>
      </c>
      <c r="C693" s="12">
        <v>48.38077412999999</v>
      </c>
      <c r="D693" s="12">
        <v>51.59016485999999</v>
      </c>
      <c r="E693" s="12">
        <v>50.792416739999986</v>
      </c>
      <c r="F693" s="12">
        <v>54.11955627</v>
      </c>
      <c r="G693" s="12">
        <v>0.01766232</v>
      </c>
      <c r="H693" s="12">
        <v>32.162348789999996</v>
      </c>
      <c r="I693" s="12">
        <v>28.99932165</v>
      </c>
      <c r="J693" s="12">
        <v>1.21943601</v>
      </c>
      <c r="K693" s="12">
        <v>28.136811689999995</v>
      </c>
      <c r="L693" s="12">
        <v>0</v>
      </c>
      <c r="M693" s="12">
        <v>0.007359299999999999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0.49012937999999995</v>
      </c>
      <c r="W693" s="12">
        <v>20.628853829999997</v>
      </c>
      <c r="X693" s="12">
        <v>47.86047162</v>
      </c>
      <c r="Y693" s="12">
        <v>47.948783219999996</v>
      </c>
    </row>
    <row r="694" spans="1:25" ht="11.25">
      <c r="A694" s="11">
        <f t="shared" si="17"/>
        <v>41723</v>
      </c>
      <c r="B694" s="12">
        <v>0</v>
      </c>
      <c r="C694" s="12">
        <v>0</v>
      </c>
      <c r="D694" s="12">
        <v>0</v>
      </c>
      <c r="E694" s="12">
        <v>0</v>
      </c>
      <c r="F694" s="12">
        <v>0</v>
      </c>
      <c r="G694" s="12">
        <v>0</v>
      </c>
      <c r="H694" s="12">
        <v>1.1289166199999998</v>
      </c>
      <c r="I694" s="12">
        <v>0.49160123999999994</v>
      </c>
      <c r="J694" s="12">
        <v>0</v>
      </c>
      <c r="K694" s="12">
        <v>0</v>
      </c>
      <c r="L694" s="12">
        <v>0.25389585</v>
      </c>
      <c r="M694" s="12">
        <v>0.35692604999999994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26.899713359999996</v>
      </c>
      <c r="V694" s="12">
        <v>0</v>
      </c>
      <c r="W694" s="12">
        <v>26.18880498</v>
      </c>
      <c r="X694" s="12">
        <v>0</v>
      </c>
      <c r="Y694" s="12">
        <v>0</v>
      </c>
    </row>
    <row r="695" spans="1:25" ht="11.25">
      <c r="A695" s="11">
        <f t="shared" si="17"/>
        <v>41724</v>
      </c>
      <c r="B695" s="12">
        <v>24.669109529999993</v>
      </c>
      <c r="C695" s="12">
        <v>47.45129453999999</v>
      </c>
      <c r="D695" s="12">
        <v>47.79938943</v>
      </c>
      <c r="E695" s="12">
        <v>0.01030302</v>
      </c>
      <c r="F695" s="12">
        <v>0</v>
      </c>
      <c r="G695" s="12">
        <v>8.432285939999998</v>
      </c>
      <c r="H695" s="12">
        <v>7.55211366</v>
      </c>
      <c r="I695" s="12">
        <v>0</v>
      </c>
      <c r="J695" s="12">
        <v>6.122937599999999</v>
      </c>
      <c r="K695" s="12">
        <v>14.15487762</v>
      </c>
      <c r="L695" s="12">
        <v>49.67306720999999</v>
      </c>
      <c r="M695" s="12">
        <v>49.64510187</v>
      </c>
      <c r="N695" s="12">
        <v>49.60094606999999</v>
      </c>
      <c r="O695" s="12">
        <v>49.95345653999999</v>
      </c>
      <c r="P695" s="12">
        <v>50.05427895</v>
      </c>
      <c r="Q695" s="12">
        <v>24.5579841</v>
      </c>
      <c r="R695" s="12">
        <v>51.85951523999999</v>
      </c>
      <c r="S695" s="12">
        <v>52.22527244999999</v>
      </c>
      <c r="T695" s="12">
        <v>0.01030302</v>
      </c>
      <c r="U695" s="12">
        <v>15.531802649999998</v>
      </c>
      <c r="V695" s="12">
        <v>3.9173553899999995</v>
      </c>
      <c r="W695" s="12">
        <v>47.421857339999995</v>
      </c>
      <c r="X695" s="12">
        <v>47.33060202</v>
      </c>
      <c r="Y695" s="12">
        <v>47.266576109999995</v>
      </c>
    </row>
    <row r="696" spans="1:25" ht="11.25">
      <c r="A696" s="11">
        <f t="shared" si="17"/>
        <v>41725</v>
      </c>
      <c r="B696" s="12">
        <v>47.240818559999994</v>
      </c>
      <c r="C696" s="12">
        <v>47.691207719999994</v>
      </c>
      <c r="D696" s="12">
        <v>48.081986549999996</v>
      </c>
      <c r="E696" s="12">
        <v>24.874433999999997</v>
      </c>
      <c r="F696" s="12">
        <v>11.999338649999999</v>
      </c>
      <c r="G696" s="12">
        <v>0</v>
      </c>
      <c r="H696" s="12">
        <v>35.9648991</v>
      </c>
      <c r="I696" s="12">
        <v>48.432289229999995</v>
      </c>
      <c r="J696" s="12">
        <v>49.897525859999995</v>
      </c>
      <c r="K696" s="12">
        <v>49.68116244</v>
      </c>
      <c r="L696" s="12">
        <v>49.414019849999995</v>
      </c>
      <c r="M696" s="12">
        <v>49.64215814999999</v>
      </c>
      <c r="N696" s="12">
        <v>23.92287651</v>
      </c>
      <c r="O696" s="12">
        <v>23.734478429999996</v>
      </c>
      <c r="P696" s="12">
        <v>24.83690157</v>
      </c>
      <c r="Q696" s="12">
        <v>0</v>
      </c>
      <c r="R696" s="12">
        <v>0</v>
      </c>
      <c r="S696" s="12">
        <v>0.34883082</v>
      </c>
      <c r="T696" s="12">
        <v>1.7544571199999999</v>
      </c>
      <c r="U696" s="12">
        <v>2.3292184499999995</v>
      </c>
      <c r="V696" s="12">
        <v>0.025757549999999997</v>
      </c>
      <c r="W696" s="12">
        <v>47.50207371</v>
      </c>
      <c r="X696" s="12">
        <v>47.3570955</v>
      </c>
      <c r="Y696" s="12">
        <v>47.41744176</v>
      </c>
    </row>
    <row r="697" spans="1:25" ht="11.25">
      <c r="A697" s="11">
        <f t="shared" si="17"/>
        <v>41726</v>
      </c>
      <c r="B697" s="12">
        <v>2.0385261</v>
      </c>
      <c r="C697" s="12">
        <v>24.268763609999993</v>
      </c>
      <c r="D697" s="12">
        <v>25.776684179999997</v>
      </c>
      <c r="E697" s="12">
        <v>2.5338069899999995</v>
      </c>
      <c r="F697" s="12">
        <v>0.15012972</v>
      </c>
      <c r="G697" s="12">
        <v>0.00294372</v>
      </c>
      <c r="H697" s="12">
        <v>0.008095229999999998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0.00147186</v>
      </c>
      <c r="O697" s="12">
        <v>0.027965339999999998</v>
      </c>
      <c r="P697" s="12">
        <v>0</v>
      </c>
      <c r="Q697" s="12">
        <v>0</v>
      </c>
      <c r="R697" s="12">
        <v>0</v>
      </c>
      <c r="S697" s="12">
        <v>0</v>
      </c>
      <c r="T697" s="12">
        <v>0.28259712</v>
      </c>
      <c r="U697" s="12">
        <v>5.883024419999999</v>
      </c>
      <c r="V697" s="12">
        <v>4.60765773</v>
      </c>
      <c r="W697" s="12">
        <v>0.033116849999999996</v>
      </c>
      <c r="X697" s="12">
        <v>47.03549408999999</v>
      </c>
      <c r="Y697" s="12">
        <v>23.717552039999998</v>
      </c>
    </row>
    <row r="698" spans="1:25" ht="11.25">
      <c r="A698" s="11">
        <f t="shared" si="17"/>
        <v>41727</v>
      </c>
      <c r="B698" s="12">
        <v>0</v>
      </c>
      <c r="C698" s="12">
        <v>13.586003729999998</v>
      </c>
      <c r="D698" s="12">
        <v>43.36982676</v>
      </c>
      <c r="E698" s="12">
        <v>44.28458775</v>
      </c>
      <c r="F698" s="12">
        <v>0.05225102999999999</v>
      </c>
      <c r="G698" s="12">
        <v>0</v>
      </c>
      <c r="H698" s="12">
        <v>0</v>
      </c>
      <c r="I698" s="12">
        <v>0</v>
      </c>
      <c r="J698" s="12">
        <v>5.864626169999999</v>
      </c>
      <c r="K698" s="12">
        <v>5.228782649999999</v>
      </c>
      <c r="L698" s="12">
        <v>19.886300459999998</v>
      </c>
      <c r="M698" s="12">
        <v>5.727743189999999</v>
      </c>
      <c r="N698" s="12">
        <v>0</v>
      </c>
      <c r="O698" s="12">
        <v>0</v>
      </c>
      <c r="P698" s="12">
        <v>0</v>
      </c>
      <c r="Q698" s="12">
        <v>0.006623369999999999</v>
      </c>
      <c r="R698" s="12">
        <v>0.06255405</v>
      </c>
      <c r="S698" s="12">
        <v>0.06108218999999999</v>
      </c>
      <c r="T698" s="12">
        <v>48.240211499999994</v>
      </c>
      <c r="U698" s="12">
        <v>47.1142386</v>
      </c>
      <c r="V698" s="12">
        <v>46.24216155</v>
      </c>
      <c r="W698" s="12">
        <v>13.205527919999998</v>
      </c>
      <c r="X698" s="12">
        <v>38.289701969999996</v>
      </c>
      <c r="Y698" s="12">
        <v>39.19636773</v>
      </c>
    </row>
    <row r="699" spans="1:25" ht="11.25">
      <c r="A699" s="11">
        <f t="shared" si="17"/>
        <v>41728</v>
      </c>
      <c r="B699" s="12">
        <v>28.891875869999996</v>
      </c>
      <c r="C699" s="12">
        <v>0</v>
      </c>
      <c r="D699" s="12">
        <v>0</v>
      </c>
      <c r="E699" s="12">
        <v>0</v>
      </c>
      <c r="F699" s="12">
        <v>0</v>
      </c>
      <c r="G699" s="12">
        <v>0</v>
      </c>
      <c r="H699" s="12">
        <v>6.93098874</v>
      </c>
      <c r="I699" s="12">
        <v>5.93748324</v>
      </c>
      <c r="J699" s="12">
        <v>0.01766232</v>
      </c>
      <c r="K699" s="12">
        <v>0</v>
      </c>
      <c r="L699" s="12">
        <v>14.022410219999998</v>
      </c>
      <c r="M699" s="12">
        <v>15.386088509999997</v>
      </c>
      <c r="N699" s="12">
        <v>0.0036796499999999996</v>
      </c>
      <c r="O699" s="12">
        <v>0.0036796499999999996</v>
      </c>
      <c r="P699" s="12">
        <v>48.242419289999994</v>
      </c>
      <c r="Q699" s="12">
        <v>12.741156089999999</v>
      </c>
      <c r="R699" s="12">
        <v>26.174822309999996</v>
      </c>
      <c r="S699" s="12">
        <v>0.04709952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32.287456889999994</v>
      </c>
    </row>
    <row r="700" spans="1:25" ht="11.25">
      <c r="A700" s="11">
        <f t="shared" si="17"/>
        <v>41729</v>
      </c>
      <c r="B700" s="12">
        <v>35.119315529999994</v>
      </c>
      <c r="C700" s="12">
        <v>38.1358926</v>
      </c>
      <c r="D700" s="12">
        <v>47.66397830999999</v>
      </c>
      <c r="E700" s="12">
        <v>51.74471016</v>
      </c>
      <c r="F700" s="12">
        <v>6.0861411</v>
      </c>
      <c r="G700" s="12">
        <v>3.2807759399999994</v>
      </c>
      <c r="H700" s="12">
        <v>15.2852661</v>
      </c>
      <c r="I700" s="12">
        <v>15.254357039999999</v>
      </c>
      <c r="J700" s="12">
        <v>15.942451589999997</v>
      </c>
      <c r="K700" s="12">
        <v>16.609204169999998</v>
      </c>
      <c r="L700" s="12">
        <v>51.87276198</v>
      </c>
      <c r="M700" s="12">
        <v>51.52172337</v>
      </c>
      <c r="N700" s="12">
        <v>50.317005959999996</v>
      </c>
      <c r="O700" s="12">
        <v>50.40458162999999</v>
      </c>
      <c r="P700" s="12">
        <v>28.548196559999997</v>
      </c>
      <c r="Q700" s="12">
        <v>15.193274849999998</v>
      </c>
      <c r="R700" s="12">
        <v>33.20884125</v>
      </c>
      <c r="S700" s="12">
        <v>22.31118981</v>
      </c>
      <c r="T700" s="12">
        <v>41.722815419999996</v>
      </c>
      <c r="U700" s="12">
        <v>37.75688864999999</v>
      </c>
      <c r="V700" s="12">
        <v>12.270896819999999</v>
      </c>
      <c r="W700" s="12">
        <v>36.70966025999999</v>
      </c>
      <c r="X700" s="12">
        <v>0.9199124999999999</v>
      </c>
      <c r="Y700" s="12">
        <v>35.28342792</v>
      </c>
    </row>
    <row r="702" spans="1:25" ht="31.5" customHeight="1">
      <c r="A702" s="58" t="s">
        <v>78</v>
      </c>
      <c r="B702" s="59"/>
      <c r="C702" s="59"/>
      <c r="D702" s="59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60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35.25" customHeight="1">
      <c r="A704" s="44" t="s">
        <v>79</v>
      </c>
      <c r="B704" s="45" t="s">
        <v>79</v>
      </c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6"/>
    </row>
    <row r="705" spans="1:25" ht="13.5" customHeight="1">
      <c r="A705" s="8"/>
      <c r="B705" s="7" t="s">
        <v>24</v>
      </c>
      <c r="C705" s="9" t="s">
        <v>25</v>
      </c>
      <c r="D705" s="10" t="s">
        <v>26</v>
      </c>
      <c r="E705" s="7" t="s">
        <v>27</v>
      </c>
      <c r="F705" s="7" t="s">
        <v>28</v>
      </c>
      <c r="G705" s="9" t="s">
        <v>29</v>
      </c>
      <c r="H705" s="10" t="s">
        <v>30</v>
      </c>
      <c r="I705" s="7" t="s">
        <v>31</v>
      </c>
      <c r="J705" s="7" t="s">
        <v>32</v>
      </c>
      <c r="K705" s="7" t="s">
        <v>33</v>
      </c>
      <c r="L705" s="7" t="s">
        <v>34</v>
      </c>
      <c r="M705" s="7" t="s">
        <v>35</v>
      </c>
      <c r="N705" s="7" t="s">
        <v>36</v>
      </c>
      <c r="O705" s="7" t="s">
        <v>37</v>
      </c>
      <c r="P705" s="7" t="s">
        <v>38</v>
      </c>
      <c r="Q705" s="7" t="s">
        <v>39</v>
      </c>
      <c r="R705" s="7" t="s">
        <v>40</v>
      </c>
      <c r="S705" s="7" t="s">
        <v>41</v>
      </c>
      <c r="T705" s="7" t="s">
        <v>42</v>
      </c>
      <c r="U705" s="7" t="s">
        <v>43</v>
      </c>
      <c r="V705" s="7" t="s">
        <v>44</v>
      </c>
      <c r="W705" s="7" t="s">
        <v>45</v>
      </c>
      <c r="X705" s="7" t="s">
        <v>46</v>
      </c>
      <c r="Y705" s="7" t="s">
        <v>66</v>
      </c>
    </row>
    <row r="706" spans="1:25" ht="11.25">
      <c r="A706" s="11">
        <f aca="true" t="shared" si="18" ref="A706:A736">A670</f>
        <v>41699</v>
      </c>
      <c r="B706" s="12">
        <v>41.16203676</v>
      </c>
      <c r="C706" s="12">
        <v>41.07887667</v>
      </c>
      <c r="D706" s="12">
        <v>45.423071459999996</v>
      </c>
      <c r="E706" s="12">
        <v>47.009000609999994</v>
      </c>
      <c r="F706" s="12">
        <v>48.07168353</v>
      </c>
      <c r="G706" s="12">
        <v>48.27332835</v>
      </c>
      <c r="H706" s="12">
        <v>48.40653167999999</v>
      </c>
      <c r="I706" s="12">
        <v>47.82809069999999</v>
      </c>
      <c r="J706" s="12">
        <v>47.12822126999999</v>
      </c>
      <c r="K706" s="12">
        <v>46.477659149999994</v>
      </c>
      <c r="L706" s="12">
        <v>47.29895703</v>
      </c>
      <c r="M706" s="12">
        <v>47.705926319999996</v>
      </c>
      <c r="N706" s="12">
        <v>47.53445462999999</v>
      </c>
      <c r="O706" s="12">
        <v>47.87519021999999</v>
      </c>
      <c r="P706" s="12">
        <v>48.9172671</v>
      </c>
      <c r="Q706" s="12">
        <v>49.90194144</v>
      </c>
      <c r="R706" s="12">
        <v>50.62168098</v>
      </c>
      <c r="S706" s="12">
        <v>49.84012331999999</v>
      </c>
      <c r="T706" s="12">
        <v>47.56536369</v>
      </c>
      <c r="U706" s="12">
        <v>41.28199335</v>
      </c>
      <c r="V706" s="12">
        <v>40.885327079999996</v>
      </c>
      <c r="W706" s="12">
        <v>40.975110539999996</v>
      </c>
      <c r="X706" s="12">
        <v>41.071517369999995</v>
      </c>
      <c r="Y706" s="12">
        <v>40.99424471999999</v>
      </c>
    </row>
    <row r="707" spans="1:25" ht="11.25">
      <c r="A707" s="11">
        <f t="shared" si="18"/>
        <v>41700</v>
      </c>
      <c r="B707" s="12">
        <v>41.37545646</v>
      </c>
      <c r="C707" s="12">
        <v>41.52779396999999</v>
      </c>
      <c r="D707" s="12">
        <v>41.804503649999994</v>
      </c>
      <c r="E707" s="12">
        <v>42.29684081999999</v>
      </c>
      <c r="F707" s="12">
        <v>42.90766271999999</v>
      </c>
      <c r="G707" s="12">
        <v>42.960649679999996</v>
      </c>
      <c r="H707" s="12">
        <v>43.179956819999994</v>
      </c>
      <c r="I707" s="12">
        <v>43.022467799999994</v>
      </c>
      <c r="J707" s="12">
        <v>42.556624109999994</v>
      </c>
      <c r="K707" s="12">
        <v>42.257100599999994</v>
      </c>
      <c r="L707" s="12">
        <v>42.31008756</v>
      </c>
      <c r="M707" s="12">
        <v>42.26887547999999</v>
      </c>
      <c r="N707" s="12">
        <v>42.197490269999996</v>
      </c>
      <c r="O707" s="12">
        <v>42.34099662</v>
      </c>
      <c r="P707" s="12">
        <v>43.026883379999994</v>
      </c>
      <c r="Q707" s="12">
        <v>43.439740109999995</v>
      </c>
      <c r="R707" s="12">
        <v>44.88510662999999</v>
      </c>
      <c r="S707" s="12">
        <v>43.72307316</v>
      </c>
      <c r="T707" s="12">
        <v>42.69939453</v>
      </c>
      <c r="U707" s="12">
        <v>41.67865962</v>
      </c>
      <c r="V707" s="12">
        <v>41.447577599999995</v>
      </c>
      <c r="W707" s="12">
        <v>41.67718776</v>
      </c>
      <c r="X707" s="12">
        <v>41.61095406</v>
      </c>
      <c r="Y707" s="12">
        <v>41.40562958999999</v>
      </c>
    </row>
    <row r="708" spans="1:25" ht="11.25">
      <c r="A708" s="11">
        <f t="shared" si="18"/>
        <v>41701</v>
      </c>
      <c r="B708" s="12">
        <v>41.088443760000004</v>
      </c>
      <c r="C708" s="12">
        <v>41.30627904</v>
      </c>
      <c r="D708" s="12">
        <v>41.736062159999996</v>
      </c>
      <c r="E708" s="12">
        <v>42.466840649999995</v>
      </c>
      <c r="F708" s="12">
        <v>42.92974062</v>
      </c>
      <c r="G708" s="12">
        <v>42.97242455999999</v>
      </c>
      <c r="H708" s="12">
        <v>42.888528539999996</v>
      </c>
      <c r="I708" s="12">
        <v>42.68393999999999</v>
      </c>
      <c r="J708" s="12">
        <v>42.77372345999999</v>
      </c>
      <c r="K708" s="12">
        <v>42.519091679999995</v>
      </c>
      <c r="L708" s="12">
        <v>42.68835557999999</v>
      </c>
      <c r="M708" s="12">
        <v>42.62359374</v>
      </c>
      <c r="N708" s="12">
        <v>42.57870201</v>
      </c>
      <c r="O708" s="12">
        <v>42.725152079999994</v>
      </c>
      <c r="P708" s="12">
        <v>43.42354964999999</v>
      </c>
      <c r="Q708" s="12">
        <v>44.11826756999999</v>
      </c>
      <c r="R708" s="12">
        <v>45.794716109999996</v>
      </c>
      <c r="S708" s="12">
        <v>44.37510714</v>
      </c>
      <c r="T708" s="12">
        <v>42.6177063</v>
      </c>
      <c r="U708" s="12">
        <v>41.424027839999994</v>
      </c>
      <c r="V708" s="12">
        <v>41.275369979999994</v>
      </c>
      <c r="W708" s="12">
        <v>41.28861671999999</v>
      </c>
      <c r="X708" s="12">
        <v>41.27831369999999</v>
      </c>
      <c r="Y708" s="12">
        <v>41.080348529999995</v>
      </c>
    </row>
    <row r="709" spans="1:25" ht="11.25">
      <c r="A709" s="11">
        <f t="shared" si="18"/>
        <v>41702</v>
      </c>
      <c r="B709" s="12">
        <v>37.39922666999999</v>
      </c>
      <c r="C709" s="12">
        <v>37.61043858</v>
      </c>
      <c r="D709" s="12">
        <v>39.33398664</v>
      </c>
      <c r="E709" s="12">
        <v>39.799094399999994</v>
      </c>
      <c r="F709" s="12">
        <v>40.200912179999996</v>
      </c>
      <c r="G709" s="12">
        <v>40.2995268</v>
      </c>
      <c r="H709" s="12">
        <v>40.48203744</v>
      </c>
      <c r="I709" s="12">
        <v>40.21636671</v>
      </c>
      <c r="J709" s="12">
        <v>40.20827147999999</v>
      </c>
      <c r="K709" s="12">
        <v>40.09052268</v>
      </c>
      <c r="L709" s="12">
        <v>39.95290377</v>
      </c>
      <c r="M709" s="12">
        <v>39.952167839999994</v>
      </c>
      <c r="N709" s="12">
        <v>39.892557509999996</v>
      </c>
      <c r="O709" s="12">
        <v>39.804981839999996</v>
      </c>
      <c r="P709" s="12">
        <v>39.99632363999999</v>
      </c>
      <c r="Q709" s="12">
        <v>40.44376907999999</v>
      </c>
      <c r="R709" s="12">
        <v>41.32614914999999</v>
      </c>
      <c r="S709" s="12">
        <v>40.77125793</v>
      </c>
      <c r="T709" s="12">
        <v>39.869007749999994</v>
      </c>
      <c r="U709" s="12">
        <v>37.57879359</v>
      </c>
      <c r="V709" s="12">
        <v>36.461651849999996</v>
      </c>
      <c r="W709" s="12">
        <v>37.60234334999999</v>
      </c>
      <c r="X709" s="12">
        <v>35.880267149999995</v>
      </c>
      <c r="Y709" s="12">
        <v>35.46078705</v>
      </c>
    </row>
    <row r="710" spans="1:25" ht="11.25">
      <c r="A710" s="11">
        <f t="shared" si="18"/>
        <v>41703</v>
      </c>
      <c r="B710" s="12">
        <v>38.41113042</v>
      </c>
      <c r="C710" s="12">
        <v>39.225804929999995</v>
      </c>
      <c r="D710" s="12">
        <v>39.53931110999999</v>
      </c>
      <c r="E710" s="12">
        <v>39.57316389</v>
      </c>
      <c r="F710" s="12">
        <v>39.595241789999996</v>
      </c>
      <c r="G710" s="12">
        <v>39.68355339</v>
      </c>
      <c r="H710" s="12">
        <v>40.62701564999999</v>
      </c>
      <c r="I710" s="12">
        <v>40.38121502999999</v>
      </c>
      <c r="J710" s="12">
        <v>40.045630949999996</v>
      </c>
      <c r="K710" s="12">
        <v>39.76229789999999</v>
      </c>
      <c r="L710" s="12">
        <v>39.670306649999986</v>
      </c>
      <c r="M710" s="12">
        <v>39.51134577</v>
      </c>
      <c r="N710" s="12">
        <v>39.74905115999999</v>
      </c>
      <c r="O710" s="12">
        <v>40.06108548</v>
      </c>
      <c r="P710" s="12">
        <v>40.426106759999996</v>
      </c>
      <c r="Q710" s="12">
        <v>40.850002440000004</v>
      </c>
      <c r="R710" s="12">
        <v>54.89890614</v>
      </c>
      <c r="S710" s="12">
        <v>52.47843237</v>
      </c>
      <c r="T710" s="12">
        <v>39.665155139999996</v>
      </c>
      <c r="U710" s="12">
        <v>39.297926069999995</v>
      </c>
      <c r="V710" s="12">
        <v>39.040350569999994</v>
      </c>
      <c r="W710" s="12">
        <v>38.98441989</v>
      </c>
      <c r="X710" s="12">
        <v>39.05433324</v>
      </c>
      <c r="Y710" s="12">
        <v>39.06095660999999</v>
      </c>
    </row>
    <row r="711" spans="1:25" ht="11.25">
      <c r="A711" s="11">
        <f t="shared" si="18"/>
        <v>41704</v>
      </c>
      <c r="B711" s="12">
        <v>39.68870489999999</v>
      </c>
      <c r="C711" s="12">
        <v>39.86164844999999</v>
      </c>
      <c r="D711" s="12">
        <v>40.37017607999999</v>
      </c>
      <c r="E711" s="12">
        <v>40.905197189999996</v>
      </c>
      <c r="F711" s="12">
        <v>40.940521829999994</v>
      </c>
      <c r="G711" s="12">
        <v>40.964071589999996</v>
      </c>
      <c r="H711" s="12">
        <v>41.049439469999996</v>
      </c>
      <c r="I711" s="12">
        <v>41.01853041</v>
      </c>
      <c r="J711" s="12">
        <v>40.82350896</v>
      </c>
      <c r="K711" s="12">
        <v>40.124375459999996</v>
      </c>
      <c r="L711" s="12">
        <v>39.89623716</v>
      </c>
      <c r="M711" s="12">
        <v>39.554029709999995</v>
      </c>
      <c r="N711" s="12">
        <v>39.39580476</v>
      </c>
      <c r="O711" s="12">
        <v>39.315588389999995</v>
      </c>
      <c r="P711" s="12">
        <v>40.53943997999999</v>
      </c>
      <c r="Q711" s="12">
        <v>40.95229671</v>
      </c>
      <c r="R711" s="12">
        <v>50.752676519999994</v>
      </c>
      <c r="S711" s="12">
        <v>47.26731203999999</v>
      </c>
      <c r="T711" s="12">
        <v>40.31571726</v>
      </c>
      <c r="U711" s="12">
        <v>39.914635409999995</v>
      </c>
      <c r="V711" s="12">
        <v>39.74905115999999</v>
      </c>
      <c r="W711" s="12">
        <v>39.952167839999994</v>
      </c>
      <c r="X711" s="12">
        <v>39.78437579999999</v>
      </c>
      <c r="Y711" s="12">
        <v>39.625414920000004</v>
      </c>
    </row>
    <row r="712" spans="1:25" ht="11.25">
      <c r="A712" s="11">
        <f t="shared" si="18"/>
        <v>41705</v>
      </c>
      <c r="B712" s="12">
        <v>36.50139207</v>
      </c>
      <c r="C712" s="12">
        <v>40.09273046999999</v>
      </c>
      <c r="D712" s="12">
        <v>40.23550089</v>
      </c>
      <c r="E712" s="12">
        <v>40.314981329999995</v>
      </c>
      <c r="F712" s="12">
        <v>40.439353499999996</v>
      </c>
      <c r="G712" s="12">
        <v>40.3657605</v>
      </c>
      <c r="H712" s="12">
        <v>40.41212408999999</v>
      </c>
      <c r="I712" s="12">
        <v>40.27229739</v>
      </c>
      <c r="J712" s="12">
        <v>40.258314719999994</v>
      </c>
      <c r="K712" s="12">
        <v>40.11260057999999</v>
      </c>
      <c r="L712" s="12">
        <v>40.0787478</v>
      </c>
      <c r="M712" s="12">
        <v>40.13982998999999</v>
      </c>
      <c r="N712" s="12">
        <v>40.14571742999999</v>
      </c>
      <c r="O712" s="12">
        <v>40.195760670000006</v>
      </c>
      <c r="P712" s="12">
        <v>40.55268672</v>
      </c>
      <c r="Q712" s="12">
        <v>53.71921035</v>
      </c>
      <c r="R712" s="12">
        <v>42.5514726</v>
      </c>
      <c r="S712" s="12">
        <v>40.94640927</v>
      </c>
      <c r="T712" s="12">
        <v>40.23550089</v>
      </c>
      <c r="U712" s="12">
        <v>40.20459182999999</v>
      </c>
      <c r="V712" s="12">
        <v>38.93437665</v>
      </c>
      <c r="W712" s="12">
        <v>38.029918679999994</v>
      </c>
      <c r="X712" s="12">
        <v>38.26688813999999</v>
      </c>
      <c r="Y712" s="12">
        <v>38.08732121999999</v>
      </c>
    </row>
    <row r="713" spans="1:25" ht="11.25">
      <c r="A713" s="11">
        <f t="shared" si="18"/>
        <v>41706</v>
      </c>
      <c r="B713" s="12">
        <v>33.057239669999994</v>
      </c>
      <c r="C713" s="12">
        <v>34.15524723</v>
      </c>
      <c r="D713" s="12">
        <v>35.26650152999999</v>
      </c>
      <c r="E713" s="12">
        <v>36.051002909999994</v>
      </c>
      <c r="F713" s="12">
        <v>36.23719319999999</v>
      </c>
      <c r="G713" s="12">
        <v>37.77970248</v>
      </c>
      <c r="H713" s="12">
        <v>38.11970214</v>
      </c>
      <c r="I713" s="12">
        <v>37.592040329999996</v>
      </c>
      <c r="J713" s="12">
        <v>36.60663006</v>
      </c>
      <c r="K713" s="12">
        <v>36.44693325</v>
      </c>
      <c r="L713" s="12">
        <v>36.55290717</v>
      </c>
      <c r="M713" s="12">
        <v>36.54849159</v>
      </c>
      <c r="N713" s="12">
        <v>34.39810412999999</v>
      </c>
      <c r="O713" s="12">
        <v>34.384121459999996</v>
      </c>
      <c r="P713" s="12">
        <v>35.22455351999999</v>
      </c>
      <c r="Q713" s="12">
        <v>37.85844698999999</v>
      </c>
      <c r="R713" s="12">
        <v>39.888141929999996</v>
      </c>
      <c r="S713" s="12">
        <v>39.8653281</v>
      </c>
      <c r="T713" s="12">
        <v>32.97996702</v>
      </c>
      <c r="U713" s="12">
        <v>31.298366969999996</v>
      </c>
      <c r="V713" s="12">
        <v>30.771441089999996</v>
      </c>
      <c r="W713" s="12">
        <v>30.448367819999998</v>
      </c>
      <c r="X713" s="12">
        <v>28.973564099999997</v>
      </c>
      <c r="Y713" s="12">
        <v>29.120750099999995</v>
      </c>
    </row>
    <row r="714" spans="1:25" ht="11.25">
      <c r="A714" s="11">
        <f t="shared" si="18"/>
        <v>41707</v>
      </c>
      <c r="B714" s="12">
        <v>37.128404429999996</v>
      </c>
      <c r="C714" s="12">
        <v>39.077147069999995</v>
      </c>
      <c r="D714" s="12">
        <v>39.927882149999995</v>
      </c>
      <c r="E714" s="12">
        <v>40.15896417</v>
      </c>
      <c r="F714" s="12">
        <v>40.29731901</v>
      </c>
      <c r="G714" s="12">
        <v>40.36649642999999</v>
      </c>
      <c r="H714" s="12">
        <v>40.549007069999995</v>
      </c>
      <c r="I714" s="12">
        <v>40.45260023999999</v>
      </c>
      <c r="J714" s="12">
        <v>40.22299007999999</v>
      </c>
      <c r="K714" s="12">
        <v>40.07948372999999</v>
      </c>
      <c r="L714" s="12">
        <v>39.9536397</v>
      </c>
      <c r="M714" s="12">
        <v>39.98528469</v>
      </c>
      <c r="N714" s="12">
        <v>40.03238421</v>
      </c>
      <c r="O714" s="12">
        <v>39.958055279999996</v>
      </c>
      <c r="P714" s="12">
        <v>40.30099866</v>
      </c>
      <c r="Q714" s="12">
        <v>40.540175909999995</v>
      </c>
      <c r="R714" s="12">
        <v>40.92874695</v>
      </c>
      <c r="S714" s="12">
        <v>40.75359561</v>
      </c>
      <c r="T714" s="12">
        <v>40.11922394999999</v>
      </c>
      <c r="U714" s="12">
        <v>39.55476564</v>
      </c>
      <c r="V714" s="12">
        <v>39.542990759999995</v>
      </c>
      <c r="W714" s="12">
        <v>38.99545883999999</v>
      </c>
      <c r="X714" s="12">
        <v>39.053597309999994</v>
      </c>
      <c r="Y714" s="12">
        <v>37.77675876</v>
      </c>
    </row>
    <row r="715" spans="1:25" ht="11.25">
      <c r="A715" s="11">
        <f t="shared" si="18"/>
        <v>41708</v>
      </c>
      <c r="B715" s="12">
        <v>38.563467929999995</v>
      </c>
      <c r="C715" s="12">
        <v>39.247882829999995</v>
      </c>
      <c r="D715" s="12">
        <v>39.94039296</v>
      </c>
      <c r="E715" s="12">
        <v>40.22446194</v>
      </c>
      <c r="F715" s="12">
        <v>40.38195096</v>
      </c>
      <c r="G715" s="12">
        <v>40.44376907999999</v>
      </c>
      <c r="H715" s="12">
        <v>40.491604530000004</v>
      </c>
      <c r="I715" s="12">
        <v>40.38857432999999</v>
      </c>
      <c r="J715" s="12">
        <v>40.203119969999996</v>
      </c>
      <c r="K715" s="12">
        <v>40.11480837</v>
      </c>
      <c r="L715" s="12">
        <v>40.06476512999999</v>
      </c>
      <c r="M715" s="12">
        <v>40.041215369999996</v>
      </c>
      <c r="N715" s="12">
        <v>40.07359628999999</v>
      </c>
      <c r="O715" s="12">
        <v>40.09567419</v>
      </c>
      <c r="P715" s="12">
        <v>40.33411551</v>
      </c>
      <c r="Q715" s="12">
        <v>40.513682429999996</v>
      </c>
      <c r="R715" s="12">
        <v>40.789656179999994</v>
      </c>
      <c r="S715" s="12">
        <v>40.62922344</v>
      </c>
      <c r="T715" s="12">
        <v>39.97056609</v>
      </c>
      <c r="U715" s="12">
        <v>39.33104292</v>
      </c>
      <c r="V715" s="12">
        <v>39.08229857999999</v>
      </c>
      <c r="W715" s="12">
        <v>39.01532895</v>
      </c>
      <c r="X715" s="12">
        <v>38.82619494</v>
      </c>
      <c r="Y715" s="12">
        <v>38.8203075</v>
      </c>
    </row>
    <row r="716" spans="1:25" ht="11.25">
      <c r="A716" s="11">
        <f t="shared" si="18"/>
        <v>41709</v>
      </c>
      <c r="B716" s="12">
        <v>41.412988889999994</v>
      </c>
      <c r="C716" s="12">
        <v>41.4843741</v>
      </c>
      <c r="D716" s="12">
        <v>45.1051497</v>
      </c>
      <c r="E716" s="12">
        <v>46.03389335999999</v>
      </c>
      <c r="F716" s="12">
        <v>47.68605621</v>
      </c>
      <c r="G716" s="12">
        <v>47.995146809999994</v>
      </c>
      <c r="H716" s="12">
        <v>49.20722351999999</v>
      </c>
      <c r="I716" s="12">
        <v>48.628782539999996</v>
      </c>
      <c r="J716" s="12">
        <v>48.44259224999999</v>
      </c>
      <c r="K716" s="12">
        <v>47.74934619</v>
      </c>
      <c r="L716" s="12">
        <v>47.25921680999999</v>
      </c>
      <c r="M716" s="12">
        <v>47.705926319999996</v>
      </c>
      <c r="N716" s="12">
        <v>47.72138085</v>
      </c>
      <c r="O716" s="12">
        <v>47.39021235</v>
      </c>
      <c r="P716" s="12">
        <v>48.80908539</v>
      </c>
      <c r="Q716" s="12">
        <v>50.127136019999995</v>
      </c>
      <c r="R716" s="12">
        <v>50.66804456999999</v>
      </c>
      <c r="S716" s="12">
        <v>49.90194144</v>
      </c>
      <c r="T716" s="12">
        <v>47.29454145</v>
      </c>
      <c r="U716" s="12">
        <v>41.624936729999995</v>
      </c>
      <c r="V716" s="12">
        <v>44.45311571999999</v>
      </c>
      <c r="W716" s="12">
        <v>44.63047485</v>
      </c>
      <c r="X716" s="12">
        <v>44.393505389999994</v>
      </c>
      <c r="Y716" s="12">
        <v>41.4107811</v>
      </c>
    </row>
    <row r="717" spans="1:25" ht="11.25">
      <c r="A717" s="11">
        <f t="shared" si="18"/>
        <v>41710</v>
      </c>
      <c r="B717" s="12">
        <v>28.912481909999997</v>
      </c>
      <c r="C717" s="12">
        <v>39.44952764999999</v>
      </c>
      <c r="D717" s="12">
        <v>40.62260007</v>
      </c>
      <c r="E717" s="12">
        <v>49.969646999999995</v>
      </c>
      <c r="F717" s="12">
        <v>50.695273979999996</v>
      </c>
      <c r="G717" s="12">
        <v>50.75194059</v>
      </c>
      <c r="H717" s="12">
        <v>51.92133336</v>
      </c>
      <c r="I717" s="12">
        <v>40.82350896</v>
      </c>
      <c r="J717" s="12">
        <v>40.35398562</v>
      </c>
      <c r="K717" s="12">
        <v>40.39593362999999</v>
      </c>
      <c r="L717" s="12">
        <v>40.29731901</v>
      </c>
      <c r="M717" s="12">
        <v>40.301734589999995</v>
      </c>
      <c r="N717" s="12">
        <v>40.43640978</v>
      </c>
      <c r="O717" s="12">
        <v>40.40182107</v>
      </c>
      <c r="P717" s="12">
        <v>40.72268655</v>
      </c>
      <c r="Q717" s="12">
        <v>40.92801101999999</v>
      </c>
      <c r="R717" s="12">
        <v>52.263540809999995</v>
      </c>
      <c r="S717" s="12">
        <v>41.200305119999996</v>
      </c>
      <c r="T717" s="12">
        <v>40.26935367</v>
      </c>
      <c r="U717" s="12">
        <v>39.020480459999995</v>
      </c>
      <c r="V717" s="12">
        <v>40.11260057999999</v>
      </c>
      <c r="W717" s="12">
        <v>29.134732769999996</v>
      </c>
      <c r="X717" s="12">
        <v>28.848456</v>
      </c>
      <c r="Y717" s="12">
        <v>28.623997349999996</v>
      </c>
    </row>
    <row r="718" spans="1:25" ht="11.25">
      <c r="A718" s="11">
        <f t="shared" si="18"/>
        <v>41711</v>
      </c>
      <c r="B718" s="12">
        <v>33.27213123</v>
      </c>
      <c r="C718" s="12">
        <v>39.991172129999995</v>
      </c>
      <c r="D718" s="12">
        <v>40.50632313</v>
      </c>
      <c r="E718" s="12">
        <v>40.61156112</v>
      </c>
      <c r="F718" s="12">
        <v>40.6159767</v>
      </c>
      <c r="G718" s="12">
        <v>40.35324969</v>
      </c>
      <c r="H718" s="12">
        <v>40.46363919</v>
      </c>
      <c r="I718" s="12">
        <v>40.33558737</v>
      </c>
      <c r="J718" s="12">
        <v>40.18545765</v>
      </c>
      <c r="K718" s="12">
        <v>40.2995268</v>
      </c>
      <c r="L718" s="12">
        <v>40.32528435</v>
      </c>
      <c r="M718" s="12">
        <v>40.48866080999999</v>
      </c>
      <c r="N718" s="12">
        <v>40.51662614999999</v>
      </c>
      <c r="O718" s="12">
        <v>40.43199419999999</v>
      </c>
      <c r="P718" s="12">
        <v>40.54238369999999</v>
      </c>
      <c r="Q718" s="12">
        <v>48.57726743999999</v>
      </c>
      <c r="R718" s="12">
        <v>51.032329919999995</v>
      </c>
      <c r="S718" s="12">
        <v>49.70176848</v>
      </c>
      <c r="T718" s="12">
        <v>40.13099882999999</v>
      </c>
      <c r="U718" s="12">
        <v>36.9657639</v>
      </c>
      <c r="V718" s="12">
        <v>39.94628039999999</v>
      </c>
      <c r="W718" s="12">
        <v>39.91757912999999</v>
      </c>
      <c r="X718" s="12">
        <v>32.606114579999996</v>
      </c>
      <c r="Y718" s="12">
        <v>32.302175489999996</v>
      </c>
    </row>
    <row r="719" spans="1:25" ht="11.25">
      <c r="A719" s="11">
        <f t="shared" si="18"/>
        <v>41712</v>
      </c>
      <c r="B719" s="12">
        <v>41.863378049999994</v>
      </c>
      <c r="C719" s="12">
        <v>41.9038542</v>
      </c>
      <c r="D719" s="12">
        <v>41.86190619</v>
      </c>
      <c r="E719" s="12">
        <v>45.400993559999996</v>
      </c>
      <c r="F719" s="12">
        <v>48.31969194</v>
      </c>
      <c r="G719" s="12">
        <v>48.63614183999999</v>
      </c>
      <c r="H719" s="12">
        <v>51.23618253</v>
      </c>
      <c r="I719" s="12">
        <v>48.95553546</v>
      </c>
      <c r="J719" s="12">
        <v>47.52635939999999</v>
      </c>
      <c r="K719" s="12">
        <v>47.36887038</v>
      </c>
      <c r="L719" s="12">
        <v>47.527095329999995</v>
      </c>
      <c r="M719" s="12">
        <v>47.034758159999996</v>
      </c>
      <c r="N719" s="12">
        <v>46.302507809999994</v>
      </c>
      <c r="O719" s="12">
        <v>47.25112157999999</v>
      </c>
      <c r="P719" s="12">
        <v>49.11008076</v>
      </c>
      <c r="Q719" s="12">
        <v>51.12137744999999</v>
      </c>
      <c r="R719" s="12">
        <v>52.150207589999994</v>
      </c>
      <c r="S719" s="12">
        <v>50.901334379999994</v>
      </c>
      <c r="T719" s="12">
        <v>46.02874185</v>
      </c>
      <c r="U719" s="12">
        <v>41.38723134</v>
      </c>
      <c r="V719" s="12">
        <v>41.39385470999999</v>
      </c>
      <c r="W719" s="12">
        <v>41.54840001</v>
      </c>
      <c r="X719" s="12">
        <v>41.45640876</v>
      </c>
      <c r="Y719" s="12">
        <v>41.28199335</v>
      </c>
    </row>
    <row r="720" spans="1:25" ht="11.25">
      <c r="A720" s="11">
        <f t="shared" si="18"/>
        <v>41713</v>
      </c>
      <c r="B720" s="12">
        <v>33.350139809999995</v>
      </c>
      <c r="C720" s="12">
        <v>40.01913747</v>
      </c>
      <c r="D720" s="12">
        <v>39.888141929999996</v>
      </c>
      <c r="E720" s="12">
        <v>40.62186414</v>
      </c>
      <c r="F720" s="12">
        <v>47.01415212</v>
      </c>
      <c r="G720" s="12">
        <v>47.46380535</v>
      </c>
      <c r="H720" s="12">
        <v>48.63246219</v>
      </c>
      <c r="I720" s="12">
        <v>48.14233280999999</v>
      </c>
      <c r="J720" s="12">
        <v>41.343075539999994</v>
      </c>
      <c r="K720" s="12">
        <v>40.82350896</v>
      </c>
      <c r="L720" s="12">
        <v>40.54091183999999</v>
      </c>
      <c r="M720" s="12">
        <v>40.63952646</v>
      </c>
      <c r="N720" s="12">
        <v>40.571084969999994</v>
      </c>
      <c r="O720" s="12">
        <v>40.645413899999994</v>
      </c>
      <c r="P720" s="12">
        <v>40.89710196</v>
      </c>
      <c r="Q720" s="12">
        <v>41.01632262</v>
      </c>
      <c r="R720" s="12">
        <v>51.47462385</v>
      </c>
      <c r="S720" s="12">
        <v>51.458433389999996</v>
      </c>
      <c r="T720" s="12">
        <v>46.89566738999999</v>
      </c>
      <c r="U720" s="12">
        <v>40.026496769999994</v>
      </c>
      <c r="V720" s="12">
        <v>39.85944066</v>
      </c>
      <c r="W720" s="12">
        <v>32.00780348999999</v>
      </c>
      <c r="X720" s="12">
        <v>39.19783959</v>
      </c>
      <c r="Y720" s="12">
        <v>32.53988088</v>
      </c>
    </row>
    <row r="721" spans="1:25" ht="11.25">
      <c r="A721" s="11">
        <f t="shared" si="18"/>
        <v>41714</v>
      </c>
      <c r="B721" s="12">
        <v>35.01922905</v>
      </c>
      <c r="C721" s="12">
        <v>38.3051565</v>
      </c>
      <c r="D721" s="12">
        <v>39.18385692</v>
      </c>
      <c r="E721" s="12">
        <v>39.435544979999996</v>
      </c>
      <c r="F721" s="12">
        <v>39.855761009999995</v>
      </c>
      <c r="G721" s="12">
        <v>40.29437528999999</v>
      </c>
      <c r="H721" s="12">
        <v>41.730174719999994</v>
      </c>
      <c r="I721" s="12">
        <v>41.01705855</v>
      </c>
      <c r="J721" s="12">
        <v>39.87047960999999</v>
      </c>
      <c r="K721" s="12">
        <v>39.72770919</v>
      </c>
      <c r="L721" s="12">
        <v>39.31926804</v>
      </c>
      <c r="M721" s="12">
        <v>39.035934989999994</v>
      </c>
      <c r="N721" s="12">
        <v>39.122774729999996</v>
      </c>
      <c r="O721" s="12">
        <v>39.49809903</v>
      </c>
      <c r="P721" s="12">
        <v>41.28199335</v>
      </c>
      <c r="Q721" s="12">
        <v>41.965672319999996</v>
      </c>
      <c r="R721" s="12">
        <v>58.30258239</v>
      </c>
      <c r="S721" s="12">
        <v>57.39886035</v>
      </c>
      <c r="T721" s="12">
        <v>38.72831625</v>
      </c>
      <c r="U721" s="12">
        <v>37.58247324</v>
      </c>
      <c r="V721" s="12">
        <v>37.16446499999999</v>
      </c>
      <c r="W721" s="12">
        <v>36.861997769999995</v>
      </c>
      <c r="X721" s="12">
        <v>31.154124689999996</v>
      </c>
      <c r="Y721" s="12">
        <v>31.369752179999995</v>
      </c>
    </row>
    <row r="722" spans="1:25" ht="11.25">
      <c r="A722" s="11">
        <f t="shared" si="18"/>
        <v>41715</v>
      </c>
      <c r="B722" s="12">
        <v>30.57641964</v>
      </c>
      <c r="C722" s="12">
        <v>31.373431829999998</v>
      </c>
      <c r="D722" s="12">
        <v>26.21677032</v>
      </c>
      <c r="E722" s="12">
        <v>27.328024619999997</v>
      </c>
      <c r="F722" s="12">
        <v>35.04572252999999</v>
      </c>
      <c r="G722" s="12">
        <v>35.92957446</v>
      </c>
      <c r="H722" s="12">
        <v>36.55290717</v>
      </c>
      <c r="I722" s="12">
        <v>35.69334093</v>
      </c>
      <c r="J722" s="12">
        <v>35.020700909999995</v>
      </c>
      <c r="K722" s="12">
        <v>35.03541951</v>
      </c>
      <c r="L722" s="12">
        <v>34.68290903999999</v>
      </c>
      <c r="M722" s="12">
        <v>34.390744829999996</v>
      </c>
      <c r="N722" s="12">
        <v>34.574727329999995</v>
      </c>
      <c r="O722" s="12">
        <v>34.41650238</v>
      </c>
      <c r="P722" s="12">
        <v>38.42658495</v>
      </c>
      <c r="Q722" s="12">
        <v>38.28896603999999</v>
      </c>
      <c r="R722" s="12">
        <v>38.63338128</v>
      </c>
      <c r="S722" s="12">
        <v>35.27165303999999</v>
      </c>
      <c r="T722" s="12">
        <v>32.54797610999999</v>
      </c>
      <c r="U722" s="12">
        <v>29.452654529999997</v>
      </c>
      <c r="V722" s="12">
        <v>29.727892349999998</v>
      </c>
      <c r="W722" s="12">
        <v>28.8337374</v>
      </c>
      <c r="X722" s="12">
        <v>26.591358689999996</v>
      </c>
      <c r="Y722" s="12">
        <v>27.350102519999997</v>
      </c>
    </row>
    <row r="723" spans="1:25" ht="11.25">
      <c r="A723" s="11">
        <f t="shared" si="18"/>
        <v>41716</v>
      </c>
      <c r="B723" s="12">
        <v>27.980058599999996</v>
      </c>
      <c r="C723" s="12">
        <v>28.666681289999993</v>
      </c>
      <c r="D723" s="12">
        <v>30.358584359999995</v>
      </c>
      <c r="E723" s="12">
        <v>24.824390759999996</v>
      </c>
      <c r="F723" s="12">
        <v>34.12213038</v>
      </c>
      <c r="G723" s="12">
        <v>33.59152484999999</v>
      </c>
      <c r="H723" s="12">
        <v>34.919878499999996</v>
      </c>
      <c r="I723" s="12">
        <v>34.014684599999995</v>
      </c>
      <c r="J723" s="12">
        <v>33.76226061</v>
      </c>
      <c r="K723" s="12">
        <v>33.17057289</v>
      </c>
      <c r="L723" s="12">
        <v>32.69516211</v>
      </c>
      <c r="M723" s="12">
        <v>33.37516142999999</v>
      </c>
      <c r="N723" s="12">
        <v>34.1250741</v>
      </c>
      <c r="O723" s="12">
        <v>33.68130831</v>
      </c>
      <c r="P723" s="12">
        <v>32.411093130000005</v>
      </c>
      <c r="Q723" s="12">
        <v>33.300096569999994</v>
      </c>
      <c r="R723" s="12">
        <v>34.707930659999995</v>
      </c>
      <c r="S723" s="12">
        <v>33.43477176</v>
      </c>
      <c r="T723" s="12">
        <v>31.674427199999993</v>
      </c>
      <c r="U723" s="12">
        <v>29.31724341</v>
      </c>
      <c r="V723" s="12">
        <v>29.097936269999998</v>
      </c>
      <c r="W723" s="12">
        <v>29.387892689999994</v>
      </c>
      <c r="X723" s="12">
        <v>27.160968509999996</v>
      </c>
      <c r="Y723" s="12">
        <v>27.083695859999995</v>
      </c>
    </row>
    <row r="724" spans="1:25" ht="11.25">
      <c r="A724" s="11">
        <f t="shared" si="18"/>
        <v>41717</v>
      </c>
      <c r="B724" s="12">
        <v>39.75788231999999</v>
      </c>
      <c r="C724" s="12">
        <v>39.63424607999999</v>
      </c>
      <c r="D724" s="12">
        <v>40.71459132</v>
      </c>
      <c r="E724" s="12">
        <v>41.3151102</v>
      </c>
      <c r="F724" s="12">
        <v>42.39177578999999</v>
      </c>
      <c r="G724" s="12">
        <v>42.99376653</v>
      </c>
      <c r="H724" s="12">
        <v>59.60591442</v>
      </c>
      <c r="I724" s="12">
        <v>43.77532419</v>
      </c>
      <c r="J724" s="12">
        <v>42.24900537</v>
      </c>
      <c r="K724" s="12">
        <v>42.466840649999995</v>
      </c>
      <c r="L724" s="12">
        <v>41.92372430999999</v>
      </c>
      <c r="M724" s="12">
        <v>41.44095423</v>
      </c>
      <c r="N724" s="12">
        <v>41.46891957</v>
      </c>
      <c r="O724" s="12">
        <v>41.911213499999995</v>
      </c>
      <c r="P724" s="12">
        <v>41.25549987</v>
      </c>
      <c r="Q724" s="12">
        <v>42.103291229999996</v>
      </c>
      <c r="R724" s="12">
        <v>43.640648999999996</v>
      </c>
      <c r="S724" s="12">
        <v>42.00173289</v>
      </c>
      <c r="T724" s="12">
        <v>40.23402903</v>
      </c>
      <c r="U724" s="12">
        <v>39.45026357999999</v>
      </c>
      <c r="V724" s="12">
        <v>39.501778679999994</v>
      </c>
      <c r="W724" s="12">
        <v>39.37519871999999</v>
      </c>
      <c r="X724" s="12">
        <v>39.27069665999999</v>
      </c>
      <c r="Y724" s="12">
        <v>39.269224799999996</v>
      </c>
    </row>
    <row r="725" spans="1:25" ht="11.25">
      <c r="A725" s="11">
        <f t="shared" si="18"/>
        <v>41718</v>
      </c>
      <c r="B725" s="12">
        <v>38.96896535999999</v>
      </c>
      <c r="C725" s="12">
        <v>39.241259459999995</v>
      </c>
      <c r="D725" s="12">
        <v>39.757146389999996</v>
      </c>
      <c r="E725" s="12">
        <v>40.544591489999995</v>
      </c>
      <c r="F725" s="12">
        <v>40.439353499999996</v>
      </c>
      <c r="G725" s="12">
        <v>40.36796828999999</v>
      </c>
      <c r="H725" s="12">
        <v>40.54974299999999</v>
      </c>
      <c r="I725" s="12">
        <v>40.192081019999996</v>
      </c>
      <c r="J725" s="12">
        <v>40.192816949999994</v>
      </c>
      <c r="K725" s="12">
        <v>40.36944014999999</v>
      </c>
      <c r="L725" s="12">
        <v>40.48866080999999</v>
      </c>
      <c r="M725" s="12">
        <v>40.39078212</v>
      </c>
      <c r="N725" s="12">
        <v>40.432730129999996</v>
      </c>
      <c r="O725" s="12">
        <v>40.336323300000004</v>
      </c>
      <c r="P725" s="12">
        <v>40.504851269999996</v>
      </c>
      <c r="Q725" s="12">
        <v>58.31730098999999</v>
      </c>
      <c r="R725" s="12">
        <v>58.550590799999995</v>
      </c>
      <c r="S725" s="12">
        <v>57.887517869999996</v>
      </c>
      <c r="T725" s="12">
        <v>40.080955589999995</v>
      </c>
      <c r="U725" s="12">
        <v>39.78290394</v>
      </c>
      <c r="V725" s="12">
        <v>39.90874796999999</v>
      </c>
      <c r="W725" s="12">
        <v>39.86753588999999</v>
      </c>
      <c r="X725" s="12">
        <v>39.739484069999996</v>
      </c>
      <c r="Y725" s="12">
        <v>39.76229789999999</v>
      </c>
    </row>
    <row r="726" spans="1:25" ht="11.25">
      <c r="A726" s="11">
        <f t="shared" si="18"/>
        <v>41719</v>
      </c>
      <c r="B726" s="12">
        <v>42.960649679999996</v>
      </c>
      <c r="C726" s="12">
        <v>43.30212119999999</v>
      </c>
      <c r="D726" s="12">
        <v>43.579566809999996</v>
      </c>
      <c r="E726" s="12">
        <v>48.469821659999994</v>
      </c>
      <c r="F726" s="12">
        <v>49.72384637999999</v>
      </c>
      <c r="G726" s="12">
        <v>50.36925698999999</v>
      </c>
      <c r="H726" s="12">
        <v>51.01098794999999</v>
      </c>
      <c r="I726" s="12">
        <v>44.5679208</v>
      </c>
      <c r="J726" s="12">
        <v>43.790042789999994</v>
      </c>
      <c r="K726" s="12">
        <v>43.97991273</v>
      </c>
      <c r="L726" s="12">
        <v>44.01008585999999</v>
      </c>
      <c r="M726" s="12">
        <v>43.97844087</v>
      </c>
      <c r="N726" s="12">
        <v>43.857012420000004</v>
      </c>
      <c r="O726" s="12">
        <v>43.90631972999999</v>
      </c>
      <c r="P726" s="12">
        <v>44.247055319999994</v>
      </c>
      <c r="Q726" s="12">
        <v>44.44943607</v>
      </c>
      <c r="R726" s="12">
        <v>52.17007769999999</v>
      </c>
      <c r="S726" s="12">
        <v>52.24661442</v>
      </c>
      <c r="T726" s="12">
        <v>44.55614592</v>
      </c>
      <c r="U726" s="12">
        <v>43.46991323999999</v>
      </c>
      <c r="V726" s="12">
        <v>43.374242339999995</v>
      </c>
      <c r="W726" s="12">
        <v>43.34333328</v>
      </c>
      <c r="X726" s="12">
        <v>43.199090999999996</v>
      </c>
      <c r="Y726" s="12">
        <v>34.16555025</v>
      </c>
    </row>
    <row r="727" spans="1:25" ht="11.25">
      <c r="A727" s="11">
        <f t="shared" si="18"/>
        <v>41720</v>
      </c>
      <c r="B727" s="12">
        <v>45.46869912</v>
      </c>
      <c r="C727" s="12">
        <v>45.90952119</v>
      </c>
      <c r="D727" s="12">
        <v>46.12441274999999</v>
      </c>
      <c r="E727" s="12">
        <v>47.71402155</v>
      </c>
      <c r="F727" s="12">
        <v>47.804540939999995</v>
      </c>
      <c r="G727" s="12">
        <v>48.05254935</v>
      </c>
      <c r="H727" s="12">
        <v>48.69428030999999</v>
      </c>
      <c r="I727" s="12">
        <v>47.97674855999999</v>
      </c>
      <c r="J727" s="12">
        <v>47.95025507999999</v>
      </c>
      <c r="K727" s="12">
        <v>47.942159849999996</v>
      </c>
      <c r="L727" s="12">
        <v>47.77068815999999</v>
      </c>
      <c r="M727" s="12">
        <v>47.69635922999999</v>
      </c>
      <c r="N727" s="12">
        <v>47.73536351999999</v>
      </c>
      <c r="O727" s="12">
        <v>47.75744142</v>
      </c>
      <c r="P727" s="12">
        <v>47.81484396</v>
      </c>
      <c r="Q727" s="12">
        <v>47.75964921</v>
      </c>
      <c r="R727" s="12">
        <v>58.33275551999999</v>
      </c>
      <c r="S727" s="12">
        <v>51.922805219999994</v>
      </c>
      <c r="T727" s="12">
        <v>50.65553376</v>
      </c>
      <c r="U727" s="12">
        <v>45.6423786</v>
      </c>
      <c r="V727" s="12">
        <v>45.19051757999999</v>
      </c>
      <c r="W727" s="12">
        <v>45.13311503999999</v>
      </c>
      <c r="X727" s="12">
        <v>45.325192769999994</v>
      </c>
      <c r="Y727" s="12">
        <v>45.180214559999996</v>
      </c>
    </row>
    <row r="728" spans="1:25" ht="11.25">
      <c r="A728" s="11">
        <f t="shared" si="18"/>
        <v>41721</v>
      </c>
      <c r="B728" s="12">
        <v>45.33475986</v>
      </c>
      <c r="C728" s="12">
        <v>44.358180749999995</v>
      </c>
      <c r="D728" s="12">
        <v>43.879826249999994</v>
      </c>
      <c r="E728" s="12">
        <v>48.237267779999996</v>
      </c>
      <c r="F728" s="12">
        <v>50.22501471</v>
      </c>
      <c r="G728" s="12">
        <v>50.12124857999999</v>
      </c>
      <c r="H728" s="12">
        <v>59.60076290999999</v>
      </c>
      <c r="I728" s="12">
        <v>49.94462537999999</v>
      </c>
      <c r="J728" s="12">
        <v>50.03808848999999</v>
      </c>
      <c r="K728" s="12">
        <v>50.00570757</v>
      </c>
      <c r="L728" s="12">
        <v>50.03440883999999</v>
      </c>
      <c r="M728" s="12">
        <v>49.68778580999999</v>
      </c>
      <c r="N728" s="12">
        <v>47.49765813</v>
      </c>
      <c r="O728" s="12">
        <v>49.912980389999994</v>
      </c>
      <c r="P728" s="12">
        <v>49.157916209999996</v>
      </c>
      <c r="Q728" s="12">
        <v>49.306574069999996</v>
      </c>
      <c r="R728" s="12">
        <v>58.39825328999999</v>
      </c>
      <c r="S728" s="12">
        <v>27.295643699999996</v>
      </c>
      <c r="T728" s="12">
        <v>0.07874451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</row>
    <row r="729" spans="1:25" ht="11.25">
      <c r="A729" s="11">
        <f t="shared" si="18"/>
        <v>41722</v>
      </c>
      <c r="B729" s="12">
        <v>46.92142494</v>
      </c>
      <c r="C729" s="12">
        <v>47.26878389999999</v>
      </c>
      <c r="D729" s="12">
        <v>50.689386539999994</v>
      </c>
      <c r="E729" s="12">
        <v>49.91886782999999</v>
      </c>
      <c r="F729" s="12">
        <v>54.44925290999999</v>
      </c>
      <c r="G729" s="12">
        <v>53.18050958999999</v>
      </c>
      <c r="H729" s="12">
        <v>55.50457653</v>
      </c>
      <c r="I729" s="12">
        <v>52.10310807</v>
      </c>
      <c r="J729" s="12">
        <v>54.72964223999999</v>
      </c>
      <c r="K729" s="12">
        <v>48.88120653</v>
      </c>
      <c r="L729" s="12">
        <v>50.48921357999999</v>
      </c>
      <c r="M729" s="12">
        <v>48.68103356999999</v>
      </c>
      <c r="N729" s="12">
        <v>47.56977927</v>
      </c>
      <c r="O729" s="12">
        <v>48.920210819999994</v>
      </c>
      <c r="P729" s="12">
        <v>49.04163927</v>
      </c>
      <c r="Q729" s="12">
        <v>49.32570825</v>
      </c>
      <c r="R729" s="12">
        <v>50.84981928</v>
      </c>
      <c r="S729" s="12">
        <v>50.525274149999994</v>
      </c>
      <c r="T729" s="12">
        <v>48.434497019999995</v>
      </c>
      <c r="U729" s="12">
        <v>46.77865451999999</v>
      </c>
      <c r="V729" s="12">
        <v>46.61601398999999</v>
      </c>
      <c r="W729" s="12">
        <v>46.43055962999999</v>
      </c>
      <c r="X729" s="12">
        <v>46.422464399999996</v>
      </c>
      <c r="Y729" s="12">
        <v>46.512247859999995</v>
      </c>
    </row>
    <row r="730" spans="1:25" ht="11.25">
      <c r="A730" s="11">
        <f t="shared" si="18"/>
        <v>41723</v>
      </c>
      <c r="B730" s="12">
        <v>22.98677355</v>
      </c>
      <c r="C730" s="12">
        <v>23.42538783</v>
      </c>
      <c r="D730" s="12">
        <v>24.346772189999996</v>
      </c>
      <c r="E730" s="12">
        <v>23.70577716</v>
      </c>
      <c r="F730" s="12">
        <v>25.968761909999998</v>
      </c>
      <c r="G730" s="12">
        <v>26.594302409999997</v>
      </c>
      <c r="H730" s="12">
        <v>27.231617789999994</v>
      </c>
      <c r="I730" s="12">
        <v>26.115211979999998</v>
      </c>
      <c r="J730" s="12">
        <v>35.07368786999999</v>
      </c>
      <c r="K730" s="12">
        <v>25.44404382</v>
      </c>
      <c r="L730" s="12">
        <v>26.403696539999995</v>
      </c>
      <c r="M730" s="12">
        <v>25.257117599999997</v>
      </c>
      <c r="N730" s="12">
        <v>27.024085529999994</v>
      </c>
      <c r="O730" s="12">
        <v>27.425903309999995</v>
      </c>
      <c r="P730" s="12">
        <v>28.107374489999998</v>
      </c>
      <c r="Q730" s="12">
        <v>28.950750269999997</v>
      </c>
      <c r="R730" s="12">
        <v>47.020039559999994</v>
      </c>
      <c r="S730" s="12">
        <v>46.66164164999999</v>
      </c>
      <c r="T730" s="12">
        <v>27.827721089999997</v>
      </c>
      <c r="U730" s="12">
        <v>25.948155869999997</v>
      </c>
      <c r="V730" s="12">
        <v>25.409455109999996</v>
      </c>
      <c r="W730" s="12">
        <v>25.243134929999997</v>
      </c>
      <c r="X730" s="12">
        <v>22.540064039999997</v>
      </c>
      <c r="Y730" s="12">
        <v>22.414220009999998</v>
      </c>
    </row>
    <row r="731" spans="1:25" ht="11.25">
      <c r="A731" s="11">
        <f t="shared" si="18"/>
        <v>41724</v>
      </c>
      <c r="B731" s="12">
        <v>46.477659149999994</v>
      </c>
      <c r="C731" s="12">
        <v>46.28778921</v>
      </c>
      <c r="D731" s="12">
        <v>46.59467202</v>
      </c>
      <c r="E731" s="12">
        <v>47.540342069999994</v>
      </c>
      <c r="F731" s="12">
        <v>48.19973535</v>
      </c>
      <c r="G731" s="12">
        <v>48.28878287999999</v>
      </c>
      <c r="H731" s="12">
        <v>48.7553625</v>
      </c>
      <c r="I731" s="12">
        <v>48.093025499999996</v>
      </c>
      <c r="J731" s="12">
        <v>48.12246269999999</v>
      </c>
      <c r="K731" s="12">
        <v>48.005449829999996</v>
      </c>
      <c r="L731" s="12">
        <v>47.82956255999999</v>
      </c>
      <c r="M731" s="12">
        <v>47.704454459999994</v>
      </c>
      <c r="N731" s="12">
        <v>47.74713839999999</v>
      </c>
      <c r="O731" s="12">
        <v>48.00912947999999</v>
      </c>
      <c r="P731" s="12">
        <v>48.14086094999999</v>
      </c>
      <c r="Q731" s="12">
        <v>48.31086077999999</v>
      </c>
      <c r="R731" s="12">
        <v>49.98878118</v>
      </c>
      <c r="S731" s="12">
        <v>50.367785129999994</v>
      </c>
      <c r="T731" s="12">
        <v>47.79644571</v>
      </c>
      <c r="U731" s="12">
        <v>45.69830928</v>
      </c>
      <c r="V731" s="12">
        <v>45.61882884</v>
      </c>
      <c r="W731" s="12">
        <v>45.55112327999999</v>
      </c>
      <c r="X731" s="12">
        <v>45.56584187999999</v>
      </c>
      <c r="Y731" s="12">
        <v>45.591599429999995</v>
      </c>
    </row>
    <row r="732" spans="1:25" ht="11.25">
      <c r="A732" s="11">
        <f t="shared" si="18"/>
        <v>41725</v>
      </c>
      <c r="B732" s="12">
        <v>45.64900196999999</v>
      </c>
      <c r="C732" s="12">
        <v>46.18991052</v>
      </c>
      <c r="D732" s="12">
        <v>46.58952051</v>
      </c>
      <c r="E732" s="12">
        <v>48.012809129999994</v>
      </c>
      <c r="F732" s="12">
        <v>48.44259224999999</v>
      </c>
      <c r="G732" s="12">
        <v>48.39843644999999</v>
      </c>
      <c r="H732" s="12">
        <v>48.37415076</v>
      </c>
      <c r="I732" s="12">
        <v>48.06285237</v>
      </c>
      <c r="J732" s="12">
        <v>48.10995189</v>
      </c>
      <c r="K732" s="12">
        <v>47.94068798999999</v>
      </c>
      <c r="L732" s="12">
        <v>47.77068815999999</v>
      </c>
      <c r="M732" s="12">
        <v>47.86856685</v>
      </c>
      <c r="N732" s="12">
        <v>47.64484412999999</v>
      </c>
      <c r="O732" s="12">
        <v>47.970125190000005</v>
      </c>
      <c r="P732" s="12">
        <v>48.19752755999999</v>
      </c>
      <c r="Q732" s="12">
        <v>48.342505769999995</v>
      </c>
      <c r="R732" s="12">
        <v>49.90120551</v>
      </c>
      <c r="S732" s="12">
        <v>50.3449713</v>
      </c>
      <c r="T732" s="12">
        <v>47.91493044</v>
      </c>
      <c r="U732" s="12">
        <v>45.849910859999994</v>
      </c>
      <c r="V732" s="12">
        <v>45.711556019999996</v>
      </c>
      <c r="W732" s="12">
        <v>45.76601483999999</v>
      </c>
      <c r="X732" s="12">
        <v>45.66740021999999</v>
      </c>
      <c r="Y732" s="12">
        <v>45.73952135999999</v>
      </c>
    </row>
    <row r="733" spans="1:25" ht="11.25">
      <c r="A733" s="11">
        <f t="shared" si="18"/>
        <v>41726</v>
      </c>
      <c r="B733" s="12">
        <v>45.56216223</v>
      </c>
      <c r="C733" s="12">
        <v>46.14575471999999</v>
      </c>
      <c r="D733" s="12">
        <v>47.25921680999999</v>
      </c>
      <c r="E733" s="12">
        <v>47.03623001999999</v>
      </c>
      <c r="F733" s="12">
        <v>48.34544948999999</v>
      </c>
      <c r="G733" s="12">
        <v>48.350601</v>
      </c>
      <c r="H733" s="12">
        <v>49.52072969999999</v>
      </c>
      <c r="I733" s="12">
        <v>48.45510305999999</v>
      </c>
      <c r="J733" s="12">
        <v>48.44480004</v>
      </c>
      <c r="K733" s="12">
        <v>48.38298192</v>
      </c>
      <c r="L733" s="12">
        <v>48.06432423</v>
      </c>
      <c r="M733" s="12">
        <v>47.01856769999999</v>
      </c>
      <c r="N733" s="12">
        <v>48.097441079999996</v>
      </c>
      <c r="O733" s="12">
        <v>47.42774478</v>
      </c>
      <c r="P733" s="12">
        <v>48.13570944</v>
      </c>
      <c r="Q733" s="12">
        <v>52.29812951999999</v>
      </c>
      <c r="R733" s="12">
        <v>52.46812935</v>
      </c>
      <c r="S733" s="12">
        <v>52.38423332999999</v>
      </c>
      <c r="T733" s="12">
        <v>50.47523091</v>
      </c>
      <c r="U733" s="12">
        <v>48.20709464999999</v>
      </c>
      <c r="V733" s="12">
        <v>48.08934585</v>
      </c>
      <c r="W733" s="12">
        <v>45.217746989999995</v>
      </c>
      <c r="X733" s="12">
        <v>45.34947846</v>
      </c>
      <c r="Y733" s="12">
        <v>45.37376414999999</v>
      </c>
    </row>
    <row r="734" spans="1:25" ht="11.25">
      <c r="A734" s="11">
        <f t="shared" si="18"/>
        <v>41727</v>
      </c>
      <c r="B734" s="12">
        <v>37.483122689999995</v>
      </c>
      <c r="C734" s="12">
        <v>39.26996073</v>
      </c>
      <c r="D734" s="12">
        <v>42.117273899999994</v>
      </c>
      <c r="E734" s="12">
        <v>42.99891803999999</v>
      </c>
      <c r="F734" s="12">
        <v>44.05497758999999</v>
      </c>
      <c r="G734" s="12">
        <v>45.035972279999996</v>
      </c>
      <c r="H734" s="12">
        <v>45.4583961</v>
      </c>
      <c r="I734" s="12">
        <v>47.82367512</v>
      </c>
      <c r="J734" s="12">
        <v>47.72432457</v>
      </c>
      <c r="K734" s="12">
        <v>46.317226409999996</v>
      </c>
      <c r="L734" s="12">
        <v>45.886707359999996</v>
      </c>
      <c r="M734" s="12">
        <v>45.215539199999995</v>
      </c>
      <c r="N734" s="12">
        <v>43.38896094</v>
      </c>
      <c r="O734" s="12">
        <v>43.12844172</v>
      </c>
      <c r="P734" s="12">
        <v>43.861428</v>
      </c>
      <c r="Q734" s="12">
        <v>45.1051497</v>
      </c>
      <c r="R734" s="12">
        <v>45.32887242</v>
      </c>
      <c r="S734" s="12">
        <v>45.23467337999999</v>
      </c>
      <c r="T734" s="12">
        <v>47.850904529999994</v>
      </c>
      <c r="U734" s="12">
        <v>46.52843831999999</v>
      </c>
      <c r="V734" s="12">
        <v>45.573937109999996</v>
      </c>
      <c r="W734" s="12">
        <v>36.459444059999996</v>
      </c>
      <c r="X734" s="12">
        <v>36.84359952</v>
      </c>
      <c r="Y734" s="12">
        <v>37.75909643999999</v>
      </c>
    </row>
    <row r="735" spans="1:25" ht="11.25">
      <c r="A735" s="11">
        <f t="shared" si="18"/>
        <v>41728</v>
      </c>
      <c r="B735" s="12">
        <v>27.745296929999995</v>
      </c>
      <c r="C735" s="12">
        <v>0</v>
      </c>
      <c r="D735" s="12">
        <v>0</v>
      </c>
      <c r="E735" s="12">
        <v>32.59507563</v>
      </c>
      <c r="F735" s="12">
        <v>41.81701446</v>
      </c>
      <c r="G735" s="12">
        <v>45.66151278</v>
      </c>
      <c r="H735" s="12">
        <v>48.14895618</v>
      </c>
      <c r="I735" s="12">
        <v>47.83029848999999</v>
      </c>
      <c r="J735" s="12">
        <v>47.553588809999994</v>
      </c>
      <c r="K735" s="12">
        <v>50.27947353</v>
      </c>
      <c r="L735" s="12">
        <v>48.76934517</v>
      </c>
      <c r="M735" s="12">
        <v>50.17202774999999</v>
      </c>
      <c r="N735" s="12">
        <v>50.868217529999995</v>
      </c>
      <c r="O735" s="12">
        <v>50.74163757</v>
      </c>
      <c r="P735" s="12">
        <v>47.83912964999999</v>
      </c>
      <c r="Q735" s="12">
        <v>52.051592969999994</v>
      </c>
      <c r="R735" s="12">
        <v>51.61077089999999</v>
      </c>
      <c r="S735" s="12">
        <v>45.45986796</v>
      </c>
      <c r="T735" s="12">
        <v>0.07359299999999999</v>
      </c>
      <c r="U735" s="12">
        <v>0.07212113999999999</v>
      </c>
      <c r="V735" s="12">
        <v>0</v>
      </c>
      <c r="W735" s="12">
        <v>0</v>
      </c>
      <c r="X735" s="12">
        <v>0</v>
      </c>
      <c r="Y735" s="12">
        <v>31.278496859999994</v>
      </c>
    </row>
    <row r="736" spans="1:25" ht="11.25">
      <c r="A736" s="11">
        <f t="shared" si="18"/>
        <v>41729</v>
      </c>
      <c r="B736" s="12">
        <v>34.05589668</v>
      </c>
      <c r="C736" s="12">
        <v>37.09675944</v>
      </c>
      <c r="D736" s="12">
        <v>46.396706849999994</v>
      </c>
      <c r="E736" s="12">
        <v>50.378824079999994</v>
      </c>
      <c r="F736" s="12">
        <v>50.78873709</v>
      </c>
      <c r="G736" s="12">
        <v>50.49878067</v>
      </c>
      <c r="H736" s="12">
        <v>51.44224292999999</v>
      </c>
      <c r="I736" s="12">
        <v>50.631983999999996</v>
      </c>
      <c r="J736" s="12">
        <v>50.580468899999985</v>
      </c>
      <c r="K736" s="12">
        <v>51.04999223999999</v>
      </c>
      <c r="L736" s="12">
        <v>50.930035649999986</v>
      </c>
      <c r="M736" s="12">
        <v>50.599603079999994</v>
      </c>
      <c r="N736" s="12">
        <v>50.69895362999999</v>
      </c>
      <c r="O736" s="12">
        <v>50.78800115999999</v>
      </c>
      <c r="P736" s="12">
        <v>51.27592275</v>
      </c>
      <c r="Q736" s="12">
        <v>42.36675417</v>
      </c>
      <c r="R736" s="12">
        <v>44.62237962</v>
      </c>
      <c r="S736" s="12">
        <v>46.37389302</v>
      </c>
      <c r="T736" s="12">
        <v>43.00922105999999</v>
      </c>
      <c r="U736" s="12">
        <v>38.536974449999995</v>
      </c>
      <c r="V736" s="12">
        <v>46.546836569999996</v>
      </c>
      <c r="W736" s="12">
        <v>35.64476954999999</v>
      </c>
      <c r="X736" s="12">
        <v>46.151642159999994</v>
      </c>
      <c r="Y736" s="12">
        <v>34.21412163</v>
      </c>
    </row>
  </sheetData>
  <sheetProtection/>
  <mergeCells count="174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W146:Y146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N296:O296"/>
    <mergeCell ref="T134:V134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Q142:S142"/>
    <mergeCell ref="T142:V142"/>
    <mergeCell ref="W142:Y142"/>
    <mergeCell ref="A5:W5"/>
    <mergeCell ref="L10:M10"/>
    <mergeCell ref="A10:K10"/>
    <mergeCell ref="A13:K13"/>
    <mergeCell ref="Q134:S134"/>
    <mergeCell ref="A21:Y21"/>
    <mergeCell ref="A25:Y25"/>
    <mergeCell ref="N131:Y131"/>
    <mergeCell ref="W132:Y132"/>
    <mergeCell ref="W133:Y133"/>
    <mergeCell ref="A131:M132"/>
    <mergeCell ref="A148:Y148"/>
    <mergeCell ref="A139:K139"/>
    <mergeCell ref="L139:M139"/>
    <mergeCell ref="W135:Y135"/>
    <mergeCell ref="T135:V135"/>
    <mergeCell ref="N142:P142"/>
    <mergeCell ref="L23:M23"/>
    <mergeCell ref="A126:S126"/>
    <mergeCell ref="A127:S127"/>
    <mergeCell ref="A128:K128"/>
    <mergeCell ref="L22:M22"/>
    <mergeCell ref="A130:Y130"/>
    <mergeCell ref="A92:Y92"/>
    <mergeCell ref="A7:Y9"/>
    <mergeCell ref="N10:Y10"/>
    <mergeCell ref="N13:Y13"/>
    <mergeCell ref="A14:Y14"/>
    <mergeCell ref="N15:Y15"/>
    <mergeCell ref="Q132:S132"/>
    <mergeCell ref="N16:Y16"/>
    <mergeCell ref="A19:K19"/>
    <mergeCell ref="L19:M19"/>
    <mergeCell ref="N19:Y19"/>
    <mergeCell ref="L13:M13"/>
    <mergeCell ref="A11:Y12"/>
    <mergeCell ref="A23:K23"/>
    <mergeCell ref="A24:Y24"/>
    <mergeCell ref="A15:K15"/>
    <mergeCell ref="L15:M15"/>
    <mergeCell ref="L20:M20"/>
    <mergeCell ref="N23:Y23"/>
    <mergeCell ref="A20:K20"/>
    <mergeCell ref="N20:Y20"/>
    <mergeCell ref="W139:Y139"/>
    <mergeCell ref="N140:P140"/>
    <mergeCell ref="Q140:S140"/>
    <mergeCell ref="T140:V140"/>
    <mergeCell ref="T133:V133"/>
    <mergeCell ref="T132:V132"/>
    <mergeCell ref="A138:Y138"/>
    <mergeCell ref="A137:M137"/>
    <mergeCell ref="A134:K135"/>
    <mergeCell ref="W134:Y134"/>
    <mergeCell ref="T139:V139"/>
    <mergeCell ref="A16:K16"/>
    <mergeCell ref="L16:M16"/>
    <mergeCell ref="A125:S125"/>
    <mergeCell ref="Q133:S133"/>
    <mergeCell ref="Q135:S135"/>
    <mergeCell ref="T125:Y125"/>
    <mergeCell ref="L128:S128"/>
    <mergeCell ref="T128:Y128"/>
    <mergeCell ref="A22:K22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T144:V144"/>
    <mergeCell ref="W144:Y144"/>
    <mergeCell ref="L140:M140"/>
    <mergeCell ref="L141:M141"/>
    <mergeCell ref="L142:M142"/>
    <mergeCell ref="L143:M143"/>
    <mergeCell ref="L144:M144"/>
    <mergeCell ref="Q141:S141"/>
    <mergeCell ref="Q143:S143"/>
    <mergeCell ref="T141:V141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O132:P132"/>
    <mergeCell ref="O133:P133"/>
    <mergeCell ref="O134:P134"/>
    <mergeCell ref="O135:P135"/>
    <mergeCell ref="B300:C300"/>
    <mergeCell ref="D300:E300"/>
    <mergeCell ref="A154:Y154"/>
    <mergeCell ref="A226:Y226"/>
    <mergeCell ref="N144:P144"/>
    <mergeCell ref="Q144:S144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2014-06-16T07:58:24Z</dcterms:modified>
  <cp:category/>
  <cp:version/>
  <cp:contentType/>
  <cp:contentStatus/>
  <cp:revision>1</cp:revision>
</cp:coreProperties>
</file>