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февраль 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<sst xmlns="http://schemas.openxmlformats.org/spreadsheetml/2006/main" count="2608" uniqueCount="1524">
  <si>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</si>
  <si>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</si>
  <si>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</si>
  <si>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</si>
  <si>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</si>
  <si>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</si>
  <si>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</si>
  <si>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</si>
  <si>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</si>
  <si>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</si>
  <si>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</si>
  <si>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</si>
  <si>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</si>
  <si>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</si>
  <si>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</si>
  <si>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</si>
  <si>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</si>
  <si>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</si>
  <si>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</si>
  <si>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</si>
  <si>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</si>
  <si>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</si>
  <si>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</si>
  <si>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</si>
  <si>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</si>
  <si>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</si>
  <si>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</si>
  <si>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</si>
  <si>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</si>
  <si>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</si>
  <si>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</si>
  <si>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</si>
  <si>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</si>
  <si>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</si>
  <si>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</si>
  <si>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</si>
  <si>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</si>
  <si>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</si>
  <si>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</si>
  <si>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</si>
  <si>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</si>
  <si>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</si>
  <si>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</si>
  <si>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</si>
  <si>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</si>
  <si>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</si>
  <si>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</si>
  <si>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</si>
  <si>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</si>
  <si>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</si>
  <si>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</si>
  <si>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</si>
  <si>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</si>
  <si>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</si>
  <si>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</si>
  <si>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</si>
  <si>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</si>
  <si>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</si>
  <si>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</si>
  <si>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</si>
  <si>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</si>
  <si>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</si>
  <si>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</si>
  <si>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</si>
  <si>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</si>
  <si>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</si>
  <si>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</si>
  <si>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</si>
  <si>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</si>
  <si>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</si>
  <si>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</si>
  <si>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</si>
  <si>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</si>
  <si>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</si>
  <si>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</si>
  <si>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</si>
  <si>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</si>
  <si>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</si>
  <si>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</si>
  <si>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</si>
  <si>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</si>
  <si>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</si>
  <si>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</si>
  <si>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</si>
  <si>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</si>
  <si>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</si>
  <si>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</si>
  <si>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</si>
  <si>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</si>
  <si>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</si>
  <si>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</si>
  <si>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</si>
  <si>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</si>
  <si>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</si>
  <si>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</si>
  <si>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</si>
  <si>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</si>
  <si>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</si>
  <si>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</si>
  <si>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</si>
  <si>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</si>
  <si>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</si>
  <si>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</si>
  <si>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</si>
  <si>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</si>
  <si>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</si>
  <si>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726,65</t>
  </si>
  <si>
    <t>0</t>
  </si>
  <si>
    <t>0,06</t>
  </si>
  <si>
    <t>0,09</t>
  </si>
  <si>
    <t>0,19</t>
  </si>
  <si>
    <t>1,11</t>
  </si>
  <si>
    <t>0,13</t>
  </si>
  <si>
    <t>2,45</t>
  </si>
  <si>
    <t>0,02</t>
  </si>
  <si>
    <t>0,05</t>
  </si>
  <si>
    <t>0,15</t>
  </si>
  <si>
    <t>0,75</t>
  </si>
  <si>
    <t>0,1</t>
  </si>
  <si>
    <t>12,82</t>
  </si>
  <si>
    <t>6,14</t>
  </si>
  <si>
    <t>4,82</t>
  </si>
  <si>
    <t>4,33</t>
  </si>
  <si>
    <t>10,68</t>
  </si>
  <si>
    <t>0,51</t>
  </si>
  <si>
    <t>3,72</t>
  </si>
  <si>
    <t>1,99</t>
  </si>
  <si>
    <t>0,03</t>
  </si>
  <si>
    <t>4,55</t>
  </si>
  <si>
    <t>0,24</t>
  </si>
  <si>
    <t>6,62</t>
  </si>
  <si>
    <t>0,26</t>
  </si>
  <si>
    <t>0,04</t>
  </si>
  <si>
    <t>0,01</t>
  </si>
  <si>
    <t>0,11</t>
  </si>
  <si>
    <t>0,07</t>
  </si>
  <si>
    <t>0,17</t>
  </si>
  <si>
    <t>10,06</t>
  </si>
  <si>
    <t>0,3</t>
  </si>
  <si>
    <t>0,48</t>
  </si>
  <si>
    <t>0,18</t>
  </si>
  <si>
    <t>0,14</t>
  </si>
  <si>
    <t>3,23</t>
  </si>
  <si>
    <t>3,57</t>
  </si>
  <si>
    <t>0,39</t>
  </si>
  <si>
    <t>5,24</t>
  </si>
  <si>
    <t>0,27</t>
  </si>
  <si>
    <t>5,03</t>
  </si>
  <si>
    <t>0,23</t>
  </si>
  <si>
    <t>0,59</t>
  </si>
  <si>
    <t>587,07</t>
  </si>
  <si>
    <t>709,96</t>
  </si>
  <si>
    <t>599,41</t>
  </si>
  <si>
    <t>700,5</t>
  </si>
  <si>
    <t>633,33</t>
  </si>
  <si>
    <t>718,33</t>
  </si>
  <si>
    <t>628,6</t>
  </si>
  <si>
    <t>669,12</t>
  </si>
  <si>
    <t>582,15</t>
  </si>
  <si>
    <t>714,5</t>
  </si>
  <si>
    <t>579,65</t>
  </si>
  <si>
    <t>726,29</t>
  </si>
  <si>
    <t>582,07</t>
  </si>
  <si>
    <t>641,81</t>
  </si>
  <si>
    <t>652,07</t>
  </si>
  <si>
    <t>646,52</t>
  </si>
  <si>
    <t>645,94</t>
  </si>
  <si>
    <t>648,84</t>
  </si>
  <si>
    <t>669,83</t>
  </si>
  <si>
    <t>630,31</t>
  </si>
  <si>
    <t>645,57</t>
  </si>
  <si>
    <t>632,62</t>
  </si>
  <si>
    <t>619,8</t>
  </si>
  <si>
    <t>629,69</t>
  </si>
  <si>
    <t>34,78</t>
  </si>
  <si>
    <t>7,14</t>
  </si>
  <si>
    <t>0,62</t>
  </si>
  <si>
    <t>1,67</t>
  </si>
  <si>
    <t>12,25</t>
  </si>
  <si>
    <t>5,96</t>
  </si>
  <si>
    <t>6,49</t>
  </si>
  <si>
    <t>8,37</t>
  </si>
  <si>
    <t>9,71</t>
  </si>
  <si>
    <t>3,88</t>
  </si>
  <si>
    <t>4,41</t>
  </si>
  <si>
    <t>1,5</t>
  </si>
  <si>
    <t>3,29</t>
  </si>
  <si>
    <t>6,84</t>
  </si>
  <si>
    <t>5,22</t>
  </si>
  <si>
    <t>1,98</t>
  </si>
  <si>
    <t>4,8</t>
  </si>
  <si>
    <t>1,28</t>
  </si>
  <si>
    <t>3,02</t>
  </si>
  <si>
    <t>6,78</t>
  </si>
  <si>
    <t>0,71</t>
  </si>
  <si>
    <t>0,43</t>
  </si>
  <si>
    <t>45,54</t>
  </si>
  <si>
    <t>2,63</t>
  </si>
  <si>
    <t>7,26</t>
  </si>
  <si>
    <t>1,64</t>
  </si>
  <si>
    <t>1,44</t>
  </si>
  <si>
    <t>18,64</t>
  </si>
  <si>
    <t>0,12</t>
  </si>
  <si>
    <t>18,09</t>
  </si>
  <si>
    <t>14,71</t>
  </si>
  <si>
    <t>0,72</t>
  </si>
  <si>
    <t>13,26</t>
  </si>
  <si>
    <t>0,87</t>
  </si>
  <si>
    <t>15</t>
  </si>
  <si>
    <t>1,05</t>
  </si>
  <si>
    <t>489,09</t>
  </si>
  <si>
    <t>8,08</t>
  </si>
  <si>
    <t>1,71</t>
  </si>
  <si>
    <t>3,19</t>
  </si>
  <si>
    <t>92,68</t>
  </si>
  <si>
    <t>14,82</t>
  </si>
  <si>
    <t>9,84</t>
  </si>
  <si>
    <t>8,72</t>
  </si>
  <si>
    <t>9,16</t>
  </si>
  <si>
    <t>5,3</t>
  </si>
  <si>
    <t>5,42</t>
  </si>
  <si>
    <t>7,38</t>
  </si>
  <si>
    <t>19,3</t>
  </si>
  <si>
    <t>92,91</t>
  </si>
  <si>
    <t>9,42</t>
  </si>
  <si>
    <t>6,36</t>
  </si>
  <si>
    <t>69,25</t>
  </si>
  <si>
    <t>579</t>
  </si>
  <si>
    <t>16,24</t>
  </si>
  <si>
    <t>7,12</t>
  </si>
  <si>
    <t>2,53</t>
  </si>
  <si>
    <t>0,29</t>
  </si>
  <si>
    <t>5,85</t>
  </si>
  <si>
    <t>6,46</t>
  </si>
  <si>
    <t>11,08</t>
  </si>
  <si>
    <t>0,33</t>
  </si>
  <si>
    <t>64,46</t>
  </si>
  <si>
    <t>16,91</t>
  </si>
  <si>
    <t>1,4</t>
  </si>
  <si>
    <t>17,33</t>
  </si>
  <si>
    <t>15,19</t>
  </si>
  <si>
    <t>158,72</t>
  </si>
  <si>
    <t>Примечание* В соответствии приказу Региональной службы по тарифам и ценообразованию Забайкальского края от 20.12.2013 года №753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</si>
  <si>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753 от 20.12.2013 года с максимальной мощностью менее 150 кВт;</t>
  </si>
  <si>
    <t>3.2.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</si>
  <si>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3.3.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</si>
  <si>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753 от 20.12.2013 года с максимальной мощностью не менее 10 МВт;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</si>
  <si>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01.02.2014 года</t>
    </r>
    <r>
      <rPr>
        <sz val="12"/>
        <rFont val="Times New Roman"/>
        <family val="1"/>
      </rPr>
      <t xml:space="preserve"> по 28</t>
    </r>
    <r>
      <rPr>
        <b/>
        <u val="single"/>
        <sz val="12"/>
        <rFont val="Times New Roman"/>
        <family val="1"/>
      </rPr>
      <t>.02.2014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</si>
  <si>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629,09</t>
  </si>
  <si>
    <t>632,69</t>
  </si>
  <si>
    <t>644,28</t>
  </si>
  <si>
    <t>649,86</t>
  </si>
  <si>
    <t>664,29</t>
  </si>
  <si>
    <t>669,72</t>
  </si>
  <si>
    <t>649,55</t>
  </si>
  <si>
    <t>661,34</t>
  </si>
  <si>
    <t>670,89</t>
  </si>
  <si>
    <t>649</t>
  </si>
  <si>
    <t>646,98</t>
  </si>
  <si>
    <t>644,68</t>
  </si>
  <si>
    <t>646,51</t>
  </si>
  <si>
    <t>663,27</t>
  </si>
  <si>
    <t>683,21</t>
  </si>
  <si>
    <t>679,53</t>
  </si>
  <si>
    <t>671,44</t>
  </si>
  <si>
    <t>671,01</t>
  </si>
  <si>
    <t>640,57</t>
  </si>
  <si>
    <t>629,94</t>
  </si>
  <si>
    <t>628</t>
  </si>
  <si>
    <t>627,15</t>
  </si>
  <si>
    <t>628,48</t>
  </si>
  <si>
    <t>629,08</t>
  </si>
  <si>
    <t>622,94</t>
  </si>
  <si>
    <t>625,07</t>
  </si>
  <si>
    <t>631,51</t>
  </si>
  <si>
    <t>640,65</t>
  </si>
  <si>
    <t>631,34</t>
  </si>
  <si>
    <t>635,48</t>
  </si>
  <si>
    <t>638,49</t>
  </si>
  <si>
    <t>640,71</t>
  </si>
  <si>
    <t>645,36</t>
  </si>
  <si>
    <t>644,57</t>
  </si>
  <si>
    <t>642,91</t>
  </si>
  <si>
    <t>639,15</t>
  </si>
  <si>
    <t>638,86</t>
  </si>
  <si>
    <t>660,94</t>
  </si>
  <si>
    <t>683,23</t>
  </si>
  <si>
    <t>680,17</t>
  </si>
  <si>
    <t>649,03</t>
  </si>
  <si>
    <t>659,07</t>
  </si>
  <si>
    <t>638,17</t>
  </si>
  <si>
    <t>629,78</t>
  </si>
  <si>
    <t>623,48</t>
  </si>
  <si>
    <t>623,47</t>
  </si>
  <si>
    <t>622,43</t>
  </si>
  <si>
    <t>623,23</t>
  </si>
  <si>
    <t>630,23</t>
  </si>
  <si>
    <t>651,28</t>
  </si>
  <si>
    <t>650,12</t>
  </si>
  <si>
    <t>656,31</t>
  </si>
  <si>
    <t>653,55</t>
  </si>
  <si>
    <t>653,74</t>
  </si>
  <si>
    <t>653,43</t>
  </si>
  <si>
    <t>649,29</t>
  </si>
  <si>
    <t>648,19</t>
  </si>
  <si>
    <t>652,2</t>
  </si>
  <si>
    <t>651,75</t>
  </si>
  <si>
    <t>647,8</t>
  </si>
  <si>
    <t>653,52</t>
  </si>
  <si>
    <t>683,12</t>
  </si>
  <si>
    <t>675,81</t>
  </si>
  <si>
    <t>649,93</t>
  </si>
  <si>
    <t>631,95</t>
  </si>
  <si>
    <t>626,86</t>
  </si>
  <si>
    <t>625,37</t>
  </si>
  <si>
    <t>625,28</t>
  </si>
  <si>
    <t>627,95</t>
  </si>
  <si>
    <t>626,02</t>
  </si>
  <si>
    <t>619,04</t>
  </si>
  <si>
    <t>627,63</t>
  </si>
  <si>
    <t>625,38</t>
  </si>
  <si>
    <t>631,03</t>
  </si>
  <si>
    <t>635,24</t>
  </si>
  <si>
    <t>635,51</t>
  </si>
  <si>
    <t>636,3</t>
  </si>
  <si>
    <t>628,79</t>
  </si>
  <si>
    <t>629,36</t>
  </si>
  <si>
    <t>638,45</t>
  </si>
  <si>
    <t>639,19</t>
  </si>
  <si>
    <t>636,55</t>
  </si>
  <si>
    <t>623,22</t>
  </si>
  <si>
    <t>640,4</t>
  </si>
  <si>
    <t>677,58</t>
  </si>
  <si>
    <t>675,58</t>
  </si>
  <si>
    <t>647,22</t>
  </si>
  <si>
    <t>644,1</t>
  </si>
  <si>
    <t>622,88</t>
  </si>
  <si>
    <t>616,37</t>
  </si>
  <si>
    <t>615,03</t>
  </si>
  <si>
    <t>614,67</t>
  </si>
  <si>
    <t>616,48</t>
  </si>
  <si>
    <t>617,46</t>
  </si>
  <si>
    <t>621,78</t>
  </si>
  <si>
    <t>630,37</t>
  </si>
  <si>
    <t>639,94</t>
  </si>
  <si>
    <t>649,46</t>
  </si>
  <si>
    <t>647,44</t>
  </si>
  <si>
    <t>648,79</t>
  </si>
  <si>
    <t>644,48</t>
  </si>
  <si>
    <t>648,06</t>
  </si>
  <si>
    <t>656,15</t>
  </si>
  <si>
    <t>653,83</t>
  </si>
  <si>
    <t>649,09</t>
  </si>
  <si>
    <t>635,94</t>
  </si>
  <si>
    <t>665,14</t>
  </si>
  <si>
    <t>683,09</t>
  </si>
  <si>
    <t>678,94</t>
  </si>
  <si>
    <t>636,94</t>
  </si>
  <si>
    <t>622,97</t>
  </si>
  <si>
    <t>621,07</t>
  </si>
  <si>
    <t>620,78</t>
  </si>
  <si>
    <t>622,23</t>
  </si>
  <si>
    <t>621,89</t>
  </si>
  <si>
    <t>622,47</t>
  </si>
  <si>
    <t>631,36</t>
  </si>
  <si>
    <t>646,89</t>
  </si>
  <si>
    <t>654,88</t>
  </si>
  <si>
    <t>666,46</t>
  </si>
  <si>
    <t>648,92</t>
  </si>
  <si>
    <t>639,46</t>
  </si>
  <si>
    <t>636,03</t>
  </si>
  <si>
    <t>642,88</t>
  </si>
  <si>
    <t>641,05</t>
  </si>
  <si>
    <t>639,09</t>
  </si>
  <si>
    <t>638,37</t>
  </si>
  <si>
    <t>648,77</t>
  </si>
  <si>
    <t>659,98</t>
  </si>
  <si>
    <t>641,22</t>
  </si>
  <si>
    <t>621,52</t>
  </si>
  <si>
    <t>620,33</t>
  </si>
  <si>
    <t>621,16</t>
  </si>
  <si>
    <t>621,77</t>
  </si>
  <si>
    <t>626,22</t>
  </si>
  <si>
    <t>640,27</t>
  </si>
  <si>
    <t>649,5</t>
  </si>
  <si>
    <t>645,97</t>
  </si>
  <si>
    <t>670,31</t>
  </si>
  <si>
    <t>649,07</t>
  </si>
  <si>
    <t>650,54</t>
  </si>
  <si>
    <t>652,73</t>
  </si>
  <si>
    <t>649,23</t>
  </si>
  <si>
    <t>647,48</t>
  </si>
  <si>
    <t>645,06</t>
  </si>
  <si>
    <t>642,55</t>
  </si>
  <si>
    <t>643,12</t>
  </si>
  <si>
    <t>646,99</t>
  </si>
  <si>
    <t>674,5</t>
  </si>
  <si>
    <t>669,15</t>
  </si>
  <si>
    <t>660,23</t>
  </si>
  <si>
    <t>643,27</t>
  </si>
  <si>
    <t>631,14</t>
  </si>
  <si>
    <t>623,68</t>
  </si>
  <si>
    <t>623,2</t>
  </si>
  <si>
    <t>621,97</t>
  </si>
  <si>
    <t>623,65</t>
  </si>
  <si>
    <t>624,51</t>
  </si>
  <si>
    <t>626,47</t>
  </si>
  <si>
    <t>630,78</t>
  </si>
  <si>
    <t>649,18</t>
  </si>
  <si>
    <t>666,73</t>
  </si>
  <si>
    <t>648,26</t>
  </si>
  <si>
    <t>666,59</t>
  </si>
  <si>
    <t>652,21</t>
  </si>
  <si>
    <t>651,34</t>
  </si>
  <si>
    <t>647,86</t>
  </si>
  <si>
    <t>645,05</t>
  </si>
  <si>
    <t>644,6</t>
  </si>
  <si>
    <t>646,82</t>
  </si>
  <si>
    <t>670,81</t>
  </si>
  <si>
    <t>671,48</t>
  </si>
  <si>
    <t>665,25</t>
  </si>
  <si>
    <t>646,19</t>
  </si>
  <si>
    <t>633,47</t>
  </si>
  <si>
    <t>627,24</t>
  </si>
  <si>
    <t>625,4</t>
  </si>
  <si>
    <t>625,71</t>
  </si>
  <si>
    <t>627,26</t>
  </si>
  <si>
    <t>625,15</t>
  </si>
  <si>
    <t>622,75</t>
  </si>
  <si>
    <t>625,79</t>
  </si>
  <si>
    <t>634,55</t>
  </si>
  <si>
    <t>643,58</t>
  </si>
  <si>
    <t>644,62</t>
  </si>
  <si>
    <t>654,48</t>
  </si>
  <si>
    <t>686,62</t>
  </si>
  <si>
    <t>678,43</t>
  </si>
  <si>
    <t>662,13</t>
  </si>
  <si>
    <t>648,47</t>
  </si>
  <si>
    <t>643,57</t>
  </si>
  <si>
    <t>640,35</t>
  </si>
  <si>
    <t>642,86</t>
  </si>
  <si>
    <t>661,85</t>
  </si>
  <si>
    <t>673,02</t>
  </si>
  <si>
    <t>669,46</t>
  </si>
  <si>
    <t>656,76</t>
  </si>
  <si>
    <t>640,87</t>
  </si>
  <si>
    <t>628,12</t>
  </si>
  <si>
    <t>623,12</t>
  </si>
  <si>
    <t>619,63</t>
  </si>
  <si>
    <t>621,48</t>
  </si>
  <si>
    <t>621,81</t>
  </si>
  <si>
    <t>626,78</t>
  </si>
  <si>
    <t>688,81</t>
  </si>
  <si>
    <t>732,77</t>
  </si>
  <si>
    <t>729,85</t>
  </si>
  <si>
    <t>724,55</t>
  </si>
  <si>
    <t>724,34</t>
  </si>
  <si>
    <t>726,72</t>
  </si>
  <si>
    <t>728,34</t>
  </si>
  <si>
    <t>721,48</t>
  </si>
  <si>
    <t>726,13</t>
  </si>
  <si>
    <t>720,82</t>
  </si>
  <si>
    <t>714,07</t>
  </si>
  <si>
    <t>710,41</t>
  </si>
  <si>
    <t>725,93</t>
  </si>
  <si>
    <t>744,24</t>
  </si>
  <si>
    <t>740,7</t>
  </si>
  <si>
    <t>729,84</t>
  </si>
  <si>
    <t>726,11</t>
  </si>
  <si>
    <t>685,07</t>
  </si>
  <si>
    <t>655,34</t>
  </si>
  <si>
    <t>642,9</t>
  </si>
  <si>
    <t>634,16</t>
  </si>
  <si>
    <t>638,38</t>
  </si>
  <si>
    <t>640,97</t>
  </si>
  <si>
    <t>640,52</t>
  </si>
  <si>
    <t>675,29</t>
  </si>
  <si>
    <t>699,53</t>
  </si>
  <si>
    <t>719,36</t>
  </si>
  <si>
    <t>720,59</t>
  </si>
  <si>
    <t>711,97</t>
  </si>
  <si>
    <t>710,71</t>
  </si>
  <si>
    <t>713,55</t>
  </si>
  <si>
    <t>707,23</t>
  </si>
  <si>
    <t>698,73</t>
  </si>
  <si>
    <t>689,94</t>
  </si>
  <si>
    <t>693,18</t>
  </si>
  <si>
    <t>694,29</t>
  </si>
  <si>
    <t>713,26</t>
  </si>
  <si>
    <t>730,95</t>
  </si>
  <si>
    <t>730,69</t>
  </si>
  <si>
    <t>722,09</t>
  </si>
  <si>
    <t>718,42</t>
  </si>
  <si>
    <t>678,73</t>
  </si>
  <si>
    <t>643,09</t>
  </si>
  <si>
    <t>635,96</t>
  </si>
  <si>
    <t>628,38</t>
  </si>
  <si>
    <t>637,21</t>
  </si>
  <si>
    <t>630,72</t>
  </si>
  <si>
    <t>629,33</t>
  </si>
  <si>
    <t>673,24</t>
  </si>
  <si>
    <t>688,6</t>
  </si>
  <si>
    <t>713,01</t>
  </si>
  <si>
    <t>731,81</t>
  </si>
  <si>
    <t>722,07</t>
  </si>
  <si>
    <t>722,79</t>
  </si>
  <si>
    <t>719,71</t>
  </si>
  <si>
    <t>705,15</t>
  </si>
  <si>
    <t>696,33</t>
  </si>
  <si>
    <t>692,25</t>
  </si>
  <si>
    <t>683,08</t>
  </si>
  <si>
    <t>684,29</t>
  </si>
  <si>
    <t>702,5</t>
  </si>
  <si>
    <t>733,9</t>
  </si>
  <si>
    <t>729,01</t>
  </si>
  <si>
    <t>719,52</t>
  </si>
  <si>
    <t>690,22</t>
  </si>
  <si>
    <t>654,38</t>
  </si>
  <si>
    <t>619,73</t>
  </si>
  <si>
    <t>622,87</t>
  </si>
  <si>
    <t>623,28</t>
  </si>
  <si>
    <t>619,6</t>
  </si>
  <si>
    <t>649,22</t>
  </si>
  <si>
    <t>676,89</t>
  </si>
  <si>
    <t>724,72</t>
  </si>
  <si>
    <t>732,83</t>
  </si>
  <si>
    <t>729,7</t>
  </si>
  <si>
    <t>724,13</t>
  </si>
  <si>
    <t>718,72</t>
  </si>
  <si>
    <t>713,44</t>
  </si>
  <si>
    <t>704,29</t>
  </si>
  <si>
    <t>701,38</t>
  </si>
  <si>
    <t>693,42</t>
  </si>
  <si>
    <t>686,79</t>
  </si>
  <si>
    <t>694,55</t>
  </si>
  <si>
    <t>712,79</t>
  </si>
  <si>
    <t>732,73</t>
  </si>
  <si>
    <t>731,76</t>
  </si>
  <si>
    <t>721,88</t>
  </si>
  <si>
    <t>708,84</t>
  </si>
  <si>
    <t>666,07</t>
  </si>
  <si>
    <t>640,37</t>
  </si>
  <si>
    <t>634,73</t>
  </si>
  <si>
    <t>630,73</t>
  </si>
  <si>
    <t>632,57</t>
  </si>
  <si>
    <t>620,15</t>
  </si>
  <si>
    <t>631,39</t>
  </si>
  <si>
    <t>682,69</t>
  </si>
  <si>
    <t>688,9</t>
  </si>
  <si>
    <t>713,2</t>
  </si>
  <si>
    <t>723,73</t>
  </si>
  <si>
    <t>718,29</t>
  </si>
  <si>
    <t>719,62</t>
  </si>
  <si>
    <t>714,65</t>
  </si>
  <si>
    <t>691,98</t>
  </si>
  <si>
    <t>691,58</t>
  </si>
  <si>
    <t>676,77</t>
  </si>
  <si>
    <t>679,21</t>
  </si>
  <si>
    <t>682,72</t>
  </si>
  <si>
    <t>696,14</t>
  </si>
  <si>
    <t>729,75</t>
  </si>
  <si>
    <t>731,4</t>
  </si>
  <si>
    <t>723,85</t>
  </si>
  <si>
    <t>712,62</t>
  </si>
  <si>
    <t>658,68</t>
  </si>
  <si>
    <t>631,64</t>
  </si>
  <si>
    <t>620,84</t>
  </si>
  <si>
    <t>624,84</t>
  </si>
  <si>
    <t>633,22</t>
  </si>
  <si>
    <t>616,5</t>
  </si>
  <si>
    <t>611,18</t>
  </si>
  <si>
    <t>639,83</t>
  </si>
  <si>
    <t>663,86</t>
  </si>
  <si>
    <t>695,72</t>
  </si>
  <si>
    <t>714,29</t>
  </si>
  <si>
    <t>711,71</t>
  </si>
  <si>
    <t>729,26</t>
  </si>
  <si>
    <t>717,52</t>
  </si>
  <si>
    <t>719,12</t>
  </si>
  <si>
    <t>684,46</t>
  </si>
  <si>
    <t>677,34</t>
  </si>
  <si>
    <t>679,32</t>
  </si>
  <si>
    <t>690,72</t>
  </si>
  <si>
    <t>732,94</t>
  </si>
  <si>
    <t>733,84</t>
  </si>
  <si>
    <t>732,92</t>
  </si>
  <si>
    <t>700,78</t>
  </si>
  <si>
    <t>659,12</t>
  </si>
  <si>
    <t>634,81</t>
  </si>
  <si>
    <t>626,07</t>
  </si>
  <si>
    <t>630,32</t>
  </si>
  <si>
    <t>627,78</t>
  </si>
  <si>
    <t>580,07</t>
  </si>
  <si>
    <t>637,54</t>
  </si>
  <si>
    <t>660,57</t>
  </si>
  <si>
    <t>685,04</t>
  </si>
  <si>
    <t>718,22</t>
  </si>
  <si>
    <t>715,18</t>
  </si>
  <si>
    <t>738,86</t>
  </si>
  <si>
    <t>728,71</t>
  </si>
  <si>
    <t>708,6</t>
  </si>
  <si>
    <t>702,51</t>
  </si>
  <si>
    <t>692,93</t>
  </si>
  <si>
    <t>687,78</t>
  </si>
  <si>
    <t>692,61</t>
  </si>
  <si>
    <t>708,16</t>
  </si>
  <si>
    <t>754,14</t>
  </si>
  <si>
    <t>750,33</t>
  </si>
  <si>
    <t>742,83</t>
  </si>
  <si>
    <t>712,91</t>
  </si>
  <si>
    <t>668,7</t>
  </si>
  <si>
    <t>639,16</t>
  </si>
  <si>
    <t>626,15</t>
  </si>
  <si>
    <t>605,98</t>
  </si>
  <si>
    <t>619,46</t>
  </si>
  <si>
    <t>622,14</t>
  </si>
  <si>
    <t>666,14</t>
  </si>
  <si>
    <t>691,37</t>
  </si>
  <si>
    <t>697,42</t>
  </si>
  <si>
    <t>705,78</t>
  </si>
  <si>
    <t>695,34</t>
  </si>
  <si>
    <t>675,41</t>
  </si>
  <si>
    <t>666,52</t>
  </si>
  <si>
    <t>582,34</t>
  </si>
  <si>
    <t>587,27</t>
  </si>
  <si>
    <t>587,96</t>
  </si>
  <si>
    <t>585,97</t>
  </si>
  <si>
    <t>584,8</t>
  </si>
  <si>
    <t>585,24</t>
  </si>
  <si>
    <t>613,86</t>
  </si>
  <si>
    <t>674,25</t>
  </si>
  <si>
    <t>670,75</t>
  </si>
  <si>
    <t>618,26</t>
  </si>
  <si>
    <t>573,82</t>
  </si>
  <si>
    <t>569,56</t>
  </si>
  <si>
    <t>568,61</t>
  </si>
  <si>
    <t>569,82</t>
  </si>
  <si>
    <t>570,82</t>
  </si>
  <si>
    <t>569,16</t>
  </si>
  <si>
    <t>567,74</t>
  </si>
  <si>
    <t>579,32</t>
  </si>
  <si>
    <t>593,05</t>
  </si>
  <si>
    <t>601,57</t>
  </si>
  <si>
    <t>605,67</t>
  </si>
  <si>
    <t>610,53</t>
  </si>
  <si>
    <t>607,33</t>
  </si>
  <si>
    <t>580,53</t>
  </si>
  <si>
    <t>581</t>
  </si>
  <si>
    <t>580,77</t>
  </si>
  <si>
    <t>573,01</t>
  </si>
  <si>
    <t>579,44</t>
  </si>
  <si>
    <t>600,15</t>
  </si>
  <si>
    <t>616,43</t>
  </si>
  <si>
    <t>615,91</t>
  </si>
  <si>
    <t>607,41</t>
  </si>
  <si>
    <t>582,3</t>
  </si>
  <si>
    <t>568,55</t>
  </si>
  <si>
    <t>565,43</t>
  </si>
  <si>
    <t>564,95</t>
  </si>
  <si>
    <t>566,43</t>
  </si>
  <si>
    <t>567,15</t>
  </si>
  <si>
    <t>564,04</t>
  </si>
  <si>
    <t>669,61</t>
  </si>
  <si>
    <t>688,3</t>
  </si>
  <si>
    <t>721,9</t>
  </si>
  <si>
    <t>722,36</t>
  </si>
  <si>
    <t>733,25</t>
  </si>
  <si>
    <t>729,78</t>
  </si>
  <si>
    <t>747,71</t>
  </si>
  <si>
    <t>731,79</t>
  </si>
  <si>
    <t>725,98</t>
  </si>
  <si>
    <t>719,57</t>
  </si>
  <si>
    <t>716,42</t>
  </si>
  <si>
    <t>712,99</t>
  </si>
  <si>
    <t>708,04</t>
  </si>
  <si>
    <t>717,49</t>
  </si>
  <si>
    <t>741,96</t>
  </si>
  <si>
    <t>735,89</t>
  </si>
  <si>
    <t>705,17</t>
  </si>
  <si>
    <t>664,54</t>
  </si>
  <si>
    <t>635,28</t>
  </si>
  <si>
    <t>636,97</t>
  </si>
  <si>
    <t>632,59</t>
  </si>
  <si>
    <t>624,39</t>
  </si>
  <si>
    <t>627,84</t>
  </si>
  <si>
    <t>665,97</t>
  </si>
  <si>
    <t>710,25</t>
  </si>
  <si>
    <t>735,29</t>
  </si>
  <si>
    <t>724,43</t>
  </si>
  <si>
    <t>708,19</t>
  </si>
  <si>
    <t>689,5</t>
  </si>
  <si>
    <t>676,17</t>
  </si>
  <si>
    <t>680,76</t>
  </si>
  <si>
    <t>672,3</t>
  </si>
  <si>
    <t>668,9</t>
  </si>
  <si>
    <t>673,53</t>
  </si>
  <si>
    <t>717,14</t>
  </si>
  <si>
    <t>738,41</t>
  </si>
  <si>
    <t>738,93</t>
  </si>
  <si>
    <t>719,15</t>
  </si>
  <si>
    <t>659,46</t>
  </si>
  <si>
    <t>638,28</t>
  </si>
  <si>
    <t>634,09</t>
  </si>
  <si>
    <t>626,59</t>
  </si>
  <si>
    <t>611,46</t>
  </si>
  <si>
    <t>650,31</t>
  </si>
  <si>
    <t>691,39</t>
  </si>
  <si>
    <t>725,04</t>
  </si>
  <si>
    <t>721,28</t>
  </si>
  <si>
    <t>757,17</t>
  </si>
  <si>
    <t>724,97</t>
  </si>
  <si>
    <t>736,49</t>
  </si>
  <si>
    <t>731,98</t>
  </si>
  <si>
    <t>723,9</t>
  </si>
  <si>
    <t>712,84</t>
  </si>
  <si>
    <t>706,87</t>
  </si>
  <si>
    <t>698,72</t>
  </si>
  <si>
    <t>702,62</t>
  </si>
  <si>
    <t>737,33</t>
  </si>
  <si>
    <t>732,89</t>
  </si>
  <si>
    <t>692,21</t>
  </si>
  <si>
    <t>665,34</t>
  </si>
  <si>
    <t>638,81</t>
  </si>
  <si>
    <t>631,3</t>
  </si>
  <si>
    <t>625,49</t>
  </si>
  <si>
    <t>629,9</t>
  </si>
  <si>
    <t>673,77</t>
  </si>
  <si>
    <t>689,81</t>
  </si>
  <si>
    <t>706,69</t>
  </si>
  <si>
    <t>715,97</t>
  </si>
  <si>
    <t>722,11</t>
  </si>
  <si>
    <t>723,57</t>
  </si>
  <si>
    <t>734,23</t>
  </si>
  <si>
    <t>722,93</t>
  </si>
  <si>
    <t>761,24</t>
  </si>
  <si>
    <t>716,38</t>
  </si>
  <si>
    <t>706,67</t>
  </si>
  <si>
    <t>705,56</t>
  </si>
  <si>
    <t>704,31</t>
  </si>
  <si>
    <t>715,48</t>
  </si>
  <si>
    <t>797,76</t>
  </si>
  <si>
    <t>818,02</t>
  </si>
  <si>
    <t>833,1</t>
  </si>
  <si>
    <t>791,64</t>
  </si>
  <si>
    <t>752,1</t>
  </si>
  <si>
    <t>715,37</t>
  </si>
  <si>
    <t>683,05</t>
  </si>
  <si>
    <t>681,42</t>
  </si>
  <si>
    <t>681,11</t>
  </si>
  <si>
    <t>641,18</t>
  </si>
  <si>
    <t>663,85</t>
  </si>
  <si>
    <t>691,68</t>
  </si>
  <si>
    <t>711,35</t>
  </si>
  <si>
    <t>722,17</t>
  </si>
  <si>
    <t>723,83</t>
  </si>
  <si>
    <t>739,17</t>
  </si>
  <si>
    <t>726,06</t>
  </si>
  <si>
    <t>718,16</t>
  </si>
  <si>
    <t>710,29</t>
  </si>
  <si>
    <t>697,39</t>
  </si>
  <si>
    <t>696,47</t>
  </si>
  <si>
    <t>697,82</t>
  </si>
  <si>
    <t>714,1</t>
  </si>
  <si>
    <t>737,14</t>
  </si>
  <si>
    <t>734,02</t>
  </si>
  <si>
    <t>734,48</t>
  </si>
  <si>
    <t>714,93</t>
  </si>
  <si>
    <t>690,48</t>
  </si>
  <si>
    <t>656,62</t>
  </si>
  <si>
    <t>637,62</t>
  </si>
  <si>
    <t>641,32</t>
  </si>
  <si>
    <t>643,4</t>
  </si>
  <si>
    <t>633,19</t>
  </si>
  <si>
    <t>658,7</t>
  </si>
  <si>
    <t>678,57</t>
  </si>
  <si>
    <t>702,64</t>
  </si>
  <si>
    <t>691,5</t>
  </si>
  <si>
    <t>670,95</t>
  </si>
  <si>
    <t>584,66</t>
  </si>
  <si>
    <t>584,62</t>
  </si>
  <si>
    <t>584,38</t>
  </si>
  <si>
    <t>575,62</t>
  </si>
  <si>
    <t>575,21</t>
  </si>
  <si>
    <t>574,8</t>
  </si>
  <si>
    <t>586,18</t>
  </si>
  <si>
    <t>668,49</t>
  </si>
  <si>
    <t>666,99</t>
  </si>
  <si>
    <t>667,88</t>
  </si>
  <si>
    <t>587,33</t>
  </si>
  <si>
    <t>574,51</t>
  </si>
  <si>
    <t>569,96</t>
  </si>
  <si>
    <t>567,42</t>
  </si>
  <si>
    <t>568,95</t>
  </si>
  <si>
    <t>570,25</t>
  </si>
  <si>
    <t>567,57</t>
  </si>
  <si>
    <t>570,58</t>
  </si>
  <si>
    <t>584,65</t>
  </si>
  <si>
    <t>591,17</t>
  </si>
  <si>
    <t>677,88</t>
  </si>
  <si>
    <t>603,45</t>
  </si>
  <si>
    <t>600,35</t>
  </si>
  <si>
    <t>598,28</t>
  </si>
  <si>
    <t>584,64</t>
  </si>
  <si>
    <t>585,28</t>
  </si>
  <si>
    <t>582,69</t>
  </si>
  <si>
    <t>582,48</t>
  </si>
  <si>
    <t>593,02</t>
  </si>
  <si>
    <t>615,8</t>
  </si>
  <si>
    <t>617,84</t>
  </si>
  <si>
    <t>603,92</t>
  </si>
  <si>
    <t>598,17</t>
  </si>
  <si>
    <t>582,01</t>
  </si>
  <si>
    <t>575,25</t>
  </si>
  <si>
    <t>579,69</t>
  </si>
  <si>
    <t>578,69</t>
  </si>
  <si>
    <t>574,59</t>
  </si>
  <si>
    <t>661,88</t>
  </si>
  <si>
    <t>704,48</t>
  </si>
  <si>
    <t>748,32</t>
  </si>
  <si>
    <t>757,49</t>
  </si>
  <si>
    <t>759,07</t>
  </si>
  <si>
    <t>751,59</t>
  </si>
  <si>
    <t>757,1</t>
  </si>
  <si>
    <t>745,44</t>
  </si>
  <si>
    <t>738,32</t>
  </si>
  <si>
    <t>723,26</t>
  </si>
  <si>
    <t>717,5</t>
  </si>
  <si>
    <t>704,81</t>
  </si>
  <si>
    <t>698,86</t>
  </si>
  <si>
    <t>721,77</t>
  </si>
  <si>
    <t>748,76</t>
  </si>
  <si>
    <t>747,44</t>
  </si>
  <si>
    <t>737,44</t>
  </si>
  <si>
    <t>715,85</t>
  </si>
  <si>
    <t>674,26</t>
  </si>
  <si>
    <t>658,33</t>
  </si>
  <si>
    <t>653,62</t>
  </si>
  <si>
    <t>647,7</t>
  </si>
  <si>
    <t>646,77</t>
  </si>
  <si>
    <t>638,92</t>
  </si>
  <si>
    <t>634,78</t>
  </si>
  <si>
    <t>673,69</t>
  </si>
  <si>
    <t>717,94</t>
  </si>
  <si>
    <t>740,8</t>
  </si>
  <si>
    <t>742,27</t>
  </si>
  <si>
    <t>737,96</t>
  </si>
  <si>
    <t>728,43</t>
  </si>
  <si>
    <t>695,49</t>
  </si>
  <si>
    <t>683,14</t>
  </si>
  <si>
    <t>685,75</t>
  </si>
  <si>
    <t>676,04</t>
  </si>
  <si>
    <t>667,79</t>
  </si>
  <si>
    <t>669,4</t>
  </si>
  <si>
    <t>688,77</t>
  </si>
  <si>
    <t>748,38</t>
  </si>
  <si>
    <t>754,02</t>
  </si>
  <si>
    <t>741,44</t>
  </si>
  <si>
    <t>710,67</t>
  </si>
  <si>
    <t>662,25</t>
  </si>
  <si>
    <t>631,55</t>
  </si>
  <si>
    <t>630,6</t>
  </si>
  <si>
    <t>631,29</t>
  </si>
  <si>
    <t>657,03</t>
  </si>
  <si>
    <t>697,87</t>
  </si>
  <si>
    <t>737,49</t>
  </si>
  <si>
    <t>748,82</t>
  </si>
  <si>
    <t>747,9</t>
  </si>
  <si>
    <t>731,43</t>
  </si>
  <si>
    <t>751,53</t>
  </si>
  <si>
    <t>728,83</t>
  </si>
  <si>
    <t>713,64</t>
  </si>
  <si>
    <t>704,67</t>
  </si>
  <si>
    <t>694,69</t>
  </si>
  <si>
    <t>691,31</t>
  </si>
  <si>
    <t>762,95</t>
  </si>
  <si>
    <t>741,73</t>
  </si>
  <si>
    <t>731,96</t>
  </si>
  <si>
    <t>705</t>
  </si>
  <si>
    <t>659,7</t>
  </si>
  <si>
    <t>630,86</t>
  </si>
  <si>
    <t>624,19</t>
  </si>
  <si>
    <t>614,62</t>
  </si>
  <si>
    <t>622,54</t>
  </si>
  <si>
    <t>616,91</t>
  </si>
  <si>
    <t>0,46</t>
  </si>
  <si>
    <t>0,66</t>
  </si>
  <si>
    <t>15,03</t>
  </si>
  <si>
    <t>3,05</t>
  </si>
  <si>
    <t>34,91</t>
  </si>
  <si>
    <t>54,25</t>
  </si>
  <si>
    <t>51,58</t>
  </si>
  <si>
    <t>10,83</t>
  </si>
  <si>
    <t>2,96</t>
  </si>
  <si>
    <t>2,11</t>
  </si>
  <si>
    <t>5,84</t>
  </si>
  <si>
    <t>8,04</t>
  </si>
  <si>
    <t>3,47</t>
  </si>
  <si>
    <t>3,82</t>
  </si>
  <si>
    <t>1,29</t>
  </si>
  <si>
    <t>5,77</t>
  </si>
  <si>
    <t>35,44</t>
  </si>
  <si>
    <t>35,85</t>
  </si>
  <si>
    <t>13,02</t>
  </si>
  <si>
    <t>29,15</t>
  </si>
  <si>
    <t>29,58</t>
  </si>
  <si>
    <t>31,42</t>
  </si>
  <si>
    <t>52,24</t>
  </si>
  <si>
    <t>29,61</t>
  </si>
  <si>
    <t>31,6</t>
  </si>
  <si>
    <t>49,8</t>
  </si>
  <si>
    <t>35,56</t>
  </si>
  <si>
    <t>30,85</t>
  </si>
  <si>
    <t>7,16</t>
  </si>
  <si>
    <t>15,07</t>
  </si>
  <si>
    <t>1,1</t>
  </si>
  <si>
    <t>5,01</t>
  </si>
  <si>
    <t>3,51</t>
  </si>
  <si>
    <t>1,88</t>
  </si>
  <si>
    <t>3,48</t>
  </si>
  <si>
    <t>16,72</t>
  </si>
  <si>
    <t>4,24</t>
  </si>
  <si>
    <t>2,54</t>
  </si>
  <si>
    <t>2,85</t>
  </si>
  <si>
    <t>8,68</t>
  </si>
  <si>
    <t>57,34</t>
  </si>
  <si>
    <t>37,99</t>
  </si>
  <si>
    <t>4,29</t>
  </si>
  <si>
    <t>5,09</t>
  </si>
  <si>
    <t>8,14</t>
  </si>
  <si>
    <t>3,22</t>
  </si>
  <si>
    <t>4,98</t>
  </si>
  <si>
    <t>16,16</t>
  </si>
  <si>
    <t>24,33</t>
  </si>
  <si>
    <t>27,95</t>
  </si>
  <si>
    <t>49,94</t>
  </si>
  <si>
    <t>49,87</t>
  </si>
  <si>
    <t>29,35</t>
  </si>
  <si>
    <t>54,22</t>
  </si>
  <si>
    <t>49,6</t>
  </si>
  <si>
    <t>9,38</t>
  </si>
  <si>
    <t>6,83</t>
  </si>
  <si>
    <t>23,45</t>
  </si>
  <si>
    <t>65,22</t>
  </si>
  <si>
    <t>30,66</t>
  </si>
  <si>
    <t>27,56</t>
  </si>
  <si>
    <t>4,06</t>
  </si>
  <si>
    <t>7</t>
  </si>
  <si>
    <t>7,11</t>
  </si>
  <si>
    <t>10,16</t>
  </si>
  <si>
    <t>3,87</t>
  </si>
  <si>
    <t>37,43</t>
  </si>
  <si>
    <t>22,14</t>
  </si>
  <si>
    <t>32,67</t>
  </si>
  <si>
    <t>22,73</t>
  </si>
  <si>
    <t>17,84</t>
  </si>
  <si>
    <t>19,55</t>
  </si>
  <si>
    <t>18,36</t>
  </si>
  <si>
    <t>22,85</t>
  </si>
  <si>
    <t>6,16</t>
  </si>
  <si>
    <t>1,62</t>
  </si>
  <si>
    <t>8,65</t>
  </si>
  <si>
    <t>4,25</t>
  </si>
  <si>
    <t>9,94</t>
  </si>
  <si>
    <t>19,36</t>
  </si>
  <si>
    <t>26,18</t>
  </si>
  <si>
    <t>21,44</t>
  </si>
  <si>
    <t>9,29</t>
  </si>
  <si>
    <t>16,09</t>
  </si>
  <si>
    <t>8,21</t>
  </si>
  <si>
    <t>6,28</t>
  </si>
  <si>
    <t>6,67</t>
  </si>
  <si>
    <t>7,56</t>
  </si>
  <si>
    <t>15,17</t>
  </si>
  <si>
    <t>2,86</t>
  </si>
  <si>
    <t>10,36</t>
  </si>
  <si>
    <t>6,87</t>
  </si>
  <si>
    <t>12,78</t>
  </si>
  <si>
    <t>28,91</t>
  </si>
  <si>
    <t>58,24</t>
  </si>
  <si>
    <t>33,72</t>
  </si>
  <si>
    <t>36,95</t>
  </si>
  <si>
    <t>38,71</t>
  </si>
  <si>
    <t>24,05</t>
  </si>
  <si>
    <t>0,7</t>
  </si>
  <si>
    <t>3,81</t>
  </si>
  <si>
    <t>2,55</t>
  </si>
  <si>
    <t>2,82</t>
  </si>
  <si>
    <t>5,27</t>
  </si>
  <si>
    <t>44,27</t>
  </si>
  <si>
    <t>23,37</t>
  </si>
  <si>
    <t>22,64</t>
  </si>
  <si>
    <t>0,69</t>
  </si>
  <si>
    <t>2,64</t>
  </si>
  <si>
    <t>4,23</t>
  </si>
  <si>
    <t>7,85</t>
  </si>
  <si>
    <t>8,42</t>
  </si>
  <si>
    <t>22,37</t>
  </si>
  <si>
    <t>25,85</t>
  </si>
  <si>
    <t>23,92</t>
  </si>
  <si>
    <t>5,19</t>
  </si>
  <si>
    <t>24,83</t>
  </si>
  <si>
    <t>5,49</t>
  </si>
  <si>
    <t>26,68</t>
  </si>
  <si>
    <t>30,37</t>
  </si>
  <si>
    <t>10,15</t>
  </si>
  <si>
    <t>0,99</t>
  </si>
  <si>
    <t>1,06</t>
  </si>
  <si>
    <t>15,94</t>
  </si>
  <si>
    <t>32,76</t>
  </si>
  <si>
    <t>34,7</t>
  </si>
  <si>
    <t>32,45</t>
  </si>
  <si>
    <t>2,08</t>
  </si>
  <si>
    <t>2,89</t>
  </si>
  <si>
    <t>3,46</t>
  </si>
  <si>
    <t>18,89</t>
  </si>
  <si>
    <t>66,23</t>
  </si>
  <si>
    <t>56,48</t>
  </si>
  <si>
    <t>22,11</t>
  </si>
  <si>
    <t>3,41</t>
  </si>
  <si>
    <t>8,81</t>
  </si>
  <si>
    <t>7,53</t>
  </si>
  <si>
    <t>7,27</t>
  </si>
  <si>
    <t>33,57</t>
  </si>
  <si>
    <t>62,45</t>
  </si>
  <si>
    <t>26,04</t>
  </si>
  <si>
    <t>46,19</t>
  </si>
  <si>
    <t>110,13</t>
  </si>
  <si>
    <t>88,51</t>
  </si>
  <si>
    <t>68,64</t>
  </si>
  <si>
    <t>14,9</t>
  </si>
  <si>
    <t>23,28</t>
  </si>
  <si>
    <t>47,27</t>
  </si>
  <si>
    <t>80,7</t>
  </si>
  <si>
    <t>72</t>
  </si>
  <si>
    <t>42,71</t>
  </si>
  <si>
    <t>22,8</t>
  </si>
  <si>
    <t>26,23</t>
  </si>
  <si>
    <t>50,43</t>
  </si>
  <si>
    <t>3,71</t>
  </si>
  <si>
    <t>30,82</t>
  </si>
  <si>
    <t>43,69</t>
  </si>
  <si>
    <t>53,64</t>
  </si>
  <si>
    <t>71,13</t>
  </si>
  <si>
    <t>77,31</t>
  </si>
  <si>
    <t>51,03</t>
  </si>
  <si>
    <t>59,97</t>
  </si>
  <si>
    <t>46,29</t>
  </si>
  <si>
    <t>62,34</t>
  </si>
  <si>
    <t>43,54</t>
  </si>
  <si>
    <t>16,9</t>
  </si>
  <si>
    <t>24,29</t>
  </si>
  <si>
    <t>84,08</t>
  </si>
  <si>
    <t>99,39</t>
  </si>
  <si>
    <t>81,8</t>
  </si>
  <si>
    <t>53,21</t>
  </si>
  <si>
    <t>35,11</t>
  </si>
  <si>
    <t>5,18</t>
  </si>
  <si>
    <t>34,35</t>
  </si>
  <si>
    <t>51,53</t>
  </si>
  <si>
    <t>57,49</t>
  </si>
  <si>
    <t>49,99</t>
  </si>
  <si>
    <t>19,91</t>
  </si>
  <si>
    <t>82,2</t>
  </si>
  <si>
    <t>88,75</t>
  </si>
  <si>
    <t>64,38</t>
  </si>
  <si>
    <t>34,13</t>
  </si>
  <si>
    <t>9,53</t>
  </si>
  <si>
    <t>8,39</t>
  </si>
  <si>
    <t>14,33</t>
  </si>
  <si>
    <t>18,38</t>
  </si>
  <si>
    <t>29,72</t>
  </si>
  <si>
    <t>35,59</t>
  </si>
  <si>
    <t>32,18</t>
  </si>
  <si>
    <t>15,48</t>
  </si>
  <si>
    <t>17,14</t>
  </si>
  <si>
    <t>4,26</t>
  </si>
  <si>
    <t>21,89</t>
  </si>
  <si>
    <t>36,08</t>
  </si>
  <si>
    <t>39,3</t>
  </si>
  <si>
    <t>77,46</t>
  </si>
  <si>
    <t>9,02</t>
  </si>
  <si>
    <t>27,57</t>
  </si>
  <si>
    <t>23,55</t>
  </si>
  <si>
    <t>51,51</t>
  </si>
  <si>
    <t>52,42</t>
  </si>
  <si>
    <t>37,11</t>
  </si>
  <si>
    <t>45,81</t>
  </si>
  <si>
    <t>18,28</t>
  </si>
  <si>
    <t>2,52</t>
  </si>
  <si>
    <t>13,71</t>
  </si>
  <si>
    <t>12,59</t>
  </si>
  <si>
    <t>19,6</t>
  </si>
  <si>
    <t>26,27</t>
  </si>
  <si>
    <t>23,77</t>
  </si>
  <si>
    <t>16,21</t>
  </si>
  <si>
    <t>5,47</t>
  </si>
  <si>
    <t>3,61</t>
  </si>
  <si>
    <t>13,97</t>
  </si>
  <si>
    <t>39,43</t>
  </si>
  <si>
    <t>47,29</t>
  </si>
  <si>
    <t>40,21</t>
  </si>
  <si>
    <t>64,85</t>
  </si>
  <si>
    <t>38,45</t>
  </si>
  <si>
    <t>33,55</t>
  </si>
  <si>
    <t>27,63</t>
  </si>
  <si>
    <t>33</t>
  </si>
  <si>
    <t>2,43</t>
  </si>
  <si>
    <t>40,1</t>
  </si>
  <si>
    <t>15,15</t>
  </si>
  <si>
    <t>8,86</t>
  </si>
  <si>
    <t>23,98</t>
  </si>
  <si>
    <t>46,86</t>
  </si>
  <si>
    <t>69,52</t>
  </si>
  <si>
    <t>72,08</t>
  </si>
  <si>
    <t>34,19</t>
  </si>
  <si>
    <t>32,5</t>
  </si>
  <si>
    <t>29,04</t>
  </si>
  <si>
    <t>14,42</t>
  </si>
  <si>
    <t>4,51</t>
  </si>
  <si>
    <t>4,73</t>
  </si>
  <si>
    <t>10,2</t>
  </si>
  <si>
    <t>25,51</t>
  </si>
  <si>
    <t>32,06</t>
  </si>
  <si>
    <t>35,17</t>
  </si>
  <si>
    <t>25,34</t>
  </si>
  <si>
    <t>33,09</t>
  </si>
  <si>
    <t>2,03</t>
  </si>
  <si>
    <t>31,15</t>
  </si>
  <si>
    <t>7,17</t>
  </si>
  <si>
    <t>12,91</t>
  </si>
  <si>
    <t>34,84</t>
  </si>
  <si>
    <t>4,94</t>
  </si>
  <si>
    <t>2,17</t>
  </si>
  <si>
    <t>26,22</t>
  </si>
  <si>
    <t>3,98</t>
  </si>
  <si>
    <t>51,78</t>
  </si>
  <si>
    <t>14,23</t>
  </si>
  <si>
    <t>6,91</t>
  </si>
  <si>
    <t>37,13</t>
  </si>
  <si>
    <t>4,1</t>
  </si>
  <si>
    <t>2,39</t>
  </si>
  <si>
    <t>2,9</t>
  </si>
  <si>
    <t>3,17</t>
  </si>
  <si>
    <t>5,64</t>
  </si>
  <si>
    <t>0,77</t>
  </si>
  <si>
    <t>4,46</t>
  </si>
  <si>
    <t>1,42</t>
  </si>
  <si>
    <t>1,04</t>
  </si>
  <si>
    <t>16,58</t>
  </si>
  <si>
    <t>100,03</t>
  </si>
  <si>
    <t>185,7</t>
  </si>
  <si>
    <t>101</t>
  </si>
  <si>
    <t>123,15</t>
  </si>
  <si>
    <t>149,19</t>
  </si>
  <si>
    <t>142,39</t>
  </si>
  <si>
    <t>141,07</t>
  </si>
  <si>
    <t>137,15</t>
  </si>
  <si>
    <t>13,75</t>
  </si>
  <si>
    <t>141,23</t>
  </si>
  <si>
    <t>139,76</t>
  </si>
  <si>
    <t>129,31</t>
  </si>
  <si>
    <t>142,29</t>
  </si>
  <si>
    <t>110,07</t>
  </si>
  <si>
    <t>133,43</t>
  </si>
  <si>
    <t>67,81</t>
  </si>
  <si>
    <t>2,72</t>
  </si>
  <si>
    <t>51,6</t>
  </si>
  <si>
    <t>90,99</t>
  </si>
  <si>
    <t>66,89</t>
  </si>
  <si>
    <t>47,86</t>
  </si>
  <si>
    <t>39,73</t>
  </si>
  <si>
    <t>2,18</t>
  </si>
  <si>
    <t>10,5</t>
  </si>
  <si>
    <t>30,9</t>
  </si>
  <si>
    <t>43,66</t>
  </si>
  <si>
    <t>25,99</t>
  </si>
  <si>
    <t>14,19</t>
  </si>
  <si>
    <t>14,52</t>
  </si>
  <si>
    <t>29,16</t>
  </si>
  <si>
    <t>51,02</t>
  </si>
  <si>
    <t>2,57</t>
  </si>
  <si>
    <t>2</t>
  </si>
  <si>
    <t>30,64</t>
  </si>
  <si>
    <t>20,45</t>
  </si>
  <si>
    <t>25,25</t>
  </si>
  <si>
    <t>45,27</t>
  </si>
  <si>
    <t>52,6</t>
  </si>
  <si>
    <t>30,75</t>
  </si>
  <si>
    <t>25,37</t>
  </si>
  <si>
    <t>22,03</t>
  </si>
  <si>
    <t>37,37</t>
  </si>
  <si>
    <t>40,34</t>
  </si>
  <si>
    <t>63,47</t>
  </si>
  <si>
    <t>12,81</t>
  </si>
  <si>
    <t>13,14</t>
  </si>
  <si>
    <t>3,85</t>
  </si>
  <si>
    <t>25,33</t>
  </si>
  <si>
    <t>2,66</t>
  </si>
  <si>
    <t>6,41</t>
  </si>
  <si>
    <t>22,61</t>
  </si>
  <si>
    <t>29,39</t>
  </si>
  <si>
    <t>42,63</t>
  </si>
  <si>
    <t>33,86</t>
  </si>
  <si>
    <t>25,02</t>
  </si>
  <si>
    <t>36,94</t>
  </si>
  <si>
    <t>27,71</t>
  </si>
  <si>
    <t>14,43</t>
  </si>
  <si>
    <t>7,93</t>
  </si>
  <si>
    <t>19,87</t>
  </si>
  <si>
    <t>41,68</t>
  </si>
  <si>
    <t>24,49</t>
  </si>
  <si>
    <t>13,63</t>
  </si>
  <si>
    <t>5,91</t>
  </si>
  <si>
    <t>2,15</t>
  </si>
  <si>
    <t>10,97</t>
  </si>
  <si>
    <t>30,07</t>
  </si>
  <si>
    <t>81,3</t>
  </si>
  <si>
    <t>70,23</t>
  </si>
  <si>
    <t>37,95</t>
  </si>
  <si>
    <t>6,89</t>
  </si>
  <si>
    <t>11,75</t>
  </si>
  <si>
    <t>26,95</t>
  </si>
  <si>
    <t>93,91</t>
  </si>
  <si>
    <t>142,82</t>
  </si>
  <si>
    <t>121,97</t>
  </si>
  <si>
    <t>106,06</t>
  </si>
  <si>
    <t>4,22</t>
  </si>
  <si>
    <t>11,06</t>
  </si>
  <si>
    <t>24,48</t>
  </si>
  <si>
    <t>13,4</t>
  </si>
  <si>
    <t>40,78</t>
  </si>
  <si>
    <t>43,89</t>
  </si>
  <si>
    <t>30,38</t>
  </si>
  <si>
    <t>14,53</t>
  </si>
  <si>
    <t>20,26</t>
  </si>
  <si>
    <t>15,25</t>
  </si>
  <si>
    <t>5,34</t>
  </si>
  <si>
    <t>29,84</t>
  </si>
  <si>
    <t>49,84</t>
  </si>
  <si>
    <t>39,69</t>
  </si>
  <si>
    <t>48,1</t>
  </si>
  <si>
    <t>56,88</t>
  </si>
  <si>
    <t>40,53</t>
  </si>
  <si>
    <t>15,71</t>
  </si>
  <si>
    <t>12,87</t>
  </si>
  <si>
    <t>17,89</t>
  </si>
  <si>
    <t>10,77</t>
  </si>
  <si>
    <t>17,68</t>
  </si>
  <si>
    <t>19,38</t>
  </si>
  <si>
    <t>23,13</t>
  </si>
  <si>
    <t>25,66</t>
  </si>
  <si>
    <t>31,98</t>
  </si>
  <si>
    <t>1,07</t>
  </si>
  <si>
    <t>33,77</t>
  </si>
  <si>
    <t>13,03</t>
  </si>
  <si>
    <t>2,31</t>
  </si>
  <si>
    <t>11,34</t>
  </si>
  <si>
    <t>2,8</t>
  </si>
  <si>
    <t>9,14</t>
  </si>
  <si>
    <t>11,05</t>
  </si>
  <si>
    <t>35,41</t>
  </si>
  <si>
    <t>20,37</t>
  </si>
  <si>
    <t>22,6</t>
  </si>
  <si>
    <t>16,65</t>
  </si>
  <si>
    <t>6,09</t>
  </si>
  <si>
    <t>40,83</t>
  </si>
  <si>
    <t>10,76</t>
  </si>
  <si>
    <t>5,88</t>
  </si>
  <si>
    <t>2,67</t>
  </si>
  <si>
    <t>15,7</t>
  </si>
  <si>
    <t>140,13</t>
  </si>
  <si>
    <t>4,4</t>
  </si>
  <si>
    <t>24,21</t>
  </si>
  <si>
    <t>13,19</t>
  </si>
  <si>
    <t>310,18</t>
  </si>
  <si>
    <t>55,56</t>
  </si>
  <si>
    <t>311,32</t>
  </si>
  <si>
    <t>98,27</t>
  </si>
  <si>
    <t>95,66</t>
  </si>
  <si>
    <t>566,69</t>
  </si>
  <si>
    <t>530,29</t>
  </si>
  <si>
    <t>65,73</t>
  </si>
  <si>
    <t>76,81</t>
  </si>
  <si>
    <t>514,54</t>
  </si>
  <si>
    <t>57,17</t>
  </si>
  <si>
    <t>63,07</t>
  </si>
  <si>
    <t>91,6</t>
  </si>
  <si>
    <t>95,24</t>
  </si>
  <si>
    <t>63,94</t>
  </si>
  <si>
    <t>89,27</t>
  </si>
  <si>
    <t>62,42</t>
  </si>
  <si>
    <t>92,85</t>
  </si>
  <si>
    <t>61,61</t>
  </si>
  <si>
    <t>94,65</t>
  </si>
  <si>
    <t>150,42</t>
  </si>
  <si>
    <t>253,34</t>
  </si>
  <si>
    <t>99,26</t>
  </si>
  <si>
    <t>2,47</t>
  </si>
  <si>
    <t>542,72</t>
  </si>
  <si>
    <t>651,71</t>
  </si>
  <si>
    <t>36,19</t>
  </si>
  <si>
    <t>142,18</t>
  </si>
  <si>
    <t>165,65</t>
  </si>
  <si>
    <t>159,31</t>
  </si>
  <si>
    <t>329,66</t>
  </si>
  <si>
    <t>637,17</t>
  </si>
  <si>
    <t>79,59</t>
  </si>
  <si>
    <t>60,85</t>
  </si>
  <si>
    <t>525,21</t>
  </si>
  <si>
    <t>80,48</t>
  </si>
  <si>
    <t>81,84</t>
  </si>
  <si>
    <t>62,99</t>
  </si>
  <si>
    <t>554,9</t>
  </si>
  <si>
    <t>536,32</t>
  </si>
  <si>
    <t>520,31</t>
  </si>
  <si>
    <t>0,49</t>
  </si>
  <si>
    <t>74,77</t>
  </si>
  <si>
    <t>11,46</t>
  </si>
  <si>
    <t>530,88</t>
  </si>
  <si>
    <t>528,5</t>
  </si>
  <si>
    <t>87,21</t>
  </si>
  <si>
    <t>0,61</t>
  </si>
  <si>
    <t>113,24</t>
  </si>
  <si>
    <t>534,8</t>
  </si>
  <si>
    <t>521,73</t>
  </si>
  <si>
    <t>77,51</t>
  </si>
  <si>
    <t>69,88</t>
  </si>
  <si>
    <t>152,97</t>
  </si>
  <si>
    <t>152,08</t>
  </si>
  <si>
    <t>163,42</t>
  </si>
  <si>
    <t>142,33</t>
  </si>
  <si>
    <t>76,42</t>
  </si>
  <si>
    <t>539,93</t>
  </si>
  <si>
    <t>519,35</t>
  </si>
  <si>
    <t>9,11</t>
  </si>
  <si>
    <t>526,25</t>
  </si>
  <si>
    <t>147,06</t>
  </si>
  <si>
    <t>9,99</t>
  </si>
  <si>
    <t>572,95</t>
  </si>
  <si>
    <t>544,81</t>
  </si>
  <si>
    <t>539,65</t>
  </si>
  <si>
    <t>90,5</t>
  </si>
  <si>
    <t>77,3</t>
  </si>
  <si>
    <t>73,15</t>
  </si>
  <si>
    <t>536,02</t>
  </si>
  <si>
    <t>526,64</t>
  </si>
  <si>
    <t>73,55</t>
  </si>
  <si>
    <t>522,15</t>
  </si>
  <si>
    <t>82,77</t>
  </si>
  <si>
    <t>13,56</t>
  </si>
  <si>
    <t>17,52</t>
  </si>
  <si>
    <t>69,1</t>
  </si>
  <si>
    <t>0,6</t>
  </si>
  <si>
    <t>76,23</t>
  </si>
  <si>
    <t>41,27</t>
  </si>
  <si>
    <t>10,01</t>
  </si>
  <si>
    <t>99,03</t>
  </si>
  <si>
    <t>148,23</t>
  </si>
  <si>
    <t>20,29</t>
  </si>
  <si>
    <t>16,74</t>
  </si>
  <si>
    <t>127,48</t>
  </si>
  <si>
    <t>119,14</t>
  </si>
  <si>
    <t>130,44</t>
  </si>
  <si>
    <t>2,2</t>
  </si>
  <si>
    <t>141,32</t>
  </si>
  <si>
    <t>107,95</t>
  </si>
  <si>
    <t>108,18</t>
  </si>
  <si>
    <t>3,08</t>
  </si>
  <si>
    <t>4,85</t>
  </si>
  <si>
    <t>14,26</t>
  </si>
  <si>
    <t>2,01</t>
  </si>
  <si>
    <t>1,63</t>
  </si>
  <si>
    <t>5,31</t>
  </si>
  <si>
    <t>25,68</t>
  </si>
  <si>
    <t>250,75</t>
  </si>
  <si>
    <t>329,49</t>
  </si>
  <si>
    <t>271,01</t>
  </si>
  <si>
    <t>221</t>
  </si>
  <si>
    <t>130,39</t>
  </si>
  <si>
    <t>120,12</t>
  </si>
  <si>
    <t>93,7</t>
  </si>
  <si>
    <t>154,19</t>
  </si>
  <si>
    <t>141,36</t>
  </si>
  <si>
    <t>172,78</t>
  </si>
  <si>
    <t>136,46</t>
  </si>
  <si>
    <t>2,93</t>
  </si>
  <si>
    <t>12,14</t>
  </si>
  <si>
    <t>5,63</t>
  </si>
  <si>
    <t>6,22</t>
  </si>
  <si>
    <t>14,34</t>
  </si>
  <si>
    <t>145,43</t>
  </si>
  <si>
    <t>125,49</t>
  </si>
  <si>
    <t>142,67</t>
  </si>
  <si>
    <t>327,56</t>
  </si>
  <si>
    <t>4,58</t>
  </si>
  <si>
    <t>483,37</t>
  </si>
  <si>
    <t>481,88</t>
  </si>
  <si>
    <t>480,8</t>
  </si>
  <si>
    <t>481,46</t>
  </si>
  <si>
    <t>6,85</t>
  </si>
  <si>
    <t>12,2</t>
  </si>
  <si>
    <t>4,74</t>
  </si>
  <si>
    <t>5,71</t>
  </si>
  <si>
    <t>0,45</t>
  </si>
  <si>
    <t>65</t>
  </si>
  <si>
    <t>64,94</t>
  </si>
  <si>
    <t>32,62</t>
  </si>
  <si>
    <t>33,71</t>
  </si>
  <si>
    <t>232,39</t>
  </si>
  <si>
    <t>48,04</t>
  </si>
  <si>
    <t>18,02</t>
  </si>
  <si>
    <t>18,57</t>
  </si>
  <si>
    <t>13,36</t>
  </si>
  <si>
    <t>15,88</t>
  </si>
  <si>
    <t>3,91</t>
  </si>
  <si>
    <t>8,03</t>
  </si>
  <si>
    <t>313,64</t>
  </si>
  <si>
    <t>332,75</t>
  </si>
  <si>
    <t>11,51</t>
  </si>
  <si>
    <t>16,32</t>
  </si>
  <si>
    <t>12,03</t>
  </si>
  <si>
    <t>8,89</t>
  </si>
  <si>
    <t>2,34</t>
  </si>
  <si>
    <t>3,99</t>
  </si>
  <si>
    <t>41,58</t>
  </si>
  <si>
    <t>51,5</t>
  </si>
  <si>
    <t>21,32</t>
  </si>
  <si>
    <t>101,11</t>
  </si>
  <si>
    <t>145,32</t>
  </si>
  <si>
    <t>154,83</t>
  </si>
  <si>
    <t>9,22</t>
  </si>
  <si>
    <t>18,97</t>
  </si>
  <si>
    <t>28,33</t>
  </si>
  <si>
    <t>21,12</t>
  </si>
  <si>
    <t>38,63</t>
  </si>
  <si>
    <t>41,35</t>
  </si>
  <si>
    <t>42,33</t>
  </si>
  <si>
    <t>18,76</t>
  </si>
  <si>
    <t>100,67</t>
  </si>
  <si>
    <t>15,92</t>
  </si>
  <si>
    <t>135,44</t>
  </si>
  <si>
    <t>44,74</t>
  </si>
  <si>
    <t>62,84</t>
  </si>
  <si>
    <t>71,03</t>
  </si>
  <si>
    <t>56,99</t>
  </si>
  <si>
    <t>26,73</t>
  </si>
  <si>
    <t>6,56</t>
  </si>
  <si>
    <t>1,15</t>
  </si>
  <si>
    <t>39,82</t>
  </si>
  <si>
    <t>4,89</t>
  </si>
  <si>
    <t>15,75</t>
  </si>
  <si>
    <t>171,23</t>
  </si>
  <si>
    <t>14,87</t>
  </si>
  <si>
    <t>7,59</t>
  </si>
  <si>
    <t>13,69</t>
  </si>
  <si>
    <t>27,74</t>
  </si>
  <si>
    <t>183,62</t>
  </si>
  <si>
    <t>164,41</t>
  </si>
  <si>
    <t>674,46</t>
  </si>
  <si>
    <t>385,09</t>
  </si>
  <si>
    <t>199,52</t>
  </si>
  <si>
    <t>45,43</t>
  </si>
  <si>
    <t>379,05</t>
  </si>
  <si>
    <t>56,79</t>
  </si>
  <si>
    <t>577,67</t>
  </si>
  <si>
    <t>486,29</t>
  </si>
  <si>
    <t>488,06</t>
  </si>
  <si>
    <t>479,14</t>
  </si>
  <si>
    <t>479,41</t>
  </si>
  <si>
    <t>479,57</t>
  </si>
  <si>
    <t>489,27</t>
  </si>
  <si>
    <t>423,15</t>
  </si>
  <si>
    <t>336,33</t>
  </si>
  <si>
    <t>573,97</t>
  </si>
  <si>
    <t>493,89</t>
  </si>
  <si>
    <t>509,91</t>
  </si>
  <si>
    <t>586,95</t>
  </si>
  <si>
    <t>583,31</t>
  </si>
  <si>
    <t>584,09</t>
  </si>
  <si>
    <t>585,32</t>
  </si>
  <si>
    <t>584,88</t>
  </si>
  <si>
    <t>509,52</t>
  </si>
  <si>
    <t>574,47</t>
  </si>
  <si>
    <t>42,87</t>
  </si>
  <si>
    <t>0,68</t>
  </si>
  <si>
    <t>106,44</t>
  </si>
  <si>
    <t>69,22</t>
  </si>
  <si>
    <t>255,98</t>
  </si>
  <si>
    <t>45,23</t>
  </si>
  <si>
    <t>108,07</t>
  </si>
  <si>
    <t>43,5</t>
  </si>
  <si>
    <t>95,47</t>
  </si>
  <si>
    <t>50,56</t>
  </si>
  <si>
    <t>52,75</t>
  </si>
  <si>
    <t>65,94</t>
  </si>
  <si>
    <t>251,56</t>
  </si>
  <si>
    <t>40,04</t>
  </si>
  <si>
    <t>595,94</t>
  </si>
  <si>
    <t>594,84</t>
  </si>
  <si>
    <t>590,08</t>
  </si>
  <si>
    <t>360,11</t>
  </si>
  <si>
    <t>382,97</t>
  </si>
  <si>
    <t>178,77</t>
  </si>
  <si>
    <t>45,35</t>
  </si>
  <si>
    <t>3,33</t>
  </si>
  <si>
    <t>14,2</t>
  </si>
  <si>
    <t>12,55</t>
  </si>
  <si>
    <t>44,23</t>
  </si>
  <si>
    <t>420,61</t>
  </si>
  <si>
    <t>404,94</t>
  </si>
  <si>
    <t>0,53</t>
  </si>
  <si>
    <t>216,03</t>
  </si>
  <si>
    <t>149,4</t>
  </si>
  <si>
    <t>182,17</t>
  </si>
  <si>
    <t>655,33</t>
  </si>
  <si>
    <t>4,43</t>
  </si>
  <si>
    <t>123,97</t>
  </si>
  <si>
    <t>158</t>
  </si>
  <si>
    <t>1,16</t>
  </si>
  <si>
    <t>0,28</t>
  </si>
  <si>
    <t>0,41</t>
  </si>
  <si>
    <t>103,38</t>
  </si>
  <si>
    <t>ВН-1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</si>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</sst>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6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2" fillId="0" borderId="0">
      <alignment/>
      <protection/>
    </xf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2" fontId="19" fillId="38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9" borderId="10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 wrapText="1"/>
    </xf>
    <xf numFmtId="0" fontId="11" fillId="39" borderId="13" xfId="0" applyFont="1" applyFill="1" applyBorder="1" applyAlignment="1">
      <alignment horizontal="center" wrapText="1"/>
    </xf>
    <xf numFmtId="0" fontId="11" fillId="39" borderId="12" xfId="0" applyFont="1" applyFill="1" applyBorder="1" applyAlignment="1">
      <alignment horizontal="center" wrapText="1"/>
    </xf>
    <xf numFmtId="0" fontId="11" fillId="39" borderId="11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 wrapText="1"/>
    </xf>
    <xf numFmtId="4" fontId="61" fillId="0" borderId="11" xfId="0" applyNumberFormat="1" applyFont="1" applyBorder="1" applyAlignment="1">
      <alignment horizontal="center"/>
    </xf>
    <xf numFmtId="4" fontId="61" fillId="0" borderId="12" xfId="0" applyNumberFormat="1" applyFont="1" applyBorder="1" applyAlignment="1">
      <alignment horizontal="center"/>
    </xf>
    <xf numFmtId="0" fontId="62" fillId="0" borderId="11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2" fontId="62" fillId="33" borderId="10" xfId="0" applyNumberFormat="1" applyFont="1" applyFill="1" applyBorder="1" applyAlignment="1">
      <alignment horizontal="center"/>
    </xf>
    <xf numFmtId="4" fontId="61" fillId="0" borderId="14" xfId="0" applyNumberFormat="1" applyFont="1" applyBorder="1" applyAlignment="1">
      <alignment horizontal="center"/>
    </xf>
    <xf numFmtId="4" fontId="61" fillId="0" borderId="15" xfId="0" applyNumberFormat="1" applyFont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2" fontId="62" fillId="33" borderId="11" xfId="0" applyNumberFormat="1" applyFont="1" applyFill="1" applyBorder="1" applyAlignment="1">
      <alignment horizontal="center" vertical="center"/>
    </xf>
    <xf numFmtId="2" fontId="62" fillId="33" borderId="13" xfId="0" applyNumberFormat="1" applyFont="1" applyFill="1" applyBorder="1" applyAlignment="1">
      <alignment horizontal="center" vertical="center"/>
    </xf>
    <xf numFmtId="2" fontId="62" fillId="33" borderId="12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2" fillId="0" borderId="14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0" borderId="14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0" fillId="39" borderId="10" xfId="0" applyFont="1" applyFill="1" applyBorder="1" applyAlignment="1">
      <alignment horizontal="center"/>
    </xf>
    <xf numFmtId="4" fontId="62" fillId="0" borderId="10" xfId="0" applyNumberFormat="1" applyFont="1" applyBorder="1" applyAlignment="1">
      <alignment wrapText="1"/>
    </xf>
    <xf numFmtId="4" fontId="61" fillId="0" borderId="17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4" fillId="0" borderId="10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4" fontId="60" fillId="0" borderId="10" xfId="0" applyNumberFormat="1" applyFont="1" applyBorder="1" applyAlignment="1">
      <alignment horizontal="center" vertical="top"/>
    </xf>
    <xf numFmtId="4" fontId="61" fillId="0" borderId="10" xfId="0" applyNumberFormat="1" applyFont="1" applyBorder="1" applyAlignment="1">
      <alignment horizontal="center"/>
    </xf>
    <xf numFmtId="4" fontId="61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5" fillId="31" borderId="1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/>
    </xf>
    <xf numFmtId="0" fontId="65" fillId="31" borderId="12" xfId="0" applyFont="1" applyFill="1" applyBorder="1" applyAlignment="1">
      <alignment horizontal="center"/>
    </xf>
    <xf numFmtId="0" fontId="61" fillId="0" borderId="17" xfId="0" applyFont="1" applyBorder="1" applyAlignment="1">
      <alignment horizontal="center" vertical="top" wrapText="1"/>
    </xf>
    <xf numFmtId="0" fontId="65" fillId="31" borderId="10" xfId="0" applyFont="1" applyFill="1" applyBorder="1" applyAlignment="1">
      <alignment horizontal="center"/>
    </xf>
    <xf numFmtId="0" fontId="60" fillId="39" borderId="10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 wrapText="1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 wrapText="1"/>
    </xf>
    <xf numFmtId="0" fontId="3" fillId="16" borderId="20" xfId="52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1" fillId="33" borderId="10" xfId="0" applyNumberFormat="1" applyFont="1" applyFill="1" applyBorder="1" applyAlignment="1">
      <alignment horizontal="center"/>
    </xf>
    <xf numFmtId="0" fontId="61" fillId="0" borderId="17" xfId="0" applyFont="1" applyBorder="1" applyAlignment="1">
      <alignment horizontal="center" wrapText="1"/>
    </xf>
    <xf numFmtId="0" fontId="12" fillId="39" borderId="11" xfId="0" applyFont="1" applyFill="1" applyBorder="1" applyAlignment="1">
      <alignment horizontal="center" wrapText="1"/>
    </xf>
    <xf numFmtId="0" fontId="12" fillId="39" borderId="13" xfId="0" applyFont="1" applyFill="1" applyBorder="1" applyAlignment="1">
      <alignment horizontal="center" wrapText="1"/>
    </xf>
    <xf numFmtId="0" fontId="12" fillId="39" borderId="12" xfId="0" applyFont="1" applyFill="1" applyBorder="1" applyAlignment="1">
      <alignment horizontal="center" wrapText="1"/>
    </xf>
    <xf numFmtId="4" fontId="63" fillId="39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5" fillId="31" borderId="11" xfId="0" applyNumberFormat="1" applyFont="1" applyFill="1" applyBorder="1" applyAlignment="1">
      <alignment horizontal="center"/>
    </xf>
    <xf numFmtId="2" fontId="65" fillId="31" borderId="13" xfId="0" applyNumberFormat="1" applyFont="1" applyFill="1" applyBorder="1" applyAlignment="1">
      <alignment horizontal="center"/>
    </xf>
    <xf numFmtId="2" fontId="65" fillId="31" borderId="12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4" fontId="62" fillId="0" borderId="10" xfId="0" applyNumberFormat="1" applyFont="1" applyBorder="1" applyAlignment="1">
      <alignment vertical="top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wrapText="1"/>
    </xf>
    <xf numFmtId="0" fontId="11" fillId="39" borderId="19" xfId="0" applyFont="1" applyFill="1" applyBorder="1" applyAlignment="1">
      <alignment horizontal="center" wrapText="1"/>
    </xf>
    <xf numFmtId="0" fontId="11" fillId="39" borderId="2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45;&#1063;&#1050;&#1048;&#1053;&#1040;%20&#1053;&#1040;\2014%20&#1075;&#1086;&#1076;\&#1056;&#1072;&#1089;&#1095;&#1077;&#1090;%20&#1085;&#1077;&#1088;&#1077;&#1075;%20&#1094;&#1077;&#1085;&#1099;\02%20&#1092;&#1077;&#1074;&#1088;&#1072;&#1083;&#1100;%202014\&#1056;&#1072;&#1089;&#1095;&#1105;&#1090;%20&#1085;&#1077;&#1088;&#1077;&#1075;.%20&#1094;&#1077;&#1085;%20&#1092;&#1077;&#1074;&#1088;&#1072;&#1083;&#1100;%202014%20&#1075;%20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 "/>
      <sheetName val="5 ЦК"/>
      <sheetName val="6 ЦК"/>
      <sheetName val="Приложение №1"/>
      <sheetName val="Приложение №2"/>
      <sheetName val="АТС"/>
      <sheetName val="февраль 2014 для  сайта"/>
      <sheetName val="пиковые час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9"/>
  <sheetViews>
    <sheetView tabSelected="1" zoomScale="80" zoomScaleNormal="80" zoomScalePageLayoutView="0" workbookViewId="0" topLeftCell="A1">
      <selection activeCell="A14" sqref="A14:Y14"/>
    </sheetView>
  </sheetViews>
  <sheetFormatPr defaultColWidth="9.33203125" defaultRowHeight="11.25"/>
  <cols>
    <col min="1" max="1" width="12.83203125" style="0" customWidth="1"/>
    <col min="14" max="14" width="11" style="0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5" ht="28.5" customHeight="1">
      <c r="A3" s="133" t="s">
        <v>247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ht="15.75">
      <c r="A4" s="3"/>
    </row>
    <row r="5" spans="1:23" ht="15.75">
      <c r="A5" s="68" t="s">
        <v>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ht="15.75">
      <c r="A6" s="3"/>
    </row>
    <row r="7" spans="1:25" ht="12.75" customHeight="1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12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25" ht="12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ht="12.75" customHeight="1">
      <c r="A10" s="71" t="s">
        <v>8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  <c r="L10" s="69" t="s">
        <v>0</v>
      </c>
      <c r="M10" s="70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ht="12.75" customHeight="1">
      <c r="A11" s="103" t="s">
        <v>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2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2.75" customHeight="1">
      <c r="A13" s="74" t="s">
        <v>10</v>
      </c>
      <c r="B13" s="75"/>
      <c r="C13" s="75"/>
      <c r="D13" s="75"/>
      <c r="E13" s="75"/>
      <c r="F13" s="75"/>
      <c r="G13" s="75"/>
      <c r="H13" s="75"/>
      <c r="I13" s="75"/>
      <c r="J13" s="75"/>
      <c r="K13" s="76"/>
      <c r="L13" s="90" t="s">
        <v>11</v>
      </c>
      <c r="M13" s="91"/>
      <c r="N13" s="97">
        <v>1205.1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ht="12.75" customHeight="1">
      <c r="A14" s="77" t="s">
        <v>12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spans="1:25" ht="12.75">
      <c r="A15" s="101" t="s">
        <v>13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90" t="s">
        <v>11</v>
      </c>
      <c r="M15" s="91"/>
      <c r="N15" s="98">
        <v>634.8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00"/>
    </row>
    <row r="16" spans="1:25" ht="12.75">
      <c r="A16" s="105" t="s">
        <v>14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86" t="s">
        <v>11</v>
      </c>
      <c r="M16" s="87"/>
      <c r="N16" s="98">
        <v>1257.71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</row>
    <row r="17" spans="1:25" ht="12.75">
      <c r="A17" s="105" t="s">
        <v>15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86" t="s">
        <v>11</v>
      </c>
      <c r="M17" s="87"/>
      <c r="N17" s="122">
        <v>4750.86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4"/>
    </row>
    <row r="18" spans="1:25" ht="12.75" customHeight="1">
      <c r="A18" s="77" t="s">
        <v>16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ht="12.75">
      <c r="A19" s="101" t="s">
        <v>13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90" t="s">
        <v>11</v>
      </c>
      <c r="M19" s="91"/>
      <c r="N19" s="102">
        <v>634.8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</row>
    <row r="20" spans="1:25" ht="12.75">
      <c r="A20" s="105" t="s">
        <v>17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86" t="s">
        <v>11</v>
      </c>
      <c r="M20" s="87"/>
      <c r="N20" s="102">
        <v>2377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spans="1:25" ht="12.75" customHeight="1">
      <c r="A21" s="77" t="s">
        <v>18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ht="12.75">
      <c r="A22" s="116" t="s">
        <v>19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90" t="s">
        <v>11</v>
      </c>
      <c r="M22" s="91"/>
      <c r="N22" s="125">
        <v>667.88</v>
      </c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</row>
    <row r="23" spans="1:25" ht="12.75">
      <c r="A23" s="104" t="s">
        <v>20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86" t="s">
        <v>62</v>
      </c>
      <c r="M23" s="87"/>
      <c r="N23" s="102">
        <v>441405.37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</row>
    <row r="24" spans="1:25" ht="12" customHeight="1">
      <c r="A24" s="77" t="s">
        <v>21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 spans="1:25" ht="12.75">
      <c r="A25" s="45" t="s">
        <v>22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27" customHeight="1">
      <c r="A26" s="117" t="s">
        <v>105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</row>
    <row r="27" spans="1:25" ht="16.5" customHeight="1">
      <c r="A27" s="6" t="s">
        <v>23</v>
      </c>
      <c r="B27" s="7" t="s">
        <v>24</v>
      </c>
      <c r="C27" s="7" t="s">
        <v>25</v>
      </c>
      <c r="D27" s="7" t="s">
        <v>26</v>
      </c>
      <c r="E27" s="7" t="s">
        <v>27</v>
      </c>
      <c r="F27" s="7" t="s">
        <v>28</v>
      </c>
      <c r="G27" s="7" t="s">
        <v>29</v>
      </c>
      <c r="H27" s="7" t="s">
        <v>30</v>
      </c>
      <c r="I27" s="7" t="s">
        <v>31</v>
      </c>
      <c r="J27" s="7" t="s">
        <v>32</v>
      </c>
      <c r="K27" s="7" t="s">
        <v>33</v>
      </c>
      <c r="L27" s="7" t="s">
        <v>34</v>
      </c>
      <c r="M27" s="7" t="s">
        <v>35</v>
      </c>
      <c r="N27" s="7" t="s">
        <v>36</v>
      </c>
      <c r="O27" s="7" t="s">
        <v>37</v>
      </c>
      <c r="P27" s="7" t="s">
        <v>38</v>
      </c>
      <c r="Q27" s="7" t="s">
        <v>39</v>
      </c>
      <c r="R27" s="7" t="s">
        <v>40</v>
      </c>
      <c r="S27" s="7" t="s">
        <v>41</v>
      </c>
      <c r="T27" s="7" t="s">
        <v>42</v>
      </c>
      <c r="U27" s="7" t="s">
        <v>43</v>
      </c>
      <c r="V27" s="7" t="s">
        <v>44</v>
      </c>
      <c r="W27" s="7" t="s">
        <v>45</v>
      </c>
      <c r="X27" s="7" t="s">
        <v>46</v>
      </c>
      <c r="Y27" s="7" t="s">
        <v>63</v>
      </c>
    </row>
    <row r="28" spans="1:25" ht="11.25">
      <c r="A28" s="11">
        <v>41640</v>
      </c>
      <c r="B28" s="12" t="s">
        <v>248</v>
      </c>
      <c r="C28" s="12" t="s">
        <v>249</v>
      </c>
      <c r="D28" s="12" t="s">
        <v>250</v>
      </c>
      <c r="E28" s="12" t="s">
        <v>251</v>
      </c>
      <c r="F28" s="12" t="s">
        <v>252</v>
      </c>
      <c r="G28" s="12" t="s">
        <v>253</v>
      </c>
      <c r="H28" s="12" t="s">
        <v>254</v>
      </c>
      <c r="I28" s="12" t="s">
        <v>255</v>
      </c>
      <c r="J28" s="12" t="s">
        <v>256</v>
      </c>
      <c r="K28" s="12" t="s">
        <v>257</v>
      </c>
      <c r="L28" s="12" t="s">
        <v>258</v>
      </c>
      <c r="M28" s="12" t="s">
        <v>259</v>
      </c>
      <c r="N28" s="12" t="s">
        <v>260</v>
      </c>
      <c r="O28" s="12" t="s">
        <v>261</v>
      </c>
      <c r="P28" s="12" t="s">
        <v>262</v>
      </c>
      <c r="Q28" s="12" t="s">
        <v>263</v>
      </c>
      <c r="R28" s="12" t="s">
        <v>264</v>
      </c>
      <c r="S28" s="12" t="s">
        <v>265</v>
      </c>
      <c r="T28" s="12" t="s">
        <v>266</v>
      </c>
      <c r="U28" s="12" t="s">
        <v>267</v>
      </c>
      <c r="V28" s="12" t="s">
        <v>268</v>
      </c>
      <c r="W28" s="12" t="s">
        <v>269</v>
      </c>
      <c r="X28" s="12" t="s">
        <v>270</v>
      </c>
      <c r="Y28" s="12" t="s">
        <v>271</v>
      </c>
    </row>
    <row r="29" spans="1:25" ht="11.25">
      <c r="A29" s="11">
        <f>A28+1</f>
        <v>41641</v>
      </c>
      <c r="B29" s="12" t="s">
        <v>272</v>
      </c>
      <c r="C29" s="12" t="s">
        <v>273</v>
      </c>
      <c r="D29" s="12" t="s">
        <v>274</v>
      </c>
      <c r="E29" s="12" t="s">
        <v>275</v>
      </c>
      <c r="F29" s="12" t="s">
        <v>276</v>
      </c>
      <c r="G29" s="12" t="s">
        <v>277</v>
      </c>
      <c r="H29" s="12" t="s">
        <v>278</v>
      </c>
      <c r="I29" s="12" t="s">
        <v>279</v>
      </c>
      <c r="J29" s="12" t="s">
        <v>280</v>
      </c>
      <c r="K29" s="12" t="s">
        <v>281</v>
      </c>
      <c r="L29" s="12" t="s">
        <v>282</v>
      </c>
      <c r="M29" s="12" t="s">
        <v>283</v>
      </c>
      <c r="N29" s="12" t="s">
        <v>284</v>
      </c>
      <c r="O29" s="12" t="s">
        <v>285</v>
      </c>
      <c r="P29" s="12" t="s">
        <v>286</v>
      </c>
      <c r="Q29" s="12" t="s">
        <v>287</v>
      </c>
      <c r="R29" s="12" t="s">
        <v>288</v>
      </c>
      <c r="S29" s="12" t="s">
        <v>289</v>
      </c>
      <c r="T29" s="12" t="s">
        <v>290</v>
      </c>
      <c r="U29" s="12" t="s">
        <v>291</v>
      </c>
      <c r="V29" s="12" t="s">
        <v>292</v>
      </c>
      <c r="W29" s="12" t="s">
        <v>293</v>
      </c>
      <c r="X29" s="12" t="s">
        <v>294</v>
      </c>
      <c r="Y29" s="12" t="s">
        <v>295</v>
      </c>
    </row>
    <row r="30" spans="1:25" ht="11.25">
      <c r="A30" s="11">
        <f aca="true" t="shared" si="0" ref="A30:A55">A29+1</f>
        <v>41642</v>
      </c>
      <c r="B30" s="12" t="s">
        <v>296</v>
      </c>
      <c r="C30" s="12" t="s">
        <v>297</v>
      </c>
      <c r="D30" s="12" t="s">
        <v>298</v>
      </c>
      <c r="E30" s="12" t="s">
        <v>299</v>
      </c>
      <c r="F30" s="12" t="s">
        <v>300</v>
      </c>
      <c r="G30" s="12" t="s">
        <v>301</v>
      </c>
      <c r="H30" s="12" t="s">
        <v>302</v>
      </c>
      <c r="I30" s="12" t="s">
        <v>303</v>
      </c>
      <c r="J30" s="12" t="s">
        <v>304</v>
      </c>
      <c r="K30" s="12" t="s">
        <v>164</v>
      </c>
      <c r="L30" s="12" t="s">
        <v>305</v>
      </c>
      <c r="M30" s="12" t="s">
        <v>306</v>
      </c>
      <c r="N30" s="12" t="s">
        <v>307</v>
      </c>
      <c r="O30" s="12" t="s">
        <v>308</v>
      </c>
      <c r="P30" s="12" t="s">
        <v>309</v>
      </c>
      <c r="Q30" s="12" t="s">
        <v>310</v>
      </c>
      <c r="R30" s="12" t="s">
        <v>311</v>
      </c>
      <c r="S30" s="12" t="s">
        <v>165</v>
      </c>
      <c r="T30" s="12" t="s">
        <v>312</v>
      </c>
      <c r="U30" s="12" t="s">
        <v>313</v>
      </c>
      <c r="V30" s="12" t="s">
        <v>314</v>
      </c>
      <c r="W30" s="12" t="s">
        <v>315</v>
      </c>
      <c r="X30" s="12" t="s">
        <v>316</v>
      </c>
      <c r="Y30" s="12" t="s">
        <v>317</v>
      </c>
    </row>
    <row r="31" spans="1:25" ht="11.25">
      <c r="A31" s="11">
        <f t="shared" si="0"/>
        <v>41643</v>
      </c>
      <c r="B31" s="12" t="s">
        <v>318</v>
      </c>
      <c r="C31" s="12" t="s">
        <v>319</v>
      </c>
      <c r="D31" s="12" t="s">
        <v>320</v>
      </c>
      <c r="E31" s="12" t="s">
        <v>321</v>
      </c>
      <c r="F31" s="12" t="s">
        <v>322</v>
      </c>
      <c r="G31" s="12" t="s">
        <v>323</v>
      </c>
      <c r="H31" s="12" t="s">
        <v>324</v>
      </c>
      <c r="I31" s="12" t="s">
        <v>325</v>
      </c>
      <c r="J31" s="12" t="s">
        <v>326</v>
      </c>
      <c r="K31" s="12" t="s">
        <v>327</v>
      </c>
      <c r="L31" s="12" t="s">
        <v>328</v>
      </c>
      <c r="M31" s="12" t="s">
        <v>329</v>
      </c>
      <c r="N31" s="12" t="s">
        <v>330</v>
      </c>
      <c r="O31" s="12" t="s">
        <v>331</v>
      </c>
      <c r="P31" s="12" t="s">
        <v>332</v>
      </c>
      <c r="Q31" s="12" t="s">
        <v>333</v>
      </c>
      <c r="R31" s="12" t="s">
        <v>334</v>
      </c>
      <c r="S31" s="12" t="s">
        <v>335</v>
      </c>
      <c r="T31" s="12" t="s">
        <v>336</v>
      </c>
      <c r="U31" s="12" t="s">
        <v>337</v>
      </c>
      <c r="V31" s="12" t="s">
        <v>338</v>
      </c>
      <c r="W31" s="12" t="s">
        <v>339</v>
      </c>
      <c r="X31" s="12" t="s">
        <v>340</v>
      </c>
      <c r="Y31" s="12" t="s">
        <v>341</v>
      </c>
    </row>
    <row r="32" spans="1:25" ht="11.25">
      <c r="A32" s="11">
        <f t="shared" si="0"/>
        <v>41644</v>
      </c>
      <c r="B32" s="12" t="s">
        <v>342</v>
      </c>
      <c r="C32" s="12" t="s">
        <v>343</v>
      </c>
      <c r="D32" s="12" t="s">
        <v>154</v>
      </c>
      <c r="E32" s="12" t="s">
        <v>344</v>
      </c>
      <c r="F32" s="12" t="s">
        <v>345</v>
      </c>
      <c r="G32" s="12" t="s">
        <v>346</v>
      </c>
      <c r="H32" s="12" t="s">
        <v>347</v>
      </c>
      <c r="I32" s="12" t="s">
        <v>348</v>
      </c>
      <c r="J32" s="12" t="s">
        <v>349</v>
      </c>
      <c r="K32" s="12" t="s">
        <v>350</v>
      </c>
      <c r="L32" s="12" t="s">
        <v>351</v>
      </c>
      <c r="M32" s="12" t="s">
        <v>352</v>
      </c>
      <c r="N32" s="12" t="s">
        <v>353</v>
      </c>
      <c r="O32" s="12" t="s">
        <v>354</v>
      </c>
      <c r="P32" s="12" t="s">
        <v>355</v>
      </c>
      <c r="Q32" s="12" t="s">
        <v>356</v>
      </c>
      <c r="R32" s="12" t="s">
        <v>303</v>
      </c>
      <c r="S32" s="12" t="s">
        <v>170</v>
      </c>
      <c r="T32" s="12" t="s">
        <v>357</v>
      </c>
      <c r="U32" s="12" t="s">
        <v>358</v>
      </c>
      <c r="V32" s="12" t="s">
        <v>359</v>
      </c>
      <c r="W32" s="12" t="s">
        <v>360</v>
      </c>
      <c r="X32" s="12" t="s">
        <v>361</v>
      </c>
      <c r="Y32" s="12" t="s">
        <v>362</v>
      </c>
    </row>
    <row r="33" spans="1:25" ht="11.25">
      <c r="A33" s="11">
        <f t="shared" si="0"/>
        <v>41645</v>
      </c>
      <c r="B33" s="12" t="s">
        <v>363</v>
      </c>
      <c r="C33" s="12" t="s">
        <v>364</v>
      </c>
      <c r="D33" s="12" t="s">
        <v>365</v>
      </c>
      <c r="E33" s="12" t="s">
        <v>366</v>
      </c>
      <c r="F33" s="12" t="s">
        <v>367</v>
      </c>
      <c r="G33" s="12" t="s">
        <v>368</v>
      </c>
      <c r="H33" s="12" t="s">
        <v>369</v>
      </c>
      <c r="I33" s="12" t="s">
        <v>166</v>
      </c>
      <c r="J33" s="12" t="s">
        <v>370</v>
      </c>
      <c r="K33" s="12" t="s">
        <v>371</v>
      </c>
      <c r="L33" s="12" t="s">
        <v>372</v>
      </c>
      <c r="M33" s="12" t="s">
        <v>171</v>
      </c>
      <c r="N33" s="12" t="s">
        <v>373</v>
      </c>
      <c r="O33" s="12" t="s">
        <v>374</v>
      </c>
      <c r="P33" s="12" t="s">
        <v>168</v>
      </c>
      <c r="Q33" s="12" t="s">
        <v>375</v>
      </c>
      <c r="R33" s="12" t="s">
        <v>376</v>
      </c>
      <c r="S33" s="12" t="s">
        <v>377</v>
      </c>
      <c r="T33" s="12" t="s">
        <v>268</v>
      </c>
      <c r="U33" s="12" t="s">
        <v>378</v>
      </c>
      <c r="V33" s="12" t="s">
        <v>379</v>
      </c>
      <c r="W33" s="12" t="s">
        <v>172</v>
      </c>
      <c r="X33" s="12" t="s">
        <v>380</v>
      </c>
      <c r="Y33" s="12" t="s">
        <v>381</v>
      </c>
    </row>
    <row r="34" spans="1:25" ht="11.25">
      <c r="A34" s="11">
        <f t="shared" si="0"/>
        <v>41646</v>
      </c>
      <c r="B34" s="12" t="s">
        <v>382</v>
      </c>
      <c r="C34" s="12" t="s">
        <v>383</v>
      </c>
      <c r="D34" s="12" t="s">
        <v>384</v>
      </c>
      <c r="E34" s="12" t="s">
        <v>385</v>
      </c>
      <c r="F34" s="12" t="s">
        <v>386</v>
      </c>
      <c r="G34" s="12" t="s">
        <v>387</v>
      </c>
      <c r="H34" s="12" t="s">
        <v>388</v>
      </c>
      <c r="I34" s="12" t="s">
        <v>389</v>
      </c>
      <c r="J34" s="12" t="s">
        <v>390</v>
      </c>
      <c r="K34" s="12" t="s">
        <v>391</v>
      </c>
      <c r="L34" s="12" t="s">
        <v>392</v>
      </c>
      <c r="M34" s="12" t="s">
        <v>393</v>
      </c>
      <c r="N34" s="12" t="s">
        <v>394</v>
      </c>
      <c r="O34" s="12" t="s">
        <v>395</v>
      </c>
      <c r="P34" s="12" t="s">
        <v>396</v>
      </c>
      <c r="Q34" s="12" t="s">
        <v>397</v>
      </c>
      <c r="R34" s="12" t="s">
        <v>398</v>
      </c>
      <c r="S34" s="12" t="s">
        <v>399</v>
      </c>
      <c r="T34" s="12" t="s">
        <v>400</v>
      </c>
      <c r="U34" s="12" t="s">
        <v>401</v>
      </c>
      <c r="V34" s="12" t="s">
        <v>402</v>
      </c>
      <c r="W34" s="12" t="s">
        <v>403</v>
      </c>
      <c r="X34" s="12" t="s">
        <v>404</v>
      </c>
      <c r="Y34" s="12" t="s">
        <v>405</v>
      </c>
    </row>
    <row r="35" spans="1:25" ht="11.25">
      <c r="A35" s="11">
        <f t="shared" si="0"/>
        <v>41647</v>
      </c>
      <c r="B35" s="12" t="s">
        <v>406</v>
      </c>
      <c r="C35" s="12" t="s">
        <v>407</v>
      </c>
      <c r="D35" s="12" t="s">
        <v>163</v>
      </c>
      <c r="E35" s="12" t="s">
        <v>408</v>
      </c>
      <c r="F35" s="12" t="s">
        <v>409</v>
      </c>
      <c r="G35" s="12" t="s">
        <v>410</v>
      </c>
      <c r="H35" s="12" t="s">
        <v>411</v>
      </c>
      <c r="I35" s="12" t="s">
        <v>412</v>
      </c>
      <c r="J35" s="12" t="s">
        <v>413</v>
      </c>
      <c r="K35" s="12" t="s">
        <v>388</v>
      </c>
      <c r="L35" s="12" t="s">
        <v>414</v>
      </c>
      <c r="M35" s="12" t="s">
        <v>415</v>
      </c>
      <c r="N35" s="12" t="s">
        <v>416</v>
      </c>
      <c r="O35" s="12" t="s">
        <v>417</v>
      </c>
      <c r="P35" s="12" t="s">
        <v>418</v>
      </c>
      <c r="Q35" s="12" t="s">
        <v>419</v>
      </c>
      <c r="R35" s="12" t="s">
        <v>420</v>
      </c>
      <c r="S35" s="12" t="s">
        <v>421</v>
      </c>
      <c r="T35" s="12" t="s">
        <v>422</v>
      </c>
      <c r="U35" s="12" t="s">
        <v>423</v>
      </c>
      <c r="V35" s="12" t="s">
        <v>424</v>
      </c>
      <c r="W35" s="12" t="s">
        <v>425</v>
      </c>
      <c r="X35" s="12" t="s">
        <v>426</v>
      </c>
      <c r="Y35" s="12" t="s">
        <v>427</v>
      </c>
    </row>
    <row r="36" spans="1:25" ht="11.25">
      <c r="A36" s="11">
        <f t="shared" si="0"/>
        <v>41648</v>
      </c>
      <c r="B36" s="12" t="s">
        <v>428</v>
      </c>
      <c r="C36" s="12" t="s">
        <v>429</v>
      </c>
      <c r="D36" s="12" t="s">
        <v>430</v>
      </c>
      <c r="E36" s="12" t="s">
        <v>431</v>
      </c>
      <c r="F36" s="12" t="s">
        <v>432</v>
      </c>
      <c r="G36" s="12" t="s">
        <v>433</v>
      </c>
      <c r="H36" s="12" t="s">
        <v>434</v>
      </c>
      <c r="I36" s="12" t="s">
        <v>435</v>
      </c>
      <c r="J36" s="12" t="s">
        <v>436</v>
      </c>
      <c r="K36" s="12" t="s">
        <v>437</v>
      </c>
      <c r="L36" s="12" t="s">
        <v>438</v>
      </c>
      <c r="M36" s="12" t="s">
        <v>439</v>
      </c>
      <c r="N36" s="12" t="s">
        <v>440</v>
      </c>
      <c r="O36" s="12" t="s">
        <v>441</v>
      </c>
      <c r="P36" s="12" t="s">
        <v>442</v>
      </c>
      <c r="Q36" s="12" t="s">
        <v>443</v>
      </c>
      <c r="R36" s="12" t="s">
        <v>444</v>
      </c>
      <c r="S36" s="12" t="s">
        <v>445</v>
      </c>
      <c r="T36" s="12" t="s">
        <v>446</v>
      </c>
      <c r="U36" s="12" t="s">
        <v>447</v>
      </c>
      <c r="V36" s="12" t="s">
        <v>448</v>
      </c>
      <c r="W36" s="12" t="s">
        <v>449</v>
      </c>
      <c r="X36" s="12" t="s">
        <v>450</v>
      </c>
      <c r="Y36" s="12" t="s">
        <v>451</v>
      </c>
    </row>
    <row r="37" spans="1:25" ht="11.25">
      <c r="A37" s="11">
        <f t="shared" si="0"/>
        <v>41649</v>
      </c>
      <c r="B37" s="12" t="s">
        <v>167</v>
      </c>
      <c r="C37" s="12" t="s">
        <v>452</v>
      </c>
      <c r="D37" s="12" t="s">
        <v>453</v>
      </c>
      <c r="E37" s="12" t="s">
        <v>454</v>
      </c>
      <c r="F37" s="12" t="s">
        <v>455</v>
      </c>
      <c r="G37" s="12" t="s">
        <v>456</v>
      </c>
      <c r="H37" s="12" t="s">
        <v>457</v>
      </c>
      <c r="I37" s="12" t="s">
        <v>458</v>
      </c>
      <c r="J37" s="12" t="s">
        <v>459</v>
      </c>
      <c r="K37" s="12" t="s">
        <v>460</v>
      </c>
      <c r="L37" s="12" t="s">
        <v>461</v>
      </c>
      <c r="M37" s="12" t="s">
        <v>462</v>
      </c>
      <c r="N37" s="12" t="s">
        <v>463</v>
      </c>
      <c r="O37" s="12" t="s">
        <v>464</v>
      </c>
      <c r="P37" s="12" t="s">
        <v>465</v>
      </c>
      <c r="Q37" s="12" t="s">
        <v>466</v>
      </c>
      <c r="R37" s="12" t="s">
        <v>467</v>
      </c>
      <c r="S37" s="12" t="s">
        <v>468</v>
      </c>
      <c r="T37" s="12" t="s">
        <v>469</v>
      </c>
      <c r="U37" s="12" t="s">
        <v>470</v>
      </c>
      <c r="V37" s="12" t="s">
        <v>471</v>
      </c>
      <c r="W37" s="12" t="s">
        <v>472</v>
      </c>
      <c r="X37" s="12" t="s">
        <v>473</v>
      </c>
      <c r="Y37" s="12" t="s">
        <v>474</v>
      </c>
    </row>
    <row r="38" spans="1:25" ht="11.25">
      <c r="A38" s="11">
        <f t="shared" si="0"/>
        <v>41650</v>
      </c>
      <c r="B38" s="12" t="s">
        <v>475</v>
      </c>
      <c r="C38" s="12" t="s">
        <v>476</v>
      </c>
      <c r="D38" s="12" t="s">
        <v>477</v>
      </c>
      <c r="E38" s="12" t="s">
        <v>478</v>
      </c>
      <c r="F38" s="12" t="s">
        <v>479</v>
      </c>
      <c r="G38" s="12" t="s">
        <v>480</v>
      </c>
      <c r="H38" s="12" t="s">
        <v>481</v>
      </c>
      <c r="I38" s="12" t="s">
        <v>482</v>
      </c>
      <c r="J38" s="12" t="s">
        <v>483</v>
      </c>
      <c r="K38" s="12" t="s">
        <v>484</v>
      </c>
      <c r="L38" s="12" t="s">
        <v>485</v>
      </c>
      <c r="M38" s="12" t="s">
        <v>486</v>
      </c>
      <c r="N38" s="12" t="s">
        <v>487</v>
      </c>
      <c r="O38" s="12" t="s">
        <v>488</v>
      </c>
      <c r="P38" s="12" t="s">
        <v>489</v>
      </c>
      <c r="Q38" s="12" t="s">
        <v>490</v>
      </c>
      <c r="R38" s="12" t="s">
        <v>491</v>
      </c>
      <c r="S38" s="12" t="s">
        <v>492</v>
      </c>
      <c r="T38" s="12" t="s">
        <v>493</v>
      </c>
      <c r="U38" s="12" t="s">
        <v>494</v>
      </c>
      <c r="V38" s="12" t="s">
        <v>495</v>
      </c>
      <c r="W38" s="12" t="s">
        <v>496</v>
      </c>
      <c r="X38" s="12" t="s">
        <v>497</v>
      </c>
      <c r="Y38" s="12" t="s">
        <v>498</v>
      </c>
    </row>
    <row r="39" spans="1:25" ht="11.25">
      <c r="A39" s="11">
        <f t="shared" si="0"/>
        <v>41651</v>
      </c>
      <c r="B39" s="12" t="s">
        <v>499</v>
      </c>
      <c r="C39" s="12" t="s">
        <v>500</v>
      </c>
      <c r="D39" s="12" t="s">
        <v>501</v>
      </c>
      <c r="E39" s="12" t="s">
        <v>502</v>
      </c>
      <c r="F39" s="12" t="s">
        <v>503</v>
      </c>
      <c r="G39" s="12" t="s">
        <v>504</v>
      </c>
      <c r="H39" s="12" t="s">
        <v>505</v>
      </c>
      <c r="I39" s="12" t="s">
        <v>506</v>
      </c>
      <c r="J39" s="12" t="s">
        <v>507</v>
      </c>
      <c r="K39" s="12" t="s">
        <v>508</v>
      </c>
      <c r="L39" s="12" t="s">
        <v>509</v>
      </c>
      <c r="M39" s="12" t="s">
        <v>510</v>
      </c>
      <c r="N39" s="12" t="s">
        <v>511</v>
      </c>
      <c r="O39" s="12" t="s">
        <v>512</v>
      </c>
      <c r="P39" s="12" t="s">
        <v>513</v>
      </c>
      <c r="Q39" s="12" t="s">
        <v>514</v>
      </c>
      <c r="R39" s="12" t="s">
        <v>515</v>
      </c>
      <c r="S39" s="12" t="s">
        <v>516</v>
      </c>
      <c r="T39" s="12" t="s">
        <v>517</v>
      </c>
      <c r="U39" s="12" t="s">
        <v>361</v>
      </c>
      <c r="V39" s="12" t="s">
        <v>518</v>
      </c>
      <c r="W39" s="12" t="s">
        <v>519</v>
      </c>
      <c r="X39" s="12" t="s">
        <v>520</v>
      </c>
      <c r="Y39" s="12" t="s">
        <v>521</v>
      </c>
    </row>
    <row r="40" spans="1:25" ht="11.25">
      <c r="A40" s="11">
        <f t="shared" si="0"/>
        <v>41652</v>
      </c>
      <c r="B40" s="12" t="s">
        <v>522</v>
      </c>
      <c r="C40" s="12" t="s">
        <v>523</v>
      </c>
      <c r="D40" s="12" t="s">
        <v>524</v>
      </c>
      <c r="E40" s="12" t="s">
        <v>525</v>
      </c>
      <c r="F40" s="12" t="s">
        <v>526</v>
      </c>
      <c r="G40" s="12" t="s">
        <v>527</v>
      </c>
      <c r="H40" s="12" t="s">
        <v>528</v>
      </c>
      <c r="I40" s="12" t="s">
        <v>529</v>
      </c>
      <c r="J40" s="12" t="s">
        <v>530</v>
      </c>
      <c r="K40" s="12" t="s">
        <v>531</v>
      </c>
      <c r="L40" s="12" t="s">
        <v>532</v>
      </c>
      <c r="M40" s="12" t="s">
        <v>533</v>
      </c>
      <c r="N40" s="12" t="s">
        <v>534</v>
      </c>
      <c r="O40" s="12" t="s">
        <v>535</v>
      </c>
      <c r="P40" s="12" t="s">
        <v>536</v>
      </c>
      <c r="Q40" s="12" t="s">
        <v>537</v>
      </c>
      <c r="R40" s="12" t="s">
        <v>538</v>
      </c>
      <c r="S40" s="12" t="s">
        <v>539</v>
      </c>
      <c r="T40" s="12" t="s">
        <v>540</v>
      </c>
      <c r="U40" s="12" t="s">
        <v>541</v>
      </c>
      <c r="V40" s="12" t="s">
        <v>542</v>
      </c>
      <c r="W40" s="12" t="s">
        <v>543</v>
      </c>
      <c r="X40" s="12" t="s">
        <v>544</v>
      </c>
      <c r="Y40" s="12" t="s">
        <v>545</v>
      </c>
    </row>
    <row r="41" spans="1:25" ht="11.25">
      <c r="A41" s="11">
        <f t="shared" si="0"/>
        <v>41653</v>
      </c>
      <c r="B41" s="12" t="s">
        <v>546</v>
      </c>
      <c r="C41" s="12" t="s">
        <v>547</v>
      </c>
      <c r="D41" s="12" t="s">
        <v>548</v>
      </c>
      <c r="E41" s="12" t="s">
        <v>549</v>
      </c>
      <c r="F41" s="12" t="s">
        <v>550</v>
      </c>
      <c r="G41" s="12" t="s">
        <v>551</v>
      </c>
      <c r="H41" s="12" t="s">
        <v>552</v>
      </c>
      <c r="I41" s="12" t="s">
        <v>553</v>
      </c>
      <c r="J41" s="12" t="s">
        <v>554</v>
      </c>
      <c r="K41" s="12" t="s">
        <v>555</v>
      </c>
      <c r="L41" s="12" t="s">
        <v>556</v>
      </c>
      <c r="M41" s="12" t="s">
        <v>557</v>
      </c>
      <c r="N41" s="12" t="s">
        <v>558</v>
      </c>
      <c r="O41" s="12" t="s">
        <v>559</v>
      </c>
      <c r="P41" s="12" t="s">
        <v>560</v>
      </c>
      <c r="Q41" s="12" t="s">
        <v>561</v>
      </c>
      <c r="R41" s="12" t="s">
        <v>562</v>
      </c>
      <c r="S41" s="12" t="s">
        <v>563</v>
      </c>
      <c r="T41" s="12" t="s">
        <v>564</v>
      </c>
      <c r="U41" s="12" t="s">
        <v>565</v>
      </c>
      <c r="V41" s="12" t="s">
        <v>566</v>
      </c>
      <c r="W41" s="12" t="s">
        <v>567</v>
      </c>
      <c r="X41" s="12" t="s">
        <v>568</v>
      </c>
      <c r="Y41" s="12" t="s">
        <v>569</v>
      </c>
    </row>
    <row r="42" spans="1:25" ht="11.25">
      <c r="A42" s="11">
        <f t="shared" si="0"/>
        <v>41654</v>
      </c>
      <c r="B42" s="12" t="s">
        <v>570</v>
      </c>
      <c r="C42" s="12" t="s">
        <v>571</v>
      </c>
      <c r="D42" s="12" t="s">
        <v>572</v>
      </c>
      <c r="E42" s="12" t="s">
        <v>573</v>
      </c>
      <c r="F42" s="12" t="s">
        <v>574</v>
      </c>
      <c r="G42" s="12" t="s">
        <v>575</v>
      </c>
      <c r="H42" s="12" t="s">
        <v>576</v>
      </c>
      <c r="I42" s="12" t="s">
        <v>577</v>
      </c>
      <c r="J42" s="12" t="s">
        <v>159</v>
      </c>
      <c r="K42" s="12" t="s">
        <v>578</v>
      </c>
      <c r="L42" s="12" t="s">
        <v>579</v>
      </c>
      <c r="M42" s="12" t="s">
        <v>580</v>
      </c>
      <c r="N42" s="12" t="s">
        <v>581</v>
      </c>
      <c r="O42" s="12" t="s">
        <v>582</v>
      </c>
      <c r="P42" s="12" t="s">
        <v>583</v>
      </c>
      <c r="Q42" s="12" t="s">
        <v>584</v>
      </c>
      <c r="R42" s="12" t="s">
        <v>585</v>
      </c>
      <c r="S42" s="12" t="s">
        <v>586</v>
      </c>
      <c r="T42" s="12" t="s">
        <v>587</v>
      </c>
      <c r="U42" s="12" t="s">
        <v>588</v>
      </c>
      <c r="V42" s="12" t="s">
        <v>589</v>
      </c>
      <c r="W42" s="12" t="s">
        <v>590</v>
      </c>
      <c r="X42" s="12" t="s">
        <v>591</v>
      </c>
      <c r="Y42" s="12" t="s">
        <v>592</v>
      </c>
    </row>
    <row r="43" spans="1:25" ht="11.25">
      <c r="A43" s="11">
        <f t="shared" si="0"/>
        <v>41655</v>
      </c>
      <c r="B43" s="12" t="s">
        <v>156</v>
      </c>
      <c r="C43" s="12" t="s">
        <v>593</v>
      </c>
      <c r="D43" s="12" t="s">
        <v>594</v>
      </c>
      <c r="E43" s="12" t="s">
        <v>595</v>
      </c>
      <c r="F43" s="12" t="s">
        <v>596</v>
      </c>
      <c r="G43" s="12" t="s">
        <v>597</v>
      </c>
      <c r="H43" s="12" t="s">
        <v>598</v>
      </c>
      <c r="I43" s="12" t="s">
        <v>599</v>
      </c>
      <c r="J43" s="12" t="s">
        <v>600</v>
      </c>
      <c r="K43" s="12" t="s">
        <v>601</v>
      </c>
      <c r="L43" s="12" t="s">
        <v>602</v>
      </c>
      <c r="M43" s="12" t="s">
        <v>603</v>
      </c>
      <c r="N43" s="12" t="s">
        <v>604</v>
      </c>
      <c r="O43" s="12" t="s">
        <v>605</v>
      </c>
      <c r="P43" s="12" t="s">
        <v>606</v>
      </c>
      <c r="Q43" s="12" t="s">
        <v>607</v>
      </c>
      <c r="R43" s="12" t="s">
        <v>608</v>
      </c>
      <c r="S43" s="12" t="s">
        <v>609</v>
      </c>
      <c r="T43" s="12" t="s">
        <v>610</v>
      </c>
      <c r="U43" s="12" t="s">
        <v>611</v>
      </c>
      <c r="V43" s="12" t="s">
        <v>612</v>
      </c>
      <c r="W43" s="12" t="s">
        <v>613</v>
      </c>
      <c r="X43" s="12" t="s">
        <v>614</v>
      </c>
      <c r="Y43" s="12" t="s">
        <v>615</v>
      </c>
    </row>
    <row r="44" spans="1:25" ht="11.25">
      <c r="A44" s="11">
        <f t="shared" si="0"/>
        <v>41656</v>
      </c>
      <c r="B44" s="12" t="s">
        <v>616</v>
      </c>
      <c r="C44" s="12" t="s">
        <v>617</v>
      </c>
      <c r="D44" s="12" t="s">
        <v>618</v>
      </c>
      <c r="E44" s="12" t="s">
        <v>619</v>
      </c>
      <c r="F44" s="12" t="s">
        <v>620</v>
      </c>
      <c r="G44" s="12" t="s">
        <v>621</v>
      </c>
      <c r="H44" s="12" t="s">
        <v>622</v>
      </c>
      <c r="I44" s="12" t="s">
        <v>623</v>
      </c>
      <c r="J44" s="12" t="s">
        <v>624</v>
      </c>
      <c r="K44" s="12" t="s">
        <v>625</v>
      </c>
      <c r="L44" s="12" t="s">
        <v>626</v>
      </c>
      <c r="M44" s="12" t="s">
        <v>627</v>
      </c>
      <c r="N44" s="12" t="s">
        <v>628</v>
      </c>
      <c r="O44" s="12" t="s">
        <v>629</v>
      </c>
      <c r="P44" s="12" t="s">
        <v>630</v>
      </c>
      <c r="Q44" s="12" t="s">
        <v>631</v>
      </c>
      <c r="R44" s="12" t="s">
        <v>632</v>
      </c>
      <c r="S44" s="12" t="s">
        <v>624</v>
      </c>
      <c r="T44" s="12" t="s">
        <v>633</v>
      </c>
      <c r="U44" s="12" t="s">
        <v>634</v>
      </c>
      <c r="V44" s="12" t="s">
        <v>635</v>
      </c>
      <c r="W44" s="12" t="s">
        <v>636</v>
      </c>
      <c r="X44" s="12" t="s">
        <v>637</v>
      </c>
      <c r="Y44" s="12" t="s">
        <v>638</v>
      </c>
    </row>
    <row r="45" spans="1:25" ht="11.25">
      <c r="A45" s="11">
        <f t="shared" si="0"/>
        <v>41657</v>
      </c>
      <c r="B45" s="12" t="s">
        <v>639</v>
      </c>
      <c r="C45" s="12" t="s">
        <v>640</v>
      </c>
      <c r="D45" s="12" t="s">
        <v>641</v>
      </c>
      <c r="E45" s="12" t="s">
        <v>642</v>
      </c>
      <c r="F45" s="12" t="s">
        <v>643</v>
      </c>
      <c r="G45" s="12" t="s">
        <v>644</v>
      </c>
      <c r="H45" s="12" t="s">
        <v>645</v>
      </c>
      <c r="I45" s="12" t="s">
        <v>646</v>
      </c>
      <c r="J45" s="12" t="s">
        <v>647</v>
      </c>
      <c r="K45" s="12" t="s">
        <v>648</v>
      </c>
      <c r="L45" s="12" t="s">
        <v>160</v>
      </c>
      <c r="M45" s="12" t="s">
        <v>649</v>
      </c>
      <c r="N45" s="12" t="s">
        <v>650</v>
      </c>
      <c r="O45" s="12" t="s">
        <v>651</v>
      </c>
      <c r="P45" s="12" t="s">
        <v>652</v>
      </c>
      <c r="Q45" s="12" t="s">
        <v>653</v>
      </c>
      <c r="R45" s="12" t="s">
        <v>654</v>
      </c>
      <c r="S45" s="12" t="s">
        <v>655</v>
      </c>
      <c r="T45" s="12" t="s">
        <v>656</v>
      </c>
      <c r="U45" s="12" t="s">
        <v>657</v>
      </c>
      <c r="V45" s="12" t="s">
        <v>658</v>
      </c>
      <c r="W45" s="12" t="s">
        <v>659</v>
      </c>
      <c r="X45" s="12" t="s">
        <v>660</v>
      </c>
      <c r="Y45" s="12" t="s">
        <v>661</v>
      </c>
    </row>
    <row r="46" spans="1:25" ht="11.25">
      <c r="A46" s="11">
        <f t="shared" si="0"/>
        <v>41658</v>
      </c>
      <c r="B46" s="12" t="s">
        <v>662</v>
      </c>
      <c r="C46" s="12" t="s">
        <v>663</v>
      </c>
      <c r="D46" s="12" t="s">
        <v>664</v>
      </c>
      <c r="E46" s="12" t="s">
        <v>665</v>
      </c>
      <c r="F46" s="12" t="s">
        <v>666</v>
      </c>
      <c r="G46" s="12" t="s">
        <v>667</v>
      </c>
      <c r="H46" s="12" t="s">
        <v>668</v>
      </c>
      <c r="I46" s="12" t="s">
        <v>669</v>
      </c>
      <c r="J46" s="12" t="s">
        <v>670</v>
      </c>
      <c r="K46" s="12" t="s">
        <v>671</v>
      </c>
      <c r="L46" s="12" t="s">
        <v>672</v>
      </c>
      <c r="M46" s="12" t="s">
        <v>673</v>
      </c>
      <c r="N46" s="12" t="s">
        <v>674</v>
      </c>
      <c r="O46" s="12" t="s">
        <v>675</v>
      </c>
      <c r="P46" s="12" t="s">
        <v>676</v>
      </c>
      <c r="Q46" s="12" t="s">
        <v>677</v>
      </c>
      <c r="R46" s="12" t="s">
        <v>106</v>
      </c>
      <c r="S46" s="12" t="s">
        <v>678</v>
      </c>
      <c r="T46" s="12" t="s">
        <v>679</v>
      </c>
      <c r="U46" s="12" t="s">
        <v>680</v>
      </c>
      <c r="V46" s="12" t="s">
        <v>681</v>
      </c>
      <c r="W46" s="12" t="s">
        <v>682</v>
      </c>
      <c r="X46" s="12" t="s">
        <v>169</v>
      </c>
      <c r="Y46" s="12" t="s">
        <v>683</v>
      </c>
    </row>
    <row r="47" spans="1:25" ht="11.25">
      <c r="A47" s="11">
        <f t="shared" si="0"/>
        <v>41659</v>
      </c>
      <c r="B47" s="12" t="s">
        <v>684</v>
      </c>
      <c r="C47" s="12" t="s">
        <v>685</v>
      </c>
      <c r="D47" s="12" t="s">
        <v>686</v>
      </c>
      <c r="E47" s="12" t="s">
        <v>687</v>
      </c>
      <c r="F47" s="12" t="s">
        <v>688</v>
      </c>
      <c r="G47" s="12" t="s">
        <v>161</v>
      </c>
      <c r="H47" s="12" t="s">
        <v>689</v>
      </c>
      <c r="I47" s="12" t="s">
        <v>690</v>
      </c>
      <c r="J47" s="12" t="s">
        <v>691</v>
      </c>
      <c r="K47" s="12" t="s">
        <v>692</v>
      </c>
      <c r="L47" s="12" t="s">
        <v>693</v>
      </c>
      <c r="M47" s="12" t="s">
        <v>694</v>
      </c>
      <c r="N47" s="12" t="s">
        <v>695</v>
      </c>
      <c r="O47" s="12" t="s">
        <v>696</v>
      </c>
      <c r="P47" s="12" t="s">
        <v>697</v>
      </c>
      <c r="Q47" s="12" t="s">
        <v>698</v>
      </c>
      <c r="R47" s="12" t="s">
        <v>503</v>
      </c>
      <c r="S47" s="12" t="s">
        <v>699</v>
      </c>
      <c r="T47" s="12" t="s">
        <v>700</v>
      </c>
      <c r="U47" s="12" t="s">
        <v>701</v>
      </c>
      <c r="V47" s="12" t="s">
        <v>702</v>
      </c>
      <c r="W47" s="12" t="s">
        <v>703</v>
      </c>
      <c r="X47" s="12" t="s">
        <v>173</v>
      </c>
      <c r="Y47" s="12" t="s">
        <v>704</v>
      </c>
    </row>
    <row r="48" spans="1:25" ht="11.25">
      <c r="A48" s="11">
        <f t="shared" si="0"/>
        <v>41660</v>
      </c>
      <c r="B48" s="12" t="s">
        <v>705</v>
      </c>
      <c r="C48" s="12" t="s">
        <v>706</v>
      </c>
      <c r="D48" s="12" t="s">
        <v>707</v>
      </c>
      <c r="E48" s="12" t="s">
        <v>708</v>
      </c>
      <c r="F48" s="12" t="s">
        <v>709</v>
      </c>
      <c r="G48" s="12" t="s">
        <v>710</v>
      </c>
      <c r="H48" s="12" t="s">
        <v>711</v>
      </c>
      <c r="I48" s="12" t="s">
        <v>712</v>
      </c>
      <c r="J48" s="12" t="s">
        <v>713</v>
      </c>
      <c r="K48" s="12" t="s">
        <v>714</v>
      </c>
      <c r="L48" s="12" t="s">
        <v>715</v>
      </c>
      <c r="M48" s="12" t="s">
        <v>716</v>
      </c>
      <c r="N48" s="12" t="s">
        <v>717</v>
      </c>
      <c r="O48" s="12" t="s">
        <v>155</v>
      </c>
      <c r="P48" s="12" t="s">
        <v>718</v>
      </c>
      <c r="Q48" s="12" t="s">
        <v>719</v>
      </c>
      <c r="R48" s="12" t="s">
        <v>561</v>
      </c>
      <c r="S48" s="12" t="s">
        <v>720</v>
      </c>
      <c r="T48" s="12" t="s">
        <v>721</v>
      </c>
      <c r="U48" s="12" t="s">
        <v>722</v>
      </c>
      <c r="V48" s="12" t="s">
        <v>723</v>
      </c>
      <c r="W48" s="12" t="s">
        <v>724</v>
      </c>
      <c r="X48" s="12" t="s">
        <v>725</v>
      </c>
      <c r="Y48" s="12" t="s">
        <v>294</v>
      </c>
    </row>
    <row r="49" spans="1:25" ht="11.25">
      <c r="A49" s="11">
        <f t="shared" si="0"/>
        <v>41661</v>
      </c>
      <c r="B49" s="12" t="s">
        <v>726</v>
      </c>
      <c r="C49" s="12" t="s">
        <v>727</v>
      </c>
      <c r="D49" s="12" t="s">
        <v>728</v>
      </c>
      <c r="E49" s="12" t="s">
        <v>729</v>
      </c>
      <c r="F49" s="12" t="s">
        <v>730</v>
      </c>
      <c r="G49" s="12" t="s">
        <v>731</v>
      </c>
      <c r="H49" s="12" t="s">
        <v>732</v>
      </c>
      <c r="I49" s="12" t="s">
        <v>733</v>
      </c>
      <c r="J49" s="12" t="s">
        <v>734</v>
      </c>
      <c r="K49" s="12" t="s">
        <v>735</v>
      </c>
      <c r="L49" s="12" t="s">
        <v>736</v>
      </c>
      <c r="M49" s="12" t="s">
        <v>737</v>
      </c>
      <c r="N49" s="12" t="s">
        <v>738</v>
      </c>
      <c r="O49" s="12" t="s">
        <v>739</v>
      </c>
      <c r="P49" s="12" t="s">
        <v>740</v>
      </c>
      <c r="Q49" s="12" t="s">
        <v>741</v>
      </c>
      <c r="R49" s="12" t="s">
        <v>742</v>
      </c>
      <c r="S49" s="12" t="s">
        <v>743</v>
      </c>
      <c r="T49" s="12" t="s">
        <v>744</v>
      </c>
      <c r="U49" s="12" t="s">
        <v>745</v>
      </c>
      <c r="V49" s="12" t="s">
        <v>746</v>
      </c>
      <c r="W49" s="12" t="s">
        <v>747</v>
      </c>
      <c r="X49" s="12" t="s">
        <v>748</v>
      </c>
      <c r="Y49" s="12" t="s">
        <v>157</v>
      </c>
    </row>
    <row r="50" spans="1:25" ht="11.25">
      <c r="A50" s="11">
        <f t="shared" si="0"/>
        <v>41662</v>
      </c>
      <c r="B50" s="12" t="s">
        <v>749</v>
      </c>
      <c r="C50" s="12" t="s">
        <v>750</v>
      </c>
      <c r="D50" s="12" t="s">
        <v>751</v>
      </c>
      <c r="E50" s="12" t="s">
        <v>752</v>
      </c>
      <c r="F50" s="12" t="s">
        <v>753</v>
      </c>
      <c r="G50" s="12" t="s">
        <v>754</v>
      </c>
      <c r="H50" s="12" t="s">
        <v>755</v>
      </c>
      <c r="I50" s="12" t="s">
        <v>756</v>
      </c>
      <c r="J50" s="12" t="s">
        <v>757</v>
      </c>
      <c r="K50" s="12" t="s">
        <v>758</v>
      </c>
      <c r="L50" s="12" t="s">
        <v>759</v>
      </c>
      <c r="M50" s="12" t="s">
        <v>760</v>
      </c>
      <c r="N50" s="12" t="s">
        <v>761</v>
      </c>
      <c r="O50" s="12" t="s">
        <v>762</v>
      </c>
      <c r="P50" s="12" t="s">
        <v>763</v>
      </c>
      <c r="Q50" s="12" t="s">
        <v>764</v>
      </c>
      <c r="R50" s="12" t="s">
        <v>765</v>
      </c>
      <c r="S50" s="12" t="s">
        <v>766</v>
      </c>
      <c r="T50" s="12" t="s">
        <v>767</v>
      </c>
      <c r="U50" s="12" t="s">
        <v>768</v>
      </c>
      <c r="V50" s="12" t="s">
        <v>769</v>
      </c>
      <c r="W50" s="12" t="s">
        <v>770</v>
      </c>
      <c r="X50" s="12" t="s">
        <v>771</v>
      </c>
      <c r="Y50" s="12" t="s">
        <v>772</v>
      </c>
    </row>
    <row r="51" spans="1:25" ht="11.25">
      <c r="A51" s="11">
        <f t="shared" si="0"/>
        <v>41663</v>
      </c>
      <c r="B51" s="12" t="s">
        <v>773</v>
      </c>
      <c r="C51" s="12" t="s">
        <v>774</v>
      </c>
      <c r="D51" s="12" t="s">
        <v>153</v>
      </c>
      <c r="E51" s="12" t="s">
        <v>775</v>
      </c>
      <c r="F51" s="12" t="s">
        <v>776</v>
      </c>
      <c r="G51" s="12" t="s">
        <v>264</v>
      </c>
      <c r="H51" s="12" t="s">
        <v>777</v>
      </c>
      <c r="I51" s="12" t="s">
        <v>778</v>
      </c>
      <c r="J51" s="12" t="s">
        <v>779</v>
      </c>
      <c r="K51" s="12" t="s">
        <v>780</v>
      </c>
      <c r="L51" s="12" t="s">
        <v>781</v>
      </c>
      <c r="M51" s="12" t="s">
        <v>782</v>
      </c>
      <c r="N51" s="12" t="s">
        <v>783</v>
      </c>
      <c r="O51" s="12" t="s">
        <v>784</v>
      </c>
      <c r="P51" s="12" t="s">
        <v>785</v>
      </c>
      <c r="Q51" s="12" t="s">
        <v>786</v>
      </c>
      <c r="R51" s="12" t="s">
        <v>787</v>
      </c>
      <c r="S51" s="12" t="s">
        <v>788</v>
      </c>
      <c r="T51" s="12" t="s">
        <v>789</v>
      </c>
      <c r="U51" s="12" t="s">
        <v>790</v>
      </c>
      <c r="V51" s="12" t="s">
        <v>791</v>
      </c>
      <c r="W51" s="12" t="s">
        <v>792</v>
      </c>
      <c r="X51" s="12" t="s">
        <v>793</v>
      </c>
      <c r="Y51" s="12" t="s">
        <v>794</v>
      </c>
    </row>
    <row r="52" spans="1:25" ht="11.25">
      <c r="A52" s="11">
        <f t="shared" si="0"/>
        <v>41664</v>
      </c>
      <c r="B52" s="12" t="s">
        <v>795</v>
      </c>
      <c r="C52" s="12" t="s">
        <v>796</v>
      </c>
      <c r="D52" s="12" t="s">
        <v>797</v>
      </c>
      <c r="E52" s="12" t="s">
        <v>798</v>
      </c>
      <c r="F52" s="12" t="s">
        <v>799</v>
      </c>
      <c r="G52" s="12" t="s">
        <v>800</v>
      </c>
      <c r="H52" s="12" t="s">
        <v>801</v>
      </c>
      <c r="I52" s="12" t="s">
        <v>150</v>
      </c>
      <c r="J52" s="12" t="s">
        <v>802</v>
      </c>
      <c r="K52" s="12" t="s">
        <v>803</v>
      </c>
      <c r="L52" s="12" t="s">
        <v>804</v>
      </c>
      <c r="M52" s="12" t="s">
        <v>162</v>
      </c>
      <c r="N52" s="12" t="s">
        <v>805</v>
      </c>
      <c r="O52" s="12" t="s">
        <v>806</v>
      </c>
      <c r="P52" s="12" t="s">
        <v>807</v>
      </c>
      <c r="Q52" s="12" t="s">
        <v>808</v>
      </c>
      <c r="R52" s="12" t="s">
        <v>809</v>
      </c>
      <c r="S52" s="12" t="s">
        <v>810</v>
      </c>
      <c r="T52" s="12" t="s">
        <v>811</v>
      </c>
      <c r="U52" s="12" t="s">
        <v>812</v>
      </c>
      <c r="V52" s="12" t="s">
        <v>227</v>
      </c>
      <c r="W52" s="12" t="s">
        <v>813</v>
      </c>
      <c r="X52" s="12" t="s">
        <v>814</v>
      </c>
      <c r="Y52" s="12" t="s">
        <v>815</v>
      </c>
    </row>
    <row r="53" spans="1:25" ht="11.25">
      <c r="A53" s="11">
        <f t="shared" si="0"/>
        <v>41665</v>
      </c>
      <c r="B53" s="12" t="s">
        <v>816</v>
      </c>
      <c r="C53" s="12" t="s">
        <v>817</v>
      </c>
      <c r="D53" s="12" t="s">
        <v>818</v>
      </c>
      <c r="E53" s="12" t="s">
        <v>819</v>
      </c>
      <c r="F53" s="12" t="s">
        <v>820</v>
      </c>
      <c r="G53" s="12" t="s">
        <v>821</v>
      </c>
      <c r="H53" s="12" t="s">
        <v>822</v>
      </c>
      <c r="I53" s="12" t="s">
        <v>823</v>
      </c>
      <c r="J53" s="12" t="s">
        <v>824</v>
      </c>
      <c r="K53" s="12" t="s">
        <v>825</v>
      </c>
      <c r="L53" s="12" t="s">
        <v>826</v>
      </c>
      <c r="M53" s="12" t="s">
        <v>827</v>
      </c>
      <c r="N53" s="12" t="s">
        <v>828</v>
      </c>
      <c r="O53" s="12" t="s">
        <v>829</v>
      </c>
      <c r="P53" s="12" t="s">
        <v>830</v>
      </c>
      <c r="Q53" s="12" t="s">
        <v>831</v>
      </c>
      <c r="R53" s="12" t="s">
        <v>832</v>
      </c>
      <c r="S53" s="12" t="s">
        <v>833</v>
      </c>
      <c r="T53" s="12" t="s">
        <v>834</v>
      </c>
      <c r="U53" s="12" t="s">
        <v>835</v>
      </c>
      <c r="V53" s="12" t="s">
        <v>836</v>
      </c>
      <c r="W53" s="12" t="s">
        <v>837</v>
      </c>
      <c r="X53" s="12" t="s">
        <v>838</v>
      </c>
      <c r="Y53" s="12" t="s">
        <v>839</v>
      </c>
    </row>
    <row r="54" spans="1:25" ht="11.25">
      <c r="A54" s="11">
        <f t="shared" si="0"/>
        <v>41666</v>
      </c>
      <c r="B54" s="12" t="s">
        <v>840</v>
      </c>
      <c r="C54" s="12" t="s">
        <v>841</v>
      </c>
      <c r="D54" s="12" t="s">
        <v>842</v>
      </c>
      <c r="E54" s="12" t="s">
        <v>843</v>
      </c>
      <c r="F54" s="12" t="s">
        <v>844</v>
      </c>
      <c r="G54" s="12" t="s">
        <v>845</v>
      </c>
      <c r="H54" s="12" t="s">
        <v>846</v>
      </c>
      <c r="I54" s="12" t="s">
        <v>847</v>
      </c>
      <c r="J54" s="12" t="s">
        <v>848</v>
      </c>
      <c r="K54" s="12" t="s">
        <v>849</v>
      </c>
      <c r="L54" s="12" t="s">
        <v>850</v>
      </c>
      <c r="M54" s="12" t="s">
        <v>851</v>
      </c>
      <c r="N54" s="12" t="s">
        <v>852</v>
      </c>
      <c r="O54" s="12" t="s">
        <v>853</v>
      </c>
      <c r="P54" s="12" t="s">
        <v>854</v>
      </c>
      <c r="Q54" s="12" t="s">
        <v>855</v>
      </c>
      <c r="R54" s="12" t="s">
        <v>856</v>
      </c>
      <c r="S54" s="12" t="s">
        <v>857</v>
      </c>
      <c r="T54" s="12" t="s">
        <v>858</v>
      </c>
      <c r="U54" s="12" t="s">
        <v>593</v>
      </c>
      <c r="V54" s="12" t="s">
        <v>859</v>
      </c>
      <c r="W54" s="12" t="s">
        <v>860</v>
      </c>
      <c r="X54" s="12" t="s">
        <v>861</v>
      </c>
      <c r="Y54" s="12" t="s">
        <v>629</v>
      </c>
    </row>
    <row r="55" spans="1:25" ht="11.25">
      <c r="A55" s="11">
        <f t="shared" si="0"/>
        <v>41667</v>
      </c>
      <c r="B55" s="12" t="s">
        <v>862</v>
      </c>
      <c r="C55" s="12" t="s">
        <v>863</v>
      </c>
      <c r="D55" s="12" t="s">
        <v>864</v>
      </c>
      <c r="E55" s="12" t="s">
        <v>865</v>
      </c>
      <c r="F55" s="12" t="s">
        <v>866</v>
      </c>
      <c r="G55" s="12" t="s">
        <v>867</v>
      </c>
      <c r="H55" s="12" t="s">
        <v>868</v>
      </c>
      <c r="I55" s="12" t="s">
        <v>869</v>
      </c>
      <c r="J55" s="12" t="s">
        <v>870</v>
      </c>
      <c r="K55" s="12" t="s">
        <v>871</v>
      </c>
      <c r="L55" s="12" t="s">
        <v>872</v>
      </c>
      <c r="M55" s="12" t="s">
        <v>501</v>
      </c>
      <c r="N55" s="12" t="s">
        <v>873</v>
      </c>
      <c r="O55" s="12" t="s">
        <v>151</v>
      </c>
      <c r="P55" s="12" t="s">
        <v>874</v>
      </c>
      <c r="Q55" s="12" t="s">
        <v>875</v>
      </c>
      <c r="R55" s="12" t="s">
        <v>876</v>
      </c>
      <c r="S55" s="12" t="s">
        <v>877</v>
      </c>
      <c r="T55" s="12" t="s">
        <v>878</v>
      </c>
      <c r="U55" s="12" t="s">
        <v>879</v>
      </c>
      <c r="V55" s="12" t="s">
        <v>880</v>
      </c>
      <c r="W55" s="12" t="s">
        <v>881</v>
      </c>
      <c r="X55" s="12" t="s">
        <v>882</v>
      </c>
      <c r="Y55" s="12" t="s">
        <v>883</v>
      </c>
    </row>
    <row r="56" spans="1:25" ht="12.75">
      <c r="A56" s="45" t="s">
        <v>47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1.25">
      <c r="A57" s="8" t="s">
        <v>23</v>
      </c>
      <c r="B57" s="7" t="s">
        <v>24</v>
      </c>
      <c r="C57" s="9" t="s">
        <v>25</v>
      </c>
      <c r="D57" s="10" t="s">
        <v>26</v>
      </c>
      <c r="E57" s="7" t="s">
        <v>27</v>
      </c>
      <c r="F57" s="7" t="s">
        <v>28</v>
      </c>
      <c r="G57" s="9" t="s">
        <v>29</v>
      </c>
      <c r="H57" s="10" t="s">
        <v>30</v>
      </c>
      <c r="I57" s="7" t="s">
        <v>31</v>
      </c>
      <c r="J57" s="7" t="s">
        <v>32</v>
      </c>
      <c r="K57" s="7" t="s">
        <v>33</v>
      </c>
      <c r="L57" s="7" t="s">
        <v>34</v>
      </c>
      <c r="M57" s="7" t="s">
        <v>35</v>
      </c>
      <c r="N57" s="7" t="s">
        <v>36</v>
      </c>
      <c r="O57" s="7" t="s">
        <v>37</v>
      </c>
      <c r="P57" s="7" t="s">
        <v>38</v>
      </c>
      <c r="Q57" s="7" t="s">
        <v>39</v>
      </c>
      <c r="R57" s="7" t="s">
        <v>40</v>
      </c>
      <c r="S57" s="7" t="s">
        <v>41</v>
      </c>
      <c r="T57" s="7" t="s">
        <v>42</v>
      </c>
      <c r="U57" s="7" t="s">
        <v>43</v>
      </c>
      <c r="V57" s="7" t="s">
        <v>44</v>
      </c>
      <c r="W57" s="7" t="s">
        <v>45</v>
      </c>
      <c r="X57" s="7" t="s">
        <v>46</v>
      </c>
      <c r="Y57" s="7" t="s">
        <v>63</v>
      </c>
    </row>
    <row r="58" spans="1:25" ht="11.25">
      <c r="A58" s="11">
        <f>A28</f>
        <v>41640</v>
      </c>
      <c r="B58" s="27" t="s">
        <v>107</v>
      </c>
      <c r="C58" s="27" t="s">
        <v>107</v>
      </c>
      <c r="D58" s="27" t="s">
        <v>107</v>
      </c>
      <c r="E58" s="27" t="s">
        <v>107</v>
      </c>
      <c r="F58" s="27" t="s">
        <v>107</v>
      </c>
      <c r="G58" s="27" t="s">
        <v>107</v>
      </c>
      <c r="H58" s="27" t="s">
        <v>141</v>
      </c>
      <c r="I58" s="27" t="s">
        <v>884</v>
      </c>
      <c r="J58" s="27" t="s">
        <v>884</v>
      </c>
      <c r="K58" s="27" t="s">
        <v>885</v>
      </c>
      <c r="L58" s="27" t="s">
        <v>886</v>
      </c>
      <c r="M58" s="27" t="s">
        <v>887</v>
      </c>
      <c r="N58" s="27" t="s">
        <v>888</v>
      </c>
      <c r="O58" s="27" t="s">
        <v>203</v>
      </c>
      <c r="P58" s="27" t="s">
        <v>889</v>
      </c>
      <c r="Q58" s="27" t="s">
        <v>890</v>
      </c>
      <c r="R58" s="27" t="s">
        <v>891</v>
      </c>
      <c r="S58" s="27" t="s">
        <v>107</v>
      </c>
      <c r="T58" s="27" t="s">
        <v>892</v>
      </c>
      <c r="U58" s="27" t="s">
        <v>893</v>
      </c>
      <c r="V58" s="27" t="s">
        <v>894</v>
      </c>
      <c r="W58" s="27" t="s">
        <v>895</v>
      </c>
      <c r="X58" s="27" t="s">
        <v>142</v>
      </c>
      <c r="Y58" s="27" t="s">
        <v>896</v>
      </c>
    </row>
    <row r="59" spans="1:25" ht="11.25">
      <c r="A59" s="11">
        <f>A29</f>
        <v>41641</v>
      </c>
      <c r="B59" s="27" t="s">
        <v>107</v>
      </c>
      <c r="C59" s="27" t="s">
        <v>897</v>
      </c>
      <c r="D59" s="27" t="s">
        <v>898</v>
      </c>
      <c r="E59" s="27" t="s">
        <v>899</v>
      </c>
      <c r="F59" s="27" t="s">
        <v>900</v>
      </c>
      <c r="G59" s="27" t="s">
        <v>901</v>
      </c>
      <c r="H59" s="27" t="s">
        <v>123</v>
      </c>
      <c r="I59" s="27" t="s">
        <v>902</v>
      </c>
      <c r="J59" s="27" t="s">
        <v>903</v>
      </c>
      <c r="K59" s="27" t="s">
        <v>904</v>
      </c>
      <c r="L59" s="27" t="s">
        <v>905</v>
      </c>
      <c r="M59" s="27" t="s">
        <v>906</v>
      </c>
      <c r="N59" s="27" t="s">
        <v>907</v>
      </c>
      <c r="O59" s="27" t="s">
        <v>908</v>
      </c>
      <c r="P59" s="27" t="s">
        <v>909</v>
      </c>
      <c r="Q59" s="27" t="s">
        <v>910</v>
      </c>
      <c r="R59" s="27" t="s">
        <v>911</v>
      </c>
      <c r="S59" s="27" t="s">
        <v>185</v>
      </c>
      <c r="T59" s="27" t="s">
        <v>912</v>
      </c>
      <c r="U59" s="27" t="s">
        <v>913</v>
      </c>
      <c r="V59" s="27" t="s">
        <v>193</v>
      </c>
      <c r="W59" s="27" t="s">
        <v>899</v>
      </c>
      <c r="X59" s="27" t="s">
        <v>914</v>
      </c>
      <c r="Y59" s="27" t="s">
        <v>230</v>
      </c>
    </row>
    <row r="60" spans="1:25" ht="11.25">
      <c r="A60" s="11">
        <f>A30</f>
        <v>41642</v>
      </c>
      <c r="B60" s="27" t="s">
        <v>915</v>
      </c>
      <c r="C60" s="27" t="s">
        <v>916</v>
      </c>
      <c r="D60" s="27" t="s">
        <v>917</v>
      </c>
      <c r="E60" s="27" t="s">
        <v>109</v>
      </c>
      <c r="F60" s="27" t="s">
        <v>232</v>
      </c>
      <c r="G60" s="27" t="s">
        <v>918</v>
      </c>
      <c r="H60" s="27" t="s">
        <v>919</v>
      </c>
      <c r="I60" s="27" t="s">
        <v>920</v>
      </c>
      <c r="J60" s="27" t="s">
        <v>147</v>
      </c>
      <c r="K60" s="27" t="s">
        <v>179</v>
      </c>
      <c r="L60" s="27" t="s">
        <v>921</v>
      </c>
      <c r="M60" s="27" t="s">
        <v>922</v>
      </c>
      <c r="N60" s="27" t="s">
        <v>923</v>
      </c>
      <c r="O60" s="27" t="s">
        <v>924</v>
      </c>
      <c r="P60" s="27" t="s">
        <v>226</v>
      </c>
      <c r="Q60" s="27" t="s">
        <v>925</v>
      </c>
      <c r="R60" s="27" t="s">
        <v>130</v>
      </c>
      <c r="S60" s="27" t="s">
        <v>140</v>
      </c>
      <c r="T60" s="27" t="s">
        <v>926</v>
      </c>
      <c r="U60" s="27" t="s">
        <v>927</v>
      </c>
      <c r="V60" s="27" t="s">
        <v>928</v>
      </c>
      <c r="W60" s="27" t="s">
        <v>221</v>
      </c>
      <c r="X60" s="27" t="s">
        <v>929</v>
      </c>
      <c r="Y60" s="27" t="s">
        <v>930</v>
      </c>
    </row>
    <row r="61" spans="1:25" ht="11.25">
      <c r="A61" s="11">
        <f>A31</f>
        <v>41643</v>
      </c>
      <c r="B61" s="27" t="s">
        <v>931</v>
      </c>
      <c r="C61" s="27" t="s">
        <v>932</v>
      </c>
      <c r="D61" s="27" t="s">
        <v>933</v>
      </c>
      <c r="E61" s="27" t="s">
        <v>934</v>
      </c>
      <c r="F61" s="27" t="s">
        <v>935</v>
      </c>
      <c r="G61" s="27" t="s">
        <v>936</v>
      </c>
      <c r="H61" s="27" t="s">
        <v>937</v>
      </c>
      <c r="I61" s="27" t="s">
        <v>938</v>
      </c>
      <c r="J61" s="27" t="s">
        <v>222</v>
      </c>
      <c r="K61" s="27" t="s">
        <v>939</v>
      </c>
      <c r="L61" s="27" t="s">
        <v>940</v>
      </c>
      <c r="M61" s="27" t="s">
        <v>137</v>
      </c>
      <c r="N61" s="27" t="s">
        <v>941</v>
      </c>
      <c r="O61" s="27" t="s">
        <v>942</v>
      </c>
      <c r="P61" s="27" t="s">
        <v>943</v>
      </c>
      <c r="Q61" s="27" t="s">
        <v>944</v>
      </c>
      <c r="R61" s="27" t="s">
        <v>894</v>
      </c>
      <c r="S61" s="27" t="s">
        <v>945</v>
      </c>
      <c r="T61" s="27" t="s">
        <v>946</v>
      </c>
      <c r="U61" s="27" t="s">
        <v>947</v>
      </c>
      <c r="V61" s="27" t="s">
        <v>948</v>
      </c>
      <c r="W61" s="27" t="s">
        <v>949</v>
      </c>
      <c r="X61" s="27" t="s">
        <v>107</v>
      </c>
      <c r="Y61" s="27" t="s">
        <v>107</v>
      </c>
    </row>
    <row r="62" spans="1:25" ht="11.25">
      <c r="A62" s="11">
        <f>A32</f>
        <v>41644</v>
      </c>
      <c r="B62" s="27" t="s">
        <v>107</v>
      </c>
      <c r="C62" s="27" t="s">
        <v>107</v>
      </c>
      <c r="D62" s="27" t="s">
        <v>178</v>
      </c>
      <c r="E62" s="27" t="s">
        <v>950</v>
      </c>
      <c r="F62" s="27" t="s">
        <v>951</v>
      </c>
      <c r="G62" s="27" t="s">
        <v>187</v>
      </c>
      <c r="H62" s="27" t="s">
        <v>952</v>
      </c>
      <c r="I62" s="27" t="s">
        <v>953</v>
      </c>
      <c r="J62" s="27" t="s">
        <v>954</v>
      </c>
      <c r="K62" s="27" t="s">
        <v>192</v>
      </c>
      <c r="L62" s="27" t="s">
        <v>955</v>
      </c>
      <c r="M62" s="27" t="s">
        <v>956</v>
      </c>
      <c r="N62" s="27" t="s">
        <v>107</v>
      </c>
      <c r="O62" s="27" t="s">
        <v>957</v>
      </c>
      <c r="P62" s="27" t="s">
        <v>958</v>
      </c>
      <c r="Q62" s="27" t="s">
        <v>959</v>
      </c>
      <c r="R62" s="27" t="s">
        <v>133</v>
      </c>
      <c r="S62" s="27" t="s">
        <v>107</v>
      </c>
      <c r="T62" s="27" t="s">
        <v>107</v>
      </c>
      <c r="U62" s="27" t="s">
        <v>107</v>
      </c>
      <c r="V62" s="27" t="s">
        <v>960</v>
      </c>
      <c r="W62" s="27" t="s">
        <v>961</v>
      </c>
      <c r="X62" s="27" t="s">
        <v>107</v>
      </c>
      <c r="Y62" s="27" t="s">
        <v>107</v>
      </c>
    </row>
    <row r="63" spans="1:25" ht="11.25">
      <c r="A63" s="11">
        <f>A33</f>
        <v>41645</v>
      </c>
      <c r="B63" s="27" t="s">
        <v>962</v>
      </c>
      <c r="C63" s="27" t="s">
        <v>963</v>
      </c>
      <c r="D63" s="27" t="s">
        <v>964</v>
      </c>
      <c r="E63" s="27" t="s">
        <v>965</v>
      </c>
      <c r="F63" s="27" t="s">
        <v>180</v>
      </c>
      <c r="G63" s="27" t="s">
        <v>966</v>
      </c>
      <c r="H63" s="27" t="s">
        <v>218</v>
      </c>
      <c r="I63" s="27" t="s">
        <v>233</v>
      </c>
      <c r="J63" s="27" t="s">
        <v>967</v>
      </c>
      <c r="K63" s="27" t="s">
        <v>968</v>
      </c>
      <c r="L63" s="27" t="s">
        <v>969</v>
      </c>
      <c r="M63" s="27" t="s">
        <v>970</v>
      </c>
      <c r="N63" s="27" t="s">
        <v>971</v>
      </c>
      <c r="O63" s="27" t="s">
        <v>972</v>
      </c>
      <c r="P63" s="27" t="s">
        <v>138</v>
      </c>
      <c r="Q63" s="27" t="s">
        <v>973</v>
      </c>
      <c r="R63" s="27" t="s">
        <v>199</v>
      </c>
      <c r="S63" s="27" t="s">
        <v>121</v>
      </c>
      <c r="T63" s="27" t="s">
        <v>971</v>
      </c>
      <c r="U63" s="27" t="s">
        <v>182</v>
      </c>
      <c r="V63" s="27" t="s">
        <v>974</v>
      </c>
      <c r="W63" s="27" t="s">
        <v>975</v>
      </c>
      <c r="X63" s="27" t="s">
        <v>107</v>
      </c>
      <c r="Y63" s="27" t="s">
        <v>107</v>
      </c>
    </row>
    <row r="64" spans="1:25" ht="11.25">
      <c r="A64" s="11">
        <f>A34</f>
        <v>41646</v>
      </c>
      <c r="B64" s="27" t="s">
        <v>198</v>
      </c>
      <c r="C64" s="27" t="s">
        <v>976</v>
      </c>
      <c r="D64" s="27" t="s">
        <v>977</v>
      </c>
      <c r="E64" s="27" t="s">
        <v>978</v>
      </c>
      <c r="F64" s="27" t="s">
        <v>979</v>
      </c>
      <c r="G64" s="27" t="s">
        <v>980</v>
      </c>
      <c r="H64" s="27" t="s">
        <v>981</v>
      </c>
      <c r="I64" s="27" t="s">
        <v>982</v>
      </c>
      <c r="J64" s="27" t="s">
        <v>983</v>
      </c>
      <c r="K64" s="27" t="s">
        <v>984</v>
      </c>
      <c r="L64" s="27" t="s">
        <v>985</v>
      </c>
      <c r="M64" s="27" t="s">
        <v>986</v>
      </c>
      <c r="N64" s="27" t="s">
        <v>987</v>
      </c>
      <c r="O64" s="27" t="s">
        <v>988</v>
      </c>
      <c r="P64" s="27" t="s">
        <v>989</v>
      </c>
      <c r="Q64" s="27" t="s">
        <v>990</v>
      </c>
      <c r="R64" s="27" t="s">
        <v>991</v>
      </c>
      <c r="S64" s="27" t="s">
        <v>992</v>
      </c>
      <c r="T64" s="27" t="s">
        <v>927</v>
      </c>
      <c r="U64" s="27" t="s">
        <v>993</v>
      </c>
      <c r="V64" s="27" t="s">
        <v>211</v>
      </c>
      <c r="W64" s="27" t="s">
        <v>994</v>
      </c>
      <c r="X64" s="27" t="s">
        <v>995</v>
      </c>
      <c r="Y64" s="27" t="s">
        <v>225</v>
      </c>
    </row>
    <row r="65" spans="1:25" ht="11.25">
      <c r="A65" s="11">
        <f>A35</f>
        <v>41647</v>
      </c>
      <c r="B65" s="27" t="s">
        <v>107</v>
      </c>
      <c r="C65" s="27" t="s">
        <v>107</v>
      </c>
      <c r="D65" s="27" t="s">
        <v>205</v>
      </c>
      <c r="E65" s="27" t="s">
        <v>107</v>
      </c>
      <c r="F65" s="27" t="s">
        <v>107</v>
      </c>
      <c r="G65" s="27" t="s">
        <v>107</v>
      </c>
      <c r="H65" s="27" t="s">
        <v>207</v>
      </c>
      <c r="I65" s="27" t="s">
        <v>996</v>
      </c>
      <c r="J65" s="27" t="s">
        <v>997</v>
      </c>
      <c r="K65" s="27" t="s">
        <v>998</v>
      </c>
      <c r="L65" s="27" t="s">
        <v>999</v>
      </c>
      <c r="M65" s="27" t="s">
        <v>1000</v>
      </c>
      <c r="N65" s="27" t="s">
        <v>1001</v>
      </c>
      <c r="O65" s="27" t="s">
        <v>1002</v>
      </c>
      <c r="P65" s="27" t="s">
        <v>1003</v>
      </c>
      <c r="Q65" s="27" t="s">
        <v>1004</v>
      </c>
      <c r="R65" s="27" t="s">
        <v>107</v>
      </c>
      <c r="S65" s="27" t="s">
        <v>1005</v>
      </c>
      <c r="T65" s="27" t="s">
        <v>929</v>
      </c>
      <c r="U65" s="27" t="s">
        <v>1006</v>
      </c>
      <c r="V65" s="27" t="s">
        <v>184</v>
      </c>
      <c r="W65" s="27" t="s">
        <v>107</v>
      </c>
      <c r="X65" s="27" t="s">
        <v>107</v>
      </c>
      <c r="Y65" s="27" t="s">
        <v>107</v>
      </c>
    </row>
    <row r="66" spans="1:25" ht="11.25">
      <c r="A66" s="11">
        <f>A36</f>
        <v>41648</v>
      </c>
      <c r="B66" s="27" t="s">
        <v>224</v>
      </c>
      <c r="C66" s="27" t="s">
        <v>217</v>
      </c>
      <c r="D66" s="27" t="s">
        <v>1007</v>
      </c>
      <c r="E66" s="27" t="s">
        <v>1008</v>
      </c>
      <c r="F66" s="27" t="s">
        <v>1009</v>
      </c>
      <c r="G66" s="27" t="s">
        <v>1010</v>
      </c>
      <c r="H66" s="27" t="s">
        <v>107</v>
      </c>
      <c r="I66" s="27" t="s">
        <v>107</v>
      </c>
      <c r="J66" s="27" t="s">
        <v>181</v>
      </c>
      <c r="K66" s="27" t="s">
        <v>212</v>
      </c>
      <c r="L66" s="27" t="s">
        <v>1011</v>
      </c>
      <c r="M66" s="27" t="s">
        <v>1012</v>
      </c>
      <c r="N66" s="27" t="s">
        <v>1013</v>
      </c>
      <c r="O66" s="27" t="s">
        <v>1014</v>
      </c>
      <c r="P66" s="27" t="s">
        <v>1015</v>
      </c>
      <c r="Q66" s="27" t="s">
        <v>1016</v>
      </c>
      <c r="R66" s="27" t="s">
        <v>1017</v>
      </c>
      <c r="S66" s="27" t="s">
        <v>191</v>
      </c>
      <c r="T66" s="27" t="s">
        <v>1018</v>
      </c>
      <c r="U66" s="27" t="s">
        <v>220</v>
      </c>
      <c r="V66" s="27" t="s">
        <v>1019</v>
      </c>
      <c r="W66" s="27" t="s">
        <v>1020</v>
      </c>
      <c r="X66" s="27" t="s">
        <v>1021</v>
      </c>
      <c r="Y66" s="27" t="s">
        <v>175</v>
      </c>
    </row>
    <row r="67" spans="1:25" ht="11.25">
      <c r="A67" s="11">
        <f>A37</f>
        <v>41649</v>
      </c>
      <c r="B67" s="27" t="s">
        <v>107</v>
      </c>
      <c r="C67" s="27" t="s">
        <v>124</v>
      </c>
      <c r="D67" s="27" t="s">
        <v>107</v>
      </c>
      <c r="E67" s="27" t="s">
        <v>197</v>
      </c>
      <c r="F67" s="27" t="s">
        <v>1022</v>
      </c>
      <c r="G67" s="27" t="s">
        <v>1023</v>
      </c>
      <c r="H67" s="27" t="s">
        <v>1024</v>
      </c>
      <c r="I67" s="27" t="s">
        <v>1025</v>
      </c>
      <c r="J67" s="27" t="s">
        <v>1026</v>
      </c>
      <c r="K67" s="27" t="s">
        <v>1027</v>
      </c>
      <c r="L67" s="27" t="s">
        <v>1028</v>
      </c>
      <c r="M67" s="27" t="s">
        <v>1029</v>
      </c>
      <c r="N67" s="27" t="s">
        <v>1030</v>
      </c>
      <c r="O67" s="27" t="s">
        <v>1031</v>
      </c>
      <c r="P67" s="27" t="s">
        <v>1032</v>
      </c>
      <c r="Q67" s="27" t="s">
        <v>1033</v>
      </c>
      <c r="R67" s="27" t="s">
        <v>1034</v>
      </c>
      <c r="S67" s="27" t="s">
        <v>126</v>
      </c>
      <c r="T67" s="27" t="s">
        <v>1035</v>
      </c>
      <c r="U67" s="27" t="s">
        <v>1036</v>
      </c>
      <c r="V67" s="27" t="s">
        <v>1037</v>
      </c>
      <c r="W67" s="27" t="s">
        <v>1038</v>
      </c>
      <c r="X67" s="27" t="s">
        <v>144</v>
      </c>
      <c r="Y67" s="27" t="s">
        <v>107</v>
      </c>
    </row>
    <row r="68" spans="1:25" ht="11.25">
      <c r="A68" s="11">
        <f>A38</f>
        <v>41650</v>
      </c>
      <c r="B68" s="27" t="s">
        <v>1039</v>
      </c>
      <c r="C68" s="27" t="s">
        <v>1040</v>
      </c>
      <c r="D68" s="27" t="s">
        <v>1041</v>
      </c>
      <c r="E68" s="27" t="s">
        <v>1042</v>
      </c>
      <c r="F68" s="27" t="s">
        <v>1043</v>
      </c>
      <c r="G68" s="27" t="s">
        <v>1044</v>
      </c>
      <c r="H68" s="27" t="s">
        <v>1045</v>
      </c>
      <c r="I68" s="27" t="s">
        <v>1046</v>
      </c>
      <c r="J68" s="27" t="s">
        <v>1047</v>
      </c>
      <c r="K68" s="27" t="s">
        <v>1048</v>
      </c>
      <c r="L68" s="27" t="s">
        <v>980</v>
      </c>
      <c r="M68" s="27" t="s">
        <v>1049</v>
      </c>
      <c r="N68" s="27" t="s">
        <v>1050</v>
      </c>
      <c r="O68" s="27" t="s">
        <v>1051</v>
      </c>
      <c r="P68" s="27" t="s">
        <v>1052</v>
      </c>
      <c r="Q68" s="27" t="s">
        <v>1053</v>
      </c>
      <c r="R68" s="27" t="s">
        <v>1054</v>
      </c>
      <c r="S68" s="27" t="s">
        <v>1055</v>
      </c>
      <c r="T68" s="27" t="s">
        <v>1056</v>
      </c>
      <c r="U68" s="27" t="s">
        <v>1057</v>
      </c>
      <c r="V68" s="27" t="s">
        <v>1058</v>
      </c>
      <c r="W68" s="27" t="s">
        <v>1059</v>
      </c>
      <c r="X68" s="27" t="s">
        <v>1060</v>
      </c>
      <c r="Y68" s="27" t="s">
        <v>1061</v>
      </c>
    </row>
    <row r="69" spans="1:25" ht="11.25">
      <c r="A69" s="11">
        <f>A39</f>
        <v>41651</v>
      </c>
      <c r="B69" s="27" t="s">
        <v>107</v>
      </c>
      <c r="C69" s="27" t="s">
        <v>107</v>
      </c>
      <c r="D69" s="27" t="s">
        <v>1062</v>
      </c>
      <c r="E69" s="27" t="s">
        <v>1063</v>
      </c>
      <c r="F69" s="27" t="s">
        <v>1064</v>
      </c>
      <c r="G69" s="27" t="s">
        <v>1065</v>
      </c>
      <c r="H69" s="27" t="s">
        <v>1066</v>
      </c>
      <c r="I69" s="27" t="s">
        <v>108</v>
      </c>
      <c r="J69" s="27" t="s">
        <v>1067</v>
      </c>
      <c r="K69" s="27" t="s">
        <v>1068</v>
      </c>
      <c r="L69" s="27" t="s">
        <v>1069</v>
      </c>
      <c r="M69" s="27" t="s">
        <v>1070</v>
      </c>
      <c r="N69" s="27" t="s">
        <v>1071</v>
      </c>
      <c r="O69" s="27" t="s">
        <v>1072</v>
      </c>
      <c r="P69" s="27" t="s">
        <v>1073</v>
      </c>
      <c r="Q69" s="27" t="s">
        <v>1074</v>
      </c>
      <c r="R69" s="27" t="s">
        <v>1075</v>
      </c>
      <c r="S69" s="27" t="s">
        <v>1076</v>
      </c>
      <c r="T69" s="27" t="s">
        <v>1077</v>
      </c>
      <c r="U69" s="27" t="s">
        <v>1078</v>
      </c>
      <c r="V69" s="27" t="s">
        <v>1079</v>
      </c>
      <c r="W69" s="27" t="s">
        <v>1080</v>
      </c>
      <c r="X69" s="27" t="s">
        <v>1081</v>
      </c>
      <c r="Y69" s="27" t="s">
        <v>107</v>
      </c>
    </row>
    <row r="70" spans="1:25" ht="11.25">
      <c r="A70" s="11">
        <f>A40</f>
        <v>41652</v>
      </c>
      <c r="B70" s="27" t="s">
        <v>107</v>
      </c>
      <c r="C70" s="27" t="s">
        <v>1082</v>
      </c>
      <c r="D70" s="27" t="s">
        <v>1083</v>
      </c>
      <c r="E70" s="27" t="s">
        <v>1084</v>
      </c>
      <c r="F70" s="27" t="s">
        <v>1085</v>
      </c>
      <c r="G70" s="27" t="s">
        <v>1086</v>
      </c>
      <c r="H70" s="27" t="s">
        <v>1087</v>
      </c>
      <c r="I70" s="27" t="s">
        <v>1088</v>
      </c>
      <c r="J70" s="27" t="s">
        <v>1089</v>
      </c>
      <c r="K70" s="27" t="s">
        <v>1090</v>
      </c>
      <c r="L70" s="27" t="s">
        <v>1091</v>
      </c>
      <c r="M70" s="27" t="s">
        <v>1092</v>
      </c>
      <c r="N70" s="27" t="s">
        <v>1093</v>
      </c>
      <c r="O70" s="27" t="s">
        <v>1094</v>
      </c>
      <c r="P70" s="27" t="s">
        <v>1095</v>
      </c>
      <c r="Q70" s="27" t="s">
        <v>1096</v>
      </c>
      <c r="R70" s="27" t="s">
        <v>107</v>
      </c>
      <c r="S70" s="27" t="s">
        <v>107</v>
      </c>
      <c r="T70" s="27" t="s">
        <v>107</v>
      </c>
      <c r="U70" s="27" t="s">
        <v>107</v>
      </c>
      <c r="V70" s="27" t="s">
        <v>215</v>
      </c>
      <c r="W70" s="27" t="s">
        <v>107</v>
      </c>
      <c r="X70" s="27" t="s">
        <v>107</v>
      </c>
      <c r="Y70" s="27" t="s">
        <v>107</v>
      </c>
    </row>
    <row r="71" spans="1:25" ht="11.25">
      <c r="A71" s="11">
        <f>A41</f>
        <v>41653</v>
      </c>
      <c r="B71" s="27" t="s">
        <v>1097</v>
      </c>
      <c r="C71" s="27" t="s">
        <v>1098</v>
      </c>
      <c r="D71" s="27" t="s">
        <v>1099</v>
      </c>
      <c r="E71" s="27" t="s">
        <v>1100</v>
      </c>
      <c r="F71" s="27" t="s">
        <v>1101</v>
      </c>
      <c r="G71" s="27" t="s">
        <v>1102</v>
      </c>
      <c r="H71" s="27" t="s">
        <v>107</v>
      </c>
      <c r="I71" s="27" t="s">
        <v>138</v>
      </c>
      <c r="J71" s="27" t="s">
        <v>1103</v>
      </c>
      <c r="K71" s="27" t="s">
        <v>1104</v>
      </c>
      <c r="L71" s="27" t="s">
        <v>1105</v>
      </c>
      <c r="M71" s="27" t="s">
        <v>107</v>
      </c>
      <c r="N71" s="27" t="s">
        <v>1106</v>
      </c>
      <c r="O71" s="27" t="s">
        <v>1107</v>
      </c>
      <c r="P71" s="27" t="s">
        <v>1108</v>
      </c>
      <c r="Q71" s="27" t="s">
        <v>1109</v>
      </c>
      <c r="R71" s="27" t="s">
        <v>1110</v>
      </c>
      <c r="S71" s="27" t="s">
        <v>237</v>
      </c>
      <c r="T71" s="27" t="s">
        <v>1111</v>
      </c>
      <c r="U71" s="27" t="s">
        <v>1112</v>
      </c>
      <c r="V71" s="27" t="s">
        <v>1113</v>
      </c>
      <c r="W71" s="27" t="s">
        <v>107</v>
      </c>
      <c r="X71" s="27" t="s">
        <v>1114</v>
      </c>
      <c r="Y71" s="27" t="s">
        <v>1115</v>
      </c>
    </row>
    <row r="72" spans="1:25" ht="11.25">
      <c r="A72" s="11">
        <f>A42</f>
        <v>41654</v>
      </c>
      <c r="B72" s="27" t="s">
        <v>107</v>
      </c>
      <c r="C72" s="27" t="s">
        <v>107</v>
      </c>
      <c r="D72" s="27" t="s">
        <v>1116</v>
      </c>
      <c r="E72" s="27" t="s">
        <v>1117</v>
      </c>
      <c r="F72" s="27" t="s">
        <v>183</v>
      </c>
      <c r="G72" s="27" t="s">
        <v>1118</v>
      </c>
      <c r="H72" s="27" t="s">
        <v>118</v>
      </c>
      <c r="I72" s="27" t="s">
        <v>1119</v>
      </c>
      <c r="J72" s="27" t="s">
        <v>107</v>
      </c>
      <c r="K72" s="27" t="s">
        <v>107</v>
      </c>
      <c r="L72" s="27" t="s">
        <v>1120</v>
      </c>
      <c r="M72" s="27" t="s">
        <v>1121</v>
      </c>
      <c r="N72" s="27" t="s">
        <v>1122</v>
      </c>
      <c r="O72" s="27" t="s">
        <v>1123</v>
      </c>
      <c r="P72" s="27" t="s">
        <v>1124</v>
      </c>
      <c r="Q72" s="27" t="s">
        <v>1125</v>
      </c>
      <c r="R72" s="27" t="s">
        <v>113</v>
      </c>
      <c r="S72" s="27" t="s">
        <v>125</v>
      </c>
      <c r="T72" s="27" t="s">
        <v>1126</v>
      </c>
      <c r="U72" s="27" t="s">
        <v>107</v>
      </c>
      <c r="V72" s="27" t="s">
        <v>107</v>
      </c>
      <c r="W72" s="27" t="s">
        <v>107</v>
      </c>
      <c r="X72" s="27" t="s">
        <v>107</v>
      </c>
      <c r="Y72" s="27" t="s">
        <v>107</v>
      </c>
    </row>
    <row r="73" spans="1:25" ht="11.25">
      <c r="A73" s="11">
        <f>A43</f>
        <v>41655</v>
      </c>
      <c r="B73" s="27" t="s">
        <v>107</v>
      </c>
      <c r="C73" s="27" t="s">
        <v>107</v>
      </c>
      <c r="D73" s="27" t="s">
        <v>107</v>
      </c>
      <c r="E73" s="27" t="s">
        <v>1127</v>
      </c>
      <c r="F73" s="27" t="s">
        <v>107</v>
      </c>
      <c r="G73" s="27" t="s">
        <v>107</v>
      </c>
      <c r="H73" s="27" t="s">
        <v>107</v>
      </c>
      <c r="I73" s="27" t="s">
        <v>107</v>
      </c>
      <c r="J73" s="27" t="s">
        <v>1128</v>
      </c>
      <c r="K73" s="27" t="s">
        <v>1129</v>
      </c>
      <c r="L73" s="27" t="s">
        <v>149</v>
      </c>
      <c r="M73" s="27" t="s">
        <v>107</v>
      </c>
      <c r="N73" s="27" t="s">
        <v>107</v>
      </c>
      <c r="O73" s="27" t="s">
        <v>1130</v>
      </c>
      <c r="P73" s="27" t="s">
        <v>107</v>
      </c>
      <c r="Q73" s="27" t="s">
        <v>107</v>
      </c>
      <c r="R73" s="27" t="s">
        <v>107</v>
      </c>
      <c r="S73" s="27" t="s">
        <v>1131</v>
      </c>
      <c r="T73" s="27" t="s">
        <v>1132</v>
      </c>
      <c r="U73" s="27" t="s">
        <v>127</v>
      </c>
      <c r="V73" s="27" t="s">
        <v>107</v>
      </c>
      <c r="W73" s="27" t="s">
        <v>107</v>
      </c>
      <c r="X73" s="27" t="s">
        <v>107</v>
      </c>
      <c r="Y73" s="27" t="s">
        <v>107</v>
      </c>
    </row>
    <row r="74" spans="1:25" ht="11.25">
      <c r="A74" s="11">
        <f>A44</f>
        <v>41656</v>
      </c>
      <c r="B74" s="27" t="s">
        <v>1133</v>
      </c>
      <c r="C74" s="27" t="s">
        <v>1134</v>
      </c>
      <c r="D74" s="27" t="s">
        <v>107</v>
      </c>
      <c r="E74" s="27" t="s">
        <v>176</v>
      </c>
      <c r="F74" s="27" t="s">
        <v>1135</v>
      </c>
      <c r="G74" s="27" t="s">
        <v>1136</v>
      </c>
      <c r="H74" s="27" t="s">
        <v>1137</v>
      </c>
      <c r="I74" s="27" t="s">
        <v>1138</v>
      </c>
      <c r="J74" s="27" t="s">
        <v>113</v>
      </c>
      <c r="K74" s="27" t="s">
        <v>1139</v>
      </c>
      <c r="L74" s="27" t="s">
        <v>1140</v>
      </c>
      <c r="M74" s="27" t="s">
        <v>1141</v>
      </c>
      <c r="N74" s="27" t="s">
        <v>1142</v>
      </c>
      <c r="O74" s="27" t="s">
        <v>1143</v>
      </c>
      <c r="P74" s="27" t="s">
        <v>128</v>
      </c>
      <c r="Q74" s="27" t="s">
        <v>1144</v>
      </c>
      <c r="R74" s="27" t="s">
        <v>107</v>
      </c>
      <c r="S74" s="27" t="s">
        <v>189</v>
      </c>
      <c r="T74" s="27" t="s">
        <v>1145</v>
      </c>
      <c r="U74" s="27" t="s">
        <v>107</v>
      </c>
      <c r="V74" s="27" t="s">
        <v>1146</v>
      </c>
      <c r="W74" s="27" t="s">
        <v>107</v>
      </c>
      <c r="X74" s="27" t="s">
        <v>107</v>
      </c>
      <c r="Y74" s="27" t="s">
        <v>107</v>
      </c>
    </row>
    <row r="75" spans="1:25" ht="11.25">
      <c r="A75" s="11">
        <f>A45</f>
        <v>41657</v>
      </c>
      <c r="B75" s="27" t="s">
        <v>1147</v>
      </c>
      <c r="C75" s="27" t="s">
        <v>136</v>
      </c>
      <c r="D75" s="27" t="s">
        <v>1148</v>
      </c>
      <c r="E75" s="27" t="s">
        <v>1149</v>
      </c>
      <c r="F75" s="27" t="s">
        <v>1150</v>
      </c>
      <c r="G75" s="27" t="s">
        <v>223</v>
      </c>
      <c r="H75" s="27" t="s">
        <v>1151</v>
      </c>
      <c r="I75" s="27" t="s">
        <v>1152</v>
      </c>
      <c r="J75" s="27" t="s">
        <v>1153</v>
      </c>
      <c r="K75" s="27" t="s">
        <v>1154</v>
      </c>
      <c r="L75" s="27" t="s">
        <v>1155</v>
      </c>
      <c r="M75" s="27" t="s">
        <v>1156</v>
      </c>
      <c r="N75" s="27" t="s">
        <v>107</v>
      </c>
      <c r="O75" s="27" t="s">
        <v>1157</v>
      </c>
      <c r="P75" s="27" t="s">
        <v>1158</v>
      </c>
      <c r="Q75" s="27" t="s">
        <v>1159</v>
      </c>
      <c r="R75" s="27" t="s">
        <v>1160</v>
      </c>
      <c r="S75" s="27" t="s">
        <v>1161</v>
      </c>
      <c r="T75" s="27" t="s">
        <v>1162</v>
      </c>
      <c r="U75" s="27" t="s">
        <v>1163</v>
      </c>
      <c r="V75" s="27" t="s">
        <v>1164</v>
      </c>
      <c r="W75" s="27" t="s">
        <v>1088</v>
      </c>
      <c r="X75" s="27" t="s">
        <v>236</v>
      </c>
      <c r="Y75" s="27" t="s">
        <v>1165</v>
      </c>
    </row>
    <row r="76" spans="1:25" ht="11.25">
      <c r="A76" s="11">
        <f>A46</f>
        <v>41658</v>
      </c>
      <c r="B76" s="27" t="s">
        <v>196</v>
      </c>
      <c r="C76" s="27" t="s">
        <v>1166</v>
      </c>
      <c r="D76" s="27" t="s">
        <v>1167</v>
      </c>
      <c r="E76" s="27" t="s">
        <v>1168</v>
      </c>
      <c r="F76" s="27" t="s">
        <v>1169</v>
      </c>
      <c r="G76" s="27" t="s">
        <v>1170</v>
      </c>
      <c r="H76" s="27" t="s">
        <v>107</v>
      </c>
      <c r="I76" s="27" t="s">
        <v>107</v>
      </c>
      <c r="J76" s="27" t="s">
        <v>899</v>
      </c>
      <c r="K76" s="27" t="s">
        <v>1171</v>
      </c>
      <c r="L76" s="27" t="s">
        <v>1172</v>
      </c>
      <c r="M76" s="27" t="s">
        <v>107</v>
      </c>
      <c r="N76" s="27" t="s">
        <v>1173</v>
      </c>
      <c r="O76" s="27" t="s">
        <v>1174</v>
      </c>
      <c r="P76" s="27" t="s">
        <v>1175</v>
      </c>
      <c r="Q76" s="27" t="s">
        <v>1176</v>
      </c>
      <c r="R76" s="27" t="s">
        <v>1177</v>
      </c>
      <c r="S76" s="27" t="s">
        <v>107</v>
      </c>
      <c r="T76" s="27" t="s">
        <v>1178</v>
      </c>
      <c r="U76" s="27" t="s">
        <v>1179</v>
      </c>
      <c r="V76" s="27" t="s">
        <v>107</v>
      </c>
      <c r="W76" s="27" t="s">
        <v>107</v>
      </c>
      <c r="X76" s="27" t="s">
        <v>1180</v>
      </c>
      <c r="Y76" s="27" t="s">
        <v>1181</v>
      </c>
    </row>
    <row r="77" spans="1:25" ht="11.25">
      <c r="A77" s="11">
        <f>A47</f>
        <v>41659</v>
      </c>
      <c r="B77" s="27" t="s">
        <v>107</v>
      </c>
      <c r="C77" s="27" t="s">
        <v>107</v>
      </c>
      <c r="D77" s="27" t="s">
        <v>1182</v>
      </c>
      <c r="E77" s="27" t="s">
        <v>1183</v>
      </c>
      <c r="F77" s="27" t="s">
        <v>1176</v>
      </c>
      <c r="G77" s="27" t="s">
        <v>229</v>
      </c>
      <c r="H77" s="27" t="s">
        <v>1184</v>
      </c>
      <c r="I77" s="27" t="s">
        <v>1185</v>
      </c>
      <c r="J77" s="27" t="s">
        <v>1186</v>
      </c>
      <c r="K77" s="27" t="s">
        <v>1187</v>
      </c>
      <c r="L77" s="27" t="s">
        <v>107</v>
      </c>
      <c r="M77" s="27" t="s">
        <v>107</v>
      </c>
      <c r="N77" s="27" t="s">
        <v>107</v>
      </c>
      <c r="O77" s="27" t="s">
        <v>107</v>
      </c>
      <c r="P77" s="27" t="s">
        <v>115</v>
      </c>
      <c r="Q77" s="27" t="s">
        <v>107</v>
      </c>
      <c r="R77" s="27" t="s">
        <v>107</v>
      </c>
      <c r="S77" s="27" t="s">
        <v>107</v>
      </c>
      <c r="T77" s="27" t="s">
        <v>107</v>
      </c>
      <c r="U77" s="27" t="s">
        <v>107</v>
      </c>
      <c r="V77" s="27" t="s">
        <v>107</v>
      </c>
      <c r="W77" s="27" t="s">
        <v>107</v>
      </c>
      <c r="X77" s="27" t="s">
        <v>107</v>
      </c>
      <c r="Y77" s="27" t="s">
        <v>1188</v>
      </c>
    </row>
    <row r="78" spans="1:25" ht="11.25">
      <c r="A78" s="11">
        <f>A48</f>
        <v>41660</v>
      </c>
      <c r="B78" s="27" t="s">
        <v>1189</v>
      </c>
      <c r="C78" s="27" t="s">
        <v>240</v>
      </c>
      <c r="D78" s="27" t="s">
        <v>1190</v>
      </c>
      <c r="E78" s="27" t="s">
        <v>1191</v>
      </c>
      <c r="F78" s="27" t="s">
        <v>1192</v>
      </c>
      <c r="G78" s="27" t="s">
        <v>1193</v>
      </c>
      <c r="H78" s="27" t="s">
        <v>107</v>
      </c>
      <c r="I78" s="27" t="s">
        <v>107</v>
      </c>
      <c r="J78" s="27" t="s">
        <v>107</v>
      </c>
      <c r="K78" s="27" t="s">
        <v>107</v>
      </c>
      <c r="L78" s="27" t="s">
        <v>107</v>
      </c>
      <c r="M78" s="27" t="s">
        <v>107</v>
      </c>
      <c r="N78" s="27" t="s">
        <v>107</v>
      </c>
      <c r="O78" s="27" t="s">
        <v>1194</v>
      </c>
      <c r="P78" s="27" t="s">
        <v>219</v>
      </c>
      <c r="Q78" s="27" t="s">
        <v>1195</v>
      </c>
      <c r="R78" s="27" t="s">
        <v>201</v>
      </c>
      <c r="S78" s="27" t="s">
        <v>107</v>
      </c>
      <c r="T78" s="27" t="s">
        <v>1196</v>
      </c>
      <c r="U78" s="27" t="s">
        <v>1197</v>
      </c>
      <c r="V78" s="27" t="s">
        <v>107</v>
      </c>
      <c r="W78" s="27" t="s">
        <v>1198</v>
      </c>
      <c r="X78" s="27" t="s">
        <v>107</v>
      </c>
      <c r="Y78" s="27" t="s">
        <v>107</v>
      </c>
    </row>
    <row r="79" spans="1:25" ht="11.25">
      <c r="A79" s="11">
        <f>A49</f>
        <v>41661</v>
      </c>
      <c r="B79" s="27" t="s">
        <v>1199</v>
      </c>
      <c r="C79" s="27" t="s">
        <v>1200</v>
      </c>
      <c r="D79" s="27" t="s">
        <v>1201</v>
      </c>
      <c r="E79" s="27" t="s">
        <v>1202</v>
      </c>
      <c r="F79" s="27" t="s">
        <v>1203</v>
      </c>
      <c r="G79" s="27" t="s">
        <v>1204</v>
      </c>
      <c r="H79" s="27" t="s">
        <v>1205</v>
      </c>
      <c r="I79" s="27" t="s">
        <v>206</v>
      </c>
      <c r="J79" s="27" t="s">
        <v>107</v>
      </c>
      <c r="K79" s="27" t="s">
        <v>107</v>
      </c>
      <c r="L79" s="27" t="s">
        <v>1206</v>
      </c>
      <c r="M79" s="27" t="s">
        <v>1207</v>
      </c>
      <c r="N79" s="27" t="s">
        <v>1208</v>
      </c>
      <c r="O79" s="27" t="s">
        <v>1209</v>
      </c>
      <c r="P79" s="27" t="s">
        <v>1210</v>
      </c>
      <c r="Q79" s="27" t="s">
        <v>973</v>
      </c>
      <c r="R79" s="27" t="s">
        <v>107</v>
      </c>
      <c r="S79" s="27" t="s">
        <v>107</v>
      </c>
      <c r="T79" s="27" t="s">
        <v>107</v>
      </c>
      <c r="U79" s="27" t="s">
        <v>107</v>
      </c>
      <c r="V79" s="27" t="s">
        <v>107</v>
      </c>
      <c r="W79" s="27" t="s">
        <v>107</v>
      </c>
      <c r="X79" s="27" t="s">
        <v>1211</v>
      </c>
      <c r="Y79" s="27" t="s">
        <v>107</v>
      </c>
    </row>
    <row r="80" spans="1:25" ht="11.25">
      <c r="A80" s="11">
        <f>A50</f>
        <v>41662</v>
      </c>
      <c r="B80" s="27" t="s">
        <v>141</v>
      </c>
      <c r="C80" s="27" t="s">
        <v>238</v>
      </c>
      <c r="D80" s="27" t="s">
        <v>107</v>
      </c>
      <c r="E80" s="27" t="s">
        <v>107</v>
      </c>
      <c r="F80" s="27" t="s">
        <v>107</v>
      </c>
      <c r="G80" s="27" t="s">
        <v>1212</v>
      </c>
      <c r="H80" s="27" t="s">
        <v>107</v>
      </c>
      <c r="I80" s="27" t="s">
        <v>107</v>
      </c>
      <c r="J80" s="27" t="s">
        <v>107</v>
      </c>
      <c r="K80" s="27" t="s">
        <v>1213</v>
      </c>
      <c r="L80" s="27" t="s">
        <v>1214</v>
      </c>
      <c r="M80" s="27" t="s">
        <v>119</v>
      </c>
      <c r="N80" s="27" t="s">
        <v>203</v>
      </c>
      <c r="O80" s="27" t="s">
        <v>1215</v>
      </c>
      <c r="P80" s="27" t="s">
        <v>1216</v>
      </c>
      <c r="Q80" s="27" t="s">
        <v>1217</v>
      </c>
      <c r="R80" s="27" t="s">
        <v>1218</v>
      </c>
      <c r="S80" s="27" t="s">
        <v>1219</v>
      </c>
      <c r="T80" s="27" t="s">
        <v>1220</v>
      </c>
      <c r="U80" s="27" t="s">
        <v>1221</v>
      </c>
      <c r="V80" s="27" t="s">
        <v>107</v>
      </c>
      <c r="W80" s="27" t="s">
        <v>107</v>
      </c>
      <c r="X80" s="27" t="s">
        <v>107</v>
      </c>
      <c r="Y80" s="27" t="s">
        <v>107</v>
      </c>
    </row>
    <row r="81" spans="1:25" ht="11.25">
      <c r="A81" s="11">
        <f>A51</f>
        <v>41663</v>
      </c>
      <c r="B81" s="27" t="s">
        <v>107</v>
      </c>
      <c r="C81" s="27" t="s">
        <v>107</v>
      </c>
      <c r="D81" s="27" t="s">
        <v>107</v>
      </c>
      <c r="E81" s="27" t="s">
        <v>107</v>
      </c>
      <c r="F81" s="27" t="s">
        <v>107</v>
      </c>
      <c r="G81" s="27" t="s">
        <v>107</v>
      </c>
      <c r="H81" s="27" t="s">
        <v>107</v>
      </c>
      <c r="I81" s="27" t="s">
        <v>107</v>
      </c>
      <c r="J81" s="27" t="s">
        <v>107</v>
      </c>
      <c r="K81" s="27" t="s">
        <v>107</v>
      </c>
      <c r="L81" s="27" t="s">
        <v>107</v>
      </c>
      <c r="M81" s="27" t="s">
        <v>107</v>
      </c>
      <c r="N81" s="27" t="s">
        <v>107</v>
      </c>
      <c r="O81" s="27" t="s">
        <v>107</v>
      </c>
      <c r="P81" s="27" t="s">
        <v>107</v>
      </c>
      <c r="Q81" s="27" t="s">
        <v>107</v>
      </c>
      <c r="R81" s="27" t="s">
        <v>107</v>
      </c>
      <c r="S81" s="27" t="s">
        <v>107</v>
      </c>
      <c r="T81" s="27" t="s">
        <v>107</v>
      </c>
      <c r="U81" s="27" t="s">
        <v>107</v>
      </c>
      <c r="V81" s="27" t="s">
        <v>107</v>
      </c>
      <c r="W81" s="27" t="s">
        <v>107</v>
      </c>
      <c r="X81" s="27" t="s">
        <v>107</v>
      </c>
      <c r="Y81" s="27" t="s">
        <v>107</v>
      </c>
    </row>
    <row r="82" spans="1:25" ht="11.25">
      <c r="A82" s="11">
        <f>A52</f>
        <v>41664</v>
      </c>
      <c r="B82" s="27" t="s">
        <v>107</v>
      </c>
      <c r="C82" s="27" t="s">
        <v>107</v>
      </c>
      <c r="D82" s="27" t="s">
        <v>107</v>
      </c>
      <c r="E82" s="27" t="s">
        <v>107</v>
      </c>
      <c r="F82" s="27" t="s">
        <v>1222</v>
      </c>
      <c r="G82" s="27" t="s">
        <v>1223</v>
      </c>
      <c r="H82" s="27" t="s">
        <v>135</v>
      </c>
      <c r="I82" s="27" t="s">
        <v>1224</v>
      </c>
      <c r="J82" s="27" t="s">
        <v>107</v>
      </c>
      <c r="K82" s="27" t="s">
        <v>107</v>
      </c>
      <c r="L82" s="27" t="s">
        <v>107</v>
      </c>
      <c r="M82" s="27" t="s">
        <v>107</v>
      </c>
      <c r="N82" s="27" t="s">
        <v>107</v>
      </c>
      <c r="O82" s="27" t="s">
        <v>110</v>
      </c>
      <c r="P82" s="27" t="s">
        <v>107</v>
      </c>
      <c r="Q82" s="27" t="s">
        <v>1225</v>
      </c>
      <c r="R82" s="27" t="s">
        <v>107</v>
      </c>
      <c r="S82" s="27" t="s">
        <v>107</v>
      </c>
      <c r="T82" s="27" t="s">
        <v>107</v>
      </c>
      <c r="U82" s="27" t="s">
        <v>107</v>
      </c>
      <c r="V82" s="27" t="s">
        <v>107</v>
      </c>
      <c r="W82" s="27" t="s">
        <v>107</v>
      </c>
      <c r="X82" s="27" t="s">
        <v>107</v>
      </c>
      <c r="Y82" s="27" t="s">
        <v>107</v>
      </c>
    </row>
    <row r="83" spans="1:25" ht="11.25">
      <c r="A83" s="11">
        <f>A53</f>
        <v>41665</v>
      </c>
      <c r="B83" s="27" t="s">
        <v>107</v>
      </c>
      <c r="C83" s="27" t="s">
        <v>107</v>
      </c>
      <c r="D83" s="27" t="s">
        <v>107</v>
      </c>
      <c r="E83" s="27" t="s">
        <v>107</v>
      </c>
      <c r="F83" s="27" t="s">
        <v>107</v>
      </c>
      <c r="G83" s="27" t="s">
        <v>107</v>
      </c>
      <c r="H83" s="27" t="s">
        <v>107</v>
      </c>
      <c r="I83" s="27" t="s">
        <v>107</v>
      </c>
      <c r="J83" s="27" t="s">
        <v>107</v>
      </c>
      <c r="K83" s="27" t="s">
        <v>107</v>
      </c>
      <c r="L83" s="27" t="s">
        <v>107</v>
      </c>
      <c r="M83" s="27" t="s">
        <v>107</v>
      </c>
      <c r="N83" s="27" t="s">
        <v>1226</v>
      </c>
      <c r="O83" s="27" t="s">
        <v>190</v>
      </c>
      <c r="P83" s="27" t="s">
        <v>1227</v>
      </c>
      <c r="Q83" s="27" t="s">
        <v>1228</v>
      </c>
      <c r="R83" s="27" t="s">
        <v>228</v>
      </c>
      <c r="S83" s="27" t="s">
        <v>1229</v>
      </c>
      <c r="T83" s="27" t="s">
        <v>107</v>
      </c>
      <c r="U83" s="27" t="s">
        <v>107</v>
      </c>
      <c r="V83" s="27" t="s">
        <v>107</v>
      </c>
      <c r="W83" s="27" t="s">
        <v>107</v>
      </c>
      <c r="X83" s="27" t="s">
        <v>107</v>
      </c>
      <c r="Y83" s="27" t="s">
        <v>107</v>
      </c>
    </row>
    <row r="84" spans="1:25" ht="11.25">
      <c r="A84" s="11">
        <f>A54</f>
        <v>41666</v>
      </c>
      <c r="B84" s="27" t="s">
        <v>1230</v>
      </c>
      <c r="C84" s="27" t="s">
        <v>1231</v>
      </c>
      <c r="D84" s="27" t="s">
        <v>1232</v>
      </c>
      <c r="E84" s="27" t="s">
        <v>1233</v>
      </c>
      <c r="F84" s="27" t="s">
        <v>1234</v>
      </c>
      <c r="G84" s="27" t="s">
        <v>1235</v>
      </c>
      <c r="H84" s="27" t="s">
        <v>1236</v>
      </c>
      <c r="I84" s="27" t="s">
        <v>1237</v>
      </c>
      <c r="J84" s="27" t="s">
        <v>1238</v>
      </c>
      <c r="K84" s="27" t="s">
        <v>1239</v>
      </c>
      <c r="L84" s="27" t="s">
        <v>1240</v>
      </c>
      <c r="M84" s="27" t="s">
        <v>1241</v>
      </c>
      <c r="N84" s="27" t="s">
        <v>239</v>
      </c>
      <c r="O84" s="27" t="s">
        <v>1242</v>
      </c>
      <c r="P84" s="27" t="s">
        <v>1243</v>
      </c>
      <c r="Q84" s="27" t="s">
        <v>1244</v>
      </c>
      <c r="R84" s="27" t="s">
        <v>1245</v>
      </c>
      <c r="S84" s="27" t="s">
        <v>1246</v>
      </c>
      <c r="T84" s="27" t="s">
        <v>1247</v>
      </c>
      <c r="U84" s="27" t="s">
        <v>107</v>
      </c>
      <c r="V84" s="27" t="s">
        <v>1248</v>
      </c>
      <c r="W84" s="27" t="s">
        <v>107</v>
      </c>
      <c r="X84" s="27" t="s">
        <v>107</v>
      </c>
      <c r="Y84" s="27" t="s">
        <v>188</v>
      </c>
    </row>
    <row r="85" spans="1:25" ht="11.25">
      <c r="A85" s="11">
        <f>A55</f>
        <v>41667</v>
      </c>
      <c r="B85" s="27" t="s">
        <v>1249</v>
      </c>
      <c r="C85" s="27" t="s">
        <v>1250</v>
      </c>
      <c r="D85" s="27" t="s">
        <v>1251</v>
      </c>
      <c r="E85" s="27" t="s">
        <v>1252</v>
      </c>
      <c r="F85" s="27" t="s">
        <v>1253</v>
      </c>
      <c r="G85" s="27" t="s">
        <v>1254</v>
      </c>
      <c r="H85" s="27" t="s">
        <v>1255</v>
      </c>
      <c r="I85" s="27" t="s">
        <v>1256</v>
      </c>
      <c r="J85" s="27" t="s">
        <v>1257</v>
      </c>
      <c r="K85" s="27" t="s">
        <v>1258</v>
      </c>
      <c r="L85" s="27" t="s">
        <v>1259</v>
      </c>
      <c r="M85" s="27" t="s">
        <v>1260</v>
      </c>
      <c r="N85" s="27" t="s">
        <v>1261</v>
      </c>
      <c r="O85" s="27" t="s">
        <v>1262</v>
      </c>
      <c r="P85" s="27" t="s">
        <v>216</v>
      </c>
      <c r="Q85" s="27" t="s">
        <v>1263</v>
      </c>
      <c r="R85" s="27" t="s">
        <v>1264</v>
      </c>
      <c r="S85" s="27" t="s">
        <v>234</v>
      </c>
      <c r="T85" s="27" t="s">
        <v>1265</v>
      </c>
      <c r="U85" s="27" t="s">
        <v>1266</v>
      </c>
      <c r="V85" s="27" t="s">
        <v>1267</v>
      </c>
      <c r="W85" s="27" t="s">
        <v>1268</v>
      </c>
      <c r="X85" s="27" t="s">
        <v>1269</v>
      </c>
      <c r="Y85" s="27" t="s">
        <v>107</v>
      </c>
    </row>
    <row r="86" spans="1:25" ht="12.75">
      <c r="A86" s="45" t="s">
        <v>48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:25" ht="11.25">
      <c r="A87" s="8" t="s">
        <v>23</v>
      </c>
      <c r="B87" s="7" t="s">
        <v>24</v>
      </c>
      <c r="C87" s="9" t="s">
        <v>25</v>
      </c>
      <c r="D87" s="10" t="s">
        <v>26</v>
      </c>
      <c r="E87" s="7" t="s">
        <v>27</v>
      </c>
      <c r="F87" s="7" t="s">
        <v>28</v>
      </c>
      <c r="G87" s="9" t="s">
        <v>29</v>
      </c>
      <c r="H87" s="10" t="s">
        <v>30</v>
      </c>
      <c r="I87" s="7" t="s">
        <v>31</v>
      </c>
      <c r="J87" s="7" t="s">
        <v>32</v>
      </c>
      <c r="K87" s="7" t="s">
        <v>33</v>
      </c>
      <c r="L87" s="7" t="s">
        <v>34</v>
      </c>
      <c r="M87" s="7" t="s">
        <v>35</v>
      </c>
      <c r="N87" s="7" t="s">
        <v>36</v>
      </c>
      <c r="O87" s="7" t="s">
        <v>37</v>
      </c>
      <c r="P87" s="7" t="s">
        <v>38</v>
      </c>
      <c r="Q87" s="7" t="s">
        <v>39</v>
      </c>
      <c r="R87" s="7" t="s">
        <v>40</v>
      </c>
      <c r="S87" s="7" t="s">
        <v>41</v>
      </c>
      <c r="T87" s="7" t="s">
        <v>42</v>
      </c>
      <c r="U87" s="7" t="s">
        <v>43</v>
      </c>
      <c r="V87" s="7" t="s">
        <v>44</v>
      </c>
      <c r="W87" s="7" t="s">
        <v>45</v>
      </c>
      <c r="X87" s="7" t="s">
        <v>46</v>
      </c>
      <c r="Y87" s="7" t="s">
        <v>63</v>
      </c>
    </row>
    <row r="88" spans="1:25" ht="11.25">
      <c r="A88" s="11">
        <f>A58</f>
        <v>41640</v>
      </c>
      <c r="B88" s="12" t="s">
        <v>1270</v>
      </c>
      <c r="C88" s="12" t="s">
        <v>1271</v>
      </c>
      <c r="D88" s="12" t="s">
        <v>1272</v>
      </c>
      <c r="E88" s="12" t="s">
        <v>1273</v>
      </c>
      <c r="F88" s="12" t="s">
        <v>1220</v>
      </c>
      <c r="G88" s="12" t="s">
        <v>1274</v>
      </c>
      <c r="H88" s="12" t="s">
        <v>1275</v>
      </c>
      <c r="I88" s="12" t="s">
        <v>1276</v>
      </c>
      <c r="J88" s="12" t="s">
        <v>1277</v>
      </c>
      <c r="K88" s="12" t="s">
        <v>1278</v>
      </c>
      <c r="L88" s="12" t="s">
        <v>107</v>
      </c>
      <c r="M88" s="12" t="s">
        <v>107</v>
      </c>
      <c r="N88" s="12" t="s">
        <v>107</v>
      </c>
      <c r="O88" s="12" t="s">
        <v>107</v>
      </c>
      <c r="P88" s="12" t="s">
        <v>107</v>
      </c>
      <c r="Q88" s="12" t="s">
        <v>107</v>
      </c>
      <c r="R88" s="12" t="s">
        <v>107</v>
      </c>
      <c r="S88" s="12" t="s">
        <v>1279</v>
      </c>
      <c r="T88" s="12" t="s">
        <v>1280</v>
      </c>
      <c r="U88" s="12" t="s">
        <v>1281</v>
      </c>
      <c r="V88" s="12" t="s">
        <v>115</v>
      </c>
      <c r="W88" s="12" t="s">
        <v>132</v>
      </c>
      <c r="X88" s="12" t="s">
        <v>1282</v>
      </c>
      <c r="Y88" s="12" t="s">
        <v>1283</v>
      </c>
    </row>
    <row r="89" spans="1:25" ht="11.25">
      <c r="A89" s="11">
        <f>A59</f>
        <v>41641</v>
      </c>
      <c r="B89" s="12" t="s">
        <v>233</v>
      </c>
      <c r="C89" s="12" t="s">
        <v>107</v>
      </c>
      <c r="D89" s="12" t="s">
        <v>107</v>
      </c>
      <c r="E89" s="12" t="s">
        <v>107</v>
      </c>
      <c r="F89" s="12" t="s">
        <v>107</v>
      </c>
      <c r="G89" s="12" t="s">
        <v>107</v>
      </c>
      <c r="H89" s="12" t="s">
        <v>1284</v>
      </c>
      <c r="I89" s="12" t="s">
        <v>1285</v>
      </c>
      <c r="J89" s="12" t="s">
        <v>107</v>
      </c>
      <c r="K89" s="12" t="s">
        <v>107</v>
      </c>
      <c r="L89" s="12" t="s">
        <v>107</v>
      </c>
      <c r="M89" s="12" t="s">
        <v>107</v>
      </c>
      <c r="N89" s="12" t="s">
        <v>107</v>
      </c>
      <c r="O89" s="12" t="s">
        <v>107</v>
      </c>
      <c r="P89" s="12" t="s">
        <v>107</v>
      </c>
      <c r="Q89" s="12" t="s">
        <v>107</v>
      </c>
      <c r="R89" s="12" t="s">
        <v>107</v>
      </c>
      <c r="S89" s="12" t="s">
        <v>1286</v>
      </c>
      <c r="T89" s="12" t="s">
        <v>107</v>
      </c>
      <c r="U89" s="12" t="s">
        <v>107</v>
      </c>
      <c r="V89" s="12" t="s">
        <v>133</v>
      </c>
      <c r="W89" s="12" t="s">
        <v>107</v>
      </c>
      <c r="X89" s="12" t="s">
        <v>209</v>
      </c>
      <c r="Y89" s="12" t="s">
        <v>202</v>
      </c>
    </row>
    <row r="90" spans="1:25" ht="11.25">
      <c r="A90" s="11">
        <f>A60</f>
        <v>41642</v>
      </c>
      <c r="B90" s="12" t="s">
        <v>202</v>
      </c>
      <c r="C90" s="12" t="s">
        <v>1287</v>
      </c>
      <c r="D90" s="12" t="s">
        <v>1288</v>
      </c>
      <c r="E90" s="12" t="s">
        <v>1015</v>
      </c>
      <c r="F90" s="12" t="s">
        <v>107</v>
      </c>
      <c r="G90" s="12" t="s">
        <v>140</v>
      </c>
      <c r="H90" s="12" t="s">
        <v>107</v>
      </c>
      <c r="I90" s="12" t="s">
        <v>107</v>
      </c>
      <c r="J90" s="12" t="s">
        <v>109</v>
      </c>
      <c r="K90" s="12" t="s">
        <v>107</v>
      </c>
      <c r="L90" s="12" t="s">
        <v>107</v>
      </c>
      <c r="M90" s="12" t="s">
        <v>107</v>
      </c>
      <c r="N90" s="12" t="s">
        <v>107</v>
      </c>
      <c r="O90" s="12" t="s">
        <v>107</v>
      </c>
      <c r="P90" s="12" t="s">
        <v>107</v>
      </c>
      <c r="Q90" s="12" t="s">
        <v>107</v>
      </c>
      <c r="R90" s="12" t="s">
        <v>115</v>
      </c>
      <c r="S90" s="12" t="s">
        <v>1289</v>
      </c>
      <c r="T90" s="12" t="s">
        <v>107</v>
      </c>
      <c r="U90" s="12" t="s">
        <v>114</v>
      </c>
      <c r="V90" s="12" t="s">
        <v>127</v>
      </c>
      <c r="W90" s="12" t="s">
        <v>133</v>
      </c>
      <c r="X90" s="12" t="s">
        <v>107</v>
      </c>
      <c r="Y90" s="12" t="s">
        <v>107</v>
      </c>
    </row>
    <row r="91" spans="1:25" ht="11.25">
      <c r="A91" s="11">
        <f>A61</f>
        <v>41643</v>
      </c>
      <c r="B91" s="12" t="s">
        <v>133</v>
      </c>
      <c r="C91" s="12" t="s">
        <v>107</v>
      </c>
      <c r="D91" s="12" t="s">
        <v>107</v>
      </c>
      <c r="E91" s="12" t="s">
        <v>107</v>
      </c>
      <c r="F91" s="12" t="s">
        <v>107</v>
      </c>
      <c r="G91" s="12" t="s">
        <v>1290</v>
      </c>
      <c r="H91" s="12" t="s">
        <v>107</v>
      </c>
      <c r="I91" s="12" t="s">
        <v>107</v>
      </c>
      <c r="J91" s="12" t="s">
        <v>133</v>
      </c>
      <c r="K91" s="12" t="s">
        <v>144</v>
      </c>
      <c r="L91" s="12" t="s">
        <v>1291</v>
      </c>
      <c r="M91" s="12" t="s">
        <v>148</v>
      </c>
      <c r="N91" s="12" t="s">
        <v>107</v>
      </c>
      <c r="O91" s="12" t="s">
        <v>107</v>
      </c>
      <c r="P91" s="12" t="s">
        <v>107</v>
      </c>
      <c r="Q91" s="12" t="s">
        <v>107</v>
      </c>
      <c r="R91" s="12" t="s">
        <v>1292</v>
      </c>
      <c r="S91" s="12" t="s">
        <v>1293</v>
      </c>
      <c r="T91" s="12" t="s">
        <v>134</v>
      </c>
      <c r="U91" s="12" t="s">
        <v>132</v>
      </c>
      <c r="V91" s="12" t="s">
        <v>107</v>
      </c>
      <c r="W91" s="12" t="s">
        <v>107</v>
      </c>
      <c r="X91" s="12" t="s">
        <v>1294</v>
      </c>
      <c r="Y91" s="12" t="s">
        <v>1295</v>
      </c>
    </row>
    <row r="92" spans="1:25" ht="11.25">
      <c r="A92" s="11">
        <f>A62</f>
        <v>41644</v>
      </c>
      <c r="B92" s="12" t="s">
        <v>1296</v>
      </c>
      <c r="C92" s="12" t="s">
        <v>1297</v>
      </c>
      <c r="D92" s="12" t="s">
        <v>107</v>
      </c>
      <c r="E92" s="12" t="s">
        <v>107</v>
      </c>
      <c r="F92" s="12" t="s">
        <v>107</v>
      </c>
      <c r="G92" s="12" t="s">
        <v>107</v>
      </c>
      <c r="H92" s="12" t="s">
        <v>107</v>
      </c>
      <c r="I92" s="12" t="s">
        <v>107</v>
      </c>
      <c r="J92" s="12" t="s">
        <v>107</v>
      </c>
      <c r="K92" s="12" t="s">
        <v>1298</v>
      </c>
      <c r="L92" s="12" t="s">
        <v>107</v>
      </c>
      <c r="M92" s="12" t="s">
        <v>107</v>
      </c>
      <c r="N92" s="12" t="s">
        <v>1299</v>
      </c>
      <c r="O92" s="12" t="s">
        <v>107</v>
      </c>
      <c r="P92" s="12" t="s">
        <v>107</v>
      </c>
      <c r="Q92" s="12" t="s">
        <v>107</v>
      </c>
      <c r="R92" s="12" t="s">
        <v>1300</v>
      </c>
      <c r="S92" s="12" t="s">
        <v>1301</v>
      </c>
      <c r="T92" s="12" t="s">
        <v>1302</v>
      </c>
      <c r="U92" s="12" t="s">
        <v>1303</v>
      </c>
      <c r="V92" s="12" t="s">
        <v>107</v>
      </c>
      <c r="W92" s="12" t="s">
        <v>107</v>
      </c>
      <c r="X92" s="12" t="s">
        <v>1304</v>
      </c>
      <c r="Y92" s="12" t="s">
        <v>1305</v>
      </c>
    </row>
    <row r="93" spans="1:25" ht="11.25">
      <c r="A93" s="11">
        <f>A63</f>
        <v>41645</v>
      </c>
      <c r="B93" s="12" t="s">
        <v>107</v>
      </c>
      <c r="C93" s="12" t="s">
        <v>107</v>
      </c>
      <c r="D93" s="12" t="s">
        <v>107</v>
      </c>
      <c r="E93" s="12" t="s">
        <v>107</v>
      </c>
      <c r="F93" s="12" t="s">
        <v>1306</v>
      </c>
      <c r="G93" s="12" t="s">
        <v>107</v>
      </c>
      <c r="H93" s="12" t="s">
        <v>1307</v>
      </c>
      <c r="I93" s="12" t="s">
        <v>107</v>
      </c>
      <c r="J93" s="12" t="s">
        <v>107</v>
      </c>
      <c r="K93" s="12" t="s">
        <v>107</v>
      </c>
      <c r="L93" s="12" t="s">
        <v>1308</v>
      </c>
      <c r="M93" s="12" t="s">
        <v>1309</v>
      </c>
      <c r="N93" s="12" t="s">
        <v>132</v>
      </c>
      <c r="O93" s="12" t="s">
        <v>107</v>
      </c>
      <c r="P93" s="12" t="s">
        <v>1310</v>
      </c>
      <c r="Q93" s="12" t="s">
        <v>1311</v>
      </c>
      <c r="R93" s="12" t="s">
        <v>1312</v>
      </c>
      <c r="S93" s="12" t="s">
        <v>1313</v>
      </c>
      <c r="T93" s="12" t="s">
        <v>1314</v>
      </c>
      <c r="U93" s="12" t="s">
        <v>138</v>
      </c>
      <c r="V93" s="12" t="s">
        <v>195</v>
      </c>
      <c r="W93" s="12" t="s">
        <v>1315</v>
      </c>
      <c r="X93" s="12" t="s">
        <v>1316</v>
      </c>
      <c r="Y93" s="12" t="s">
        <v>1317</v>
      </c>
    </row>
    <row r="94" spans="1:25" ht="11.25">
      <c r="A94" s="11">
        <f>A64</f>
        <v>41646</v>
      </c>
      <c r="B94" s="12" t="s">
        <v>107</v>
      </c>
      <c r="C94" s="12" t="s">
        <v>107</v>
      </c>
      <c r="D94" s="12" t="s">
        <v>107</v>
      </c>
      <c r="E94" s="12" t="s">
        <v>107</v>
      </c>
      <c r="F94" s="12" t="s">
        <v>107</v>
      </c>
      <c r="G94" s="12" t="s">
        <v>107</v>
      </c>
      <c r="H94" s="12" t="s">
        <v>107</v>
      </c>
      <c r="I94" s="12" t="s">
        <v>107</v>
      </c>
      <c r="J94" s="12" t="s">
        <v>1318</v>
      </c>
      <c r="K94" s="12" t="s">
        <v>117</v>
      </c>
      <c r="L94" s="12" t="s">
        <v>1319</v>
      </c>
      <c r="M94" s="12" t="s">
        <v>1320</v>
      </c>
      <c r="N94" s="12" t="s">
        <v>1321</v>
      </c>
      <c r="O94" s="12" t="s">
        <v>107</v>
      </c>
      <c r="P94" s="12" t="s">
        <v>107</v>
      </c>
      <c r="Q94" s="12" t="s">
        <v>107</v>
      </c>
      <c r="R94" s="12" t="s">
        <v>1322</v>
      </c>
      <c r="S94" s="12" t="s">
        <v>1323</v>
      </c>
      <c r="T94" s="12" t="s">
        <v>1324</v>
      </c>
      <c r="U94" s="12" t="s">
        <v>133</v>
      </c>
      <c r="V94" s="12" t="s">
        <v>1325</v>
      </c>
      <c r="W94" s="12" t="s">
        <v>1326</v>
      </c>
      <c r="X94" s="12" t="s">
        <v>116</v>
      </c>
      <c r="Y94" s="12" t="s">
        <v>134</v>
      </c>
    </row>
    <row r="95" spans="1:25" ht="11.25">
      <c r="A95" s="11">
        <f>A65</f>
        <v>41647</v>
      </c>
      <c r="B95" s="12" t="s">
        <v>241</v>
      </c>
      <c r="C95" s="12" t="s">
        <v>1327</v>
      </c>
      <c r="D95" s="12" t="s">
        <v>131</v>
      </c>
      <c r="E95" s="12" t="s">
        <v>1328</v>
      </c>
      <c r="F95" s="12" t="s">
        <v>1329</v>
      </c>
      <c r="G95" s="12" t="s">
        <v>1330</v>
      </c>
      <c r="H95" s="12" t="s">
        <v>129</v>
      </c>
      <c r="I95" s="12" t="s">
        <v>107</v>
      </c>
      <c r="J95" s="12" t="s">
        <v>107</v>
      </c>
      <c r="K95" s="12" t="s">
        <v>107</v>
      </c>
      <c r="L95" s="12" t="s">
        <v>107</v>
      </c>
      <c r="M95" s="12" t="s">
        <v>107</v>
      </c>
      <c r="N95" s="12" t="s">
        <v>107</v>
      </c>
      <c r="O95" s="12" t="s">
        <v>107</v>
      </c>
      <c r="P95" s="12" t="s">
        <v>107</v>
      </c>
      <c r="Q95" s="12" t="s">
        <v>107</v>
      </c>
      <c r="R95" s="12" t="s">
        <v>1331</v>
      </c>
      <c r="S95" s="12" t="s">
        <v>1332</v>
      </c>
      <c r="T95" s="12" t="s">
        <v>107</v>
      </c>
      <c r="U95" s="12" t="s">
        <v>134</v>
      </c>
      <c r="V95" s="12" t="s">
        <v>1333</v>
      </c>
      <c r="W95" s="12" t="s">
        <v>1334</v>
      </c>
      <c r="X95" s="12" t="s">
        <v>1335</v>
      </c>
      <c r="Y95" s="12" t="s">
        <v>1336</v>
      </c>
    </row>
    <row r="96" spans="1:25" ht="11.25">
      <c r="A96" s="11">
        <f>A66</f>
        <v>41648</v>
      </c>
      <c r="B96" s="12" t="s">
        <v>114</v>
      </c>
      <c r="C96" s="12" t="s">
        <v>107</v>
      </c>
      <c r="D96" s="12" t="s">
        <v>107</v>
      </c>
      <c r="E96" s="12" t="s">
        <v>107</v>
      </c>
      <c r="F96" s="12" t="s">
        <v>107</v>
      </c>
      <c r="G96" s="12" t="s">
        <v>107</v>
      </c>
      <c r="H96" s="12" t="s">
        <v>1337</v>
      </c>
      <c r="I96" s="12" t="s">
        <v>1338</v>
      </c>
      <c r="J96" s="12" t="s">
        <v>107</v>
      </c>
      <c r="K96" s="12" t="s">
        <v>1339</v>
      </c>
      <c r="L96" s="12" t="s">
        <v>1340</v>
      </c>
      <c r="M96" s="12" t="s">
        <v>1341</v>
      </c>
      <c r="N96" s="12" t="s">
        <v>107</v>
      </c>
      <c r="O96" s="12" t="s">
        <v>1342</v>
      </c>
      <c r="P96" s="12" t="s">
        <v>107</v>
      </c>
      <c r="Q96" s="12" t="s">
        <v>107</v>
      </c>
      <c r="R96" s="12" t="s">
        <v>1343</v>
      </c>
      <c r="S96" s="12" t="s">
        <v>1344</v>
      </c>
      <c r="T96" s="12" t="s">
        <v>1345</v>
      </c>
      <c r="U96" s="12" t="s">
        <v>1346</v>
      </c>
      <c r="V96" s="12" t="s">
        <v>107</v>
      </c>
      <c r="W96" s="12" t="s">
        <v>114</v>
      </c>
      <c r="X96" s="12" t="s">
        <v>1347</v>
      </c>
      <c r="Y96" s="12" t="s">
        <v>1348</v>
      </c>
    </row>
    <row r="97" spans="1:25" ht="11.25">
      <c r="A97" s="11">
        <f>A67</f>
        <v>41649</v>
      </c>
      <c r="B97" s="12" t="s">
        <v>1349</v>
      </c>
      <c r="C97" s="12" t="s">
        <v>145</v>
      </c>
      <c r="D97" s="12" t="s">
        <v>1350</v>
      </c>
      <c r="E97" s="12" t="s">
        <v>107</v>
      </c>
      <c r="F97" s="12" t="s">
        <v>107</v>
      </c>
      <c r="G97" s="12" t="s">
        <v>107</v>
      </c>
      <c r="H97" s="12" t="s">
        <v>107</v>
      </c>
      <c r="I97" s="12" t="s">
        <v>1038</v>
      </c>
      <c r="J97" s="12" t="s">
        <v>107</v>
      </c>
      <c r="K97" s="12" t="s">
        <v>107</v>
      </c>
      <c r="L97" s="12" t="s">
        <v>107</v>
      </c>
      <c r="M97" s="12" t="s">
        <v>107</v>
      </c>
      <c r="N97" s="12" t="s">
        <v>107</v>
      </c>
      <c r="O97" s="12" t="s">
        <v>107</v>
      </c>
      <c r="P97" s="12" t="s">
        <v>107</v>
      </c>
      <c r="Q97" s="12" t="s">
        <v>107</v>
      </c>
      <c r="R97" s="12" t="s">
        <v>107</v>
      </c>
      <c r="S97" s="12" t="s">
        <v>107</v>
      </c>
      <c r="T97" s="12" t="s">
        <v>107</v>
      </c>
      <c r="U97" s="12" t="s">
        <v>107</v>
      </c>
      <c r="V97" s="12" t="s">
        <v>107</v>
      </c>
      <c r="W97" s="12" t="s">
        <v>204</v>
      </c>
      <c r="X97" s="12" t="s">
        <v>1263</v>
      </c>
      <c r="Y97" s="12" t="s">
        <v>1351</v>
      </c>
    </row>
    <row r="98" spans="1:25" ht="11.25">
      <c r="A98" s="11">
        <f>A68</f>
        <v>41650</v>
      </c>
      <c r="B98" s="12" t="s">
        <v>107</v>
      </c>
      <c r="C98" s="12" t="s">
        <v>107</v>
      </c>
      <c r="D98" s="12" t="s">
        <v>107</v>
      </c>
      <c r="E98" s="12" t="s">
        <v>107</v>
      </c>
      <c r="F98" s="12" t="s">
        <v>107</v>
      </c>
      <c r="G98" s="12" t="s">
        <v>107</v>
      </c>
      <c r="H98" s="12" t="s">
        <v>107</v>
      </c>
      <c r="I98" s="12" t="s">
        <v>107</v>
      </c>
      <c r="J98" s="12" t="s">
        <v>107</v>
      </c>
      <c r="K98" s="12" t="s">
        <v>107</v>
      </c>
      <c r="L98" s="12" t="s">
        <v>107</v>
      </c>
      <c r="M98" s="12" t="s">
        <v>107</v>
      </c>
      <c r="N98" s="12" t="s">
        <v>107</v>
      </c>
      <c r="O98" s="12" t="s">
        <v>107</v>
      </c>
      <c r="P98" s="12" t="s">
        <v>107</v>
      </c>
      <c r="Q98" s="12" t="s">
        <v>107</v>
      </c>
      <c r="R98" s="12" t="s">
        <v>107</v>
      </c>
      <c r="S98" s="12" t="s">
        <v>107</v>
      </c>
      <c r="T98" s="12" t="s">
        <v>1352</v>
      </c>
      <c r="U98" s="12" t="s">
        <v>107</v>
      </c>
      <c r="V98" s="12" t="s">
        <v>107</v>
      </c>
      <c r="W98" s="12" t="s">
        <v>107</v>
      </c>
      <c r="X98" s="12" t="s">
        <v>107</v>
      </c>
      <c r="Y98" s="12" t="s">
        <v>107</v>
      </c>
    </row>
    <row r="99" spans="1:25" ht="11.25">
      <c r="A99" s="11">
        <f>A69</f>
        <v>41651</v>
      </c>
      <c r="B99" s="12" t="s">
        <v>1353</v>
      </c>
      <c r="C99" s="12" t="s">
        <v>1354</v>
      </c>
      <c r="D99" s="12" t="s">
        <v>107</v>
      </c>
      <c r="E99" s="12" t="s">
        <v>107</v>
      </c>
      <c r="F99" s="12" t="s">
        <v>107</v>
      </c>
      <c r="G99" s="12" t="s">
        <v>107</v>
      </c>
      <c r="H99" s="12" t="s">
        <v>107</v>
      </c>
      <c r="I99" s="12" t="s">
        <v>1355</v>
      </c>
      <c r="J99" s="12" t="s">
        <v>107</v>
      </c>
      <c r="K99" s="12" t="s">
        <v>107</v>
      </c>
      <c r="L99" s="12" t="s">
        <v>107</v>
      </c>
      <c r="M99" s="12" t="s">
        <v>107</v>
      </c>
      <c r="N99" s="12" t="s">
        <v>107</v>
      </c>
      <c r="O99" s="12" t="s">
        <v>107</v>
      </c>
      <c r="P99" s="12" t="s">
        <v>107</v>
      </c>
      <c r="Q99" s="12" t="s">
        <v>107</v>
      </c>
      <c r="R99" s="12" t="s">
        <v>107</v>
      </c>
      <c r="S99" s="12" t="s">
        <v>107</v>
      </c>
      <c r="T99" s="12" t="s">
        <v>107</v>
      </c>
      <c r="U99" s="12" t="s">
        <v>107</v>
      </c>
      <c r="V99" s="12" t="s">
        <v>107</v>
      </c>
      <c r="W99" s="12" t="s">
        <v>107</v>
      </c>
      <c r="X99" s="12" t="s">
        <v>107</v>
      </c>
      <c r="Y99" s="12" t="s">
        <v>1356</v>
      </c>
    </row>
    <row r="100" spans="1:25" ht="11.25">
      <c r="A100" s="11">
        <f>A70</f>
        <v>41652</v>
      </c>
      <c r="B100" s="12" t="s">
        <v>1357</v>
      </c>
      <c r="C100" s="12" t="s">
        <v>107</v>
      </c>
      <c r="D100" s="12" t="s">
        <v>107</v>
      </c>
      <c r="E100" s="12" t="s">
        <v>107</v>
      </c>
      <c r="F100" s="12" t="s">
        <v>107</v>
      </c>
      <c r="G100" s="12" t="s">
        <v>107</v>
      </c>
      <c r="H100" s="12" t="s">
        <v>107</v>
      </c>
      <c r="I100" s="12" t="s">
        <v>112</v>
      </c>
      <c r="J100" s="12" t="s">
        <v>107</v>
      </c>
      <c r="K100" s="12" t="s">
        <v>107</v>
      </c>
      <c r="L100" s="12" t="s">
        <v>107</v>
      </c>
      <c r="M100" s="12" t="s">
        <v>107</v>
      </c>
      <c r="N100" s="12" t="s">
        <v>107</v>
      </c>
      <c r="O100" s="12" t="s">
        <v>107</v>
      </c>
      <c r="P100" s="12" t="s">
        <v>107</v>
      </c>
      <c r="Q100" s="12" t="s">
        <v>107</v>
      </c>
      <c r="R100" s="12" t="s">
        <v>183</v>
      </c>
      <c r="S100" s="12" t="s">
        <v>1358</v>
      </c>
      <c r="T100" s="12" t="s">
        <v>174</v>
      </c>
      <c r="U100" s="12" t="s">
        <v>1359</v>
      </c>
      <c r="V100" s="12" t="s">
        <v>107</v>
      </c>
      <c r="W100" s="12" t="s">
        <v>1360</v>
      </c>
      <c r="X100" s="12" t="s">
        <v>1361</v>
      </c>
      <c r="Y100" s="12" t="s">
        <v>1362</v>
      </c>
    </row>
    <row r="101" spans="1:25" ht="11.25">
      <c r="A101" s="11">
        <f>A71</f>
        <v>41653</v>
      </c>
      <c r="B101" s="12" t="s">
        <v>107</v>
      </c>
      <c r="C101" s="12" t="s">
        <v>107</v>
      </c>
      <c r="D101" s="12" t="s">
        <v>107</v>
      </c>
      <c r="E101" s="12" t="s">
        <v>107</v>
      </c>
      <c r="F101" s="12" t="s">
        <v>107</v>
      </c>
      <c r="G101" s="12" t="s">
        <v>107</v>
      </c>
      <c r="H101" s="12" t="s">
        <v>1363</v>
      </c>
      <c r="I101" s="12" t="s">
        <v>111</v>
      </c>
      <c r="J101" s="12" t="s">
        <v>107</v>
      </c>
      <c r="K101" s="12" t="s">
        <v>107</v>
      </c>
      <c r="L101" s="12" t="s">
        <v>107</v>
      </c>
      <c r="M101" s="12" t="s">
        <v>186</v>
      </c>
      <c r="N101" s="12" t="s">
        <v>108</v>
      </c>
      <c r="O101" s="12" t="s">
        <v>107</v>
      </c>
      <c r="P101" s="12" t="s">
        <v>107</v>
      </c>
      <c r="Q101" s="12" t="s">
        <v>107</v>
      </c>
      <c r="R101" s="12" t="s">
        <v>107</v>
      </c>
      <c r="S101" s="12" t="s">
        <v>107</v>
      </c>
      <c r="T101" s="12" t="s">
        <v>107</v>
      </c>
      <c r="U101" s="12" t="s">
        <v>107</v>
      </c>
      <c r="V101" s="12" t="s">
        <v>107</v>
      </c>
      <c r="W101" s="12" t="s">
        <v>1364</v>
      </c>
      <c r="X101" s="12" t="s">
        <v>107</v>
      </c>
      <c r="Y101" s="12" t="s">
        <v>107</v>
      </c>
    </row>
    <row r="102" spans="1:25" ht="11.25">
      <c r="A102" s="11">
        <f>A72</f>
        <v>41654</v>
      </c>
      <c r="B102" s="12" t="s">
        <v>1365</v>
      </c>
      <c r="C102" s="12" t="s">
        <v>1366</v>
      </c>
      <c r="D102" s="12" t="s">
        <v>107</v>
      </c>
      <c r="E102" s="12" t="s">
        <v>107</v>
      </c>
      <c r="F102" s="12" t="s">
        <v>112</v>
      </c>
      <c r="G102" s="12" t="s">
        <v>107</v>
      </c>
      <c r="H102" s="12" t="s">
        <v>1367</v>
      </c>
      <c r="I102" s="12" t="s">
        <v>107</v>
      </c>
      <c r="J102" s="12" t="s">
        <v>1368</v>
      </c>
      <c r="K102" s="12" t="s">
        <v>1369</v>
      </c>
      <c r="L102" s="12" t="s">
        <v>127</v>
      </c>
      <c r="M102" s="12" t="s">
        <v>107</v>
      </c>
      <c r="N102" s="12" t="s">
        <v>107</v>
      </c>
      <c r="O102" s="12" t="s">
        <v>107</v>
      </c>
      <c r="P102" s="12" t="s">
        <v>107</v>
      </c>
      <c r="Q102" s="12" t="s">
        <v>107</v>
      </c>
      <c r="R102" s="12" t="s">
        <v>1370</v>
      </c>
      <c r="S102" s="12" t="s">
        <v>1371</v>
      </c>
      <c r="T102" s="12" t="s">
        <v>1372</v>
      </c>
      <c r="U102" s="12" t="s">
        <v>1373</v>
      </c>
      <c r="V102" s="12" t="s">
        <v>1374</v>
      </c>
      <c r="W102" s="12" t="s">
        <v>1375</v>
      </c>
      <c r="X102" s="12" t="s">
        <v>1376</v>
      </c>
      <c r="Y102" s="12" t="s">
        <v>1377</v>
      </c>
    </row>
    <row r="103" spans="1:25" ht="11.25">
      <c r="A103" s="11">
        <f>A73</f>
        <v>41655</v>
      </c>
      <c r="B103" s="12" t="s">
        <v>1378</v>
      </c>
      <c r="C103" s="12" t="s">
        <v>1379</v>
      </c>
      <c r="D103" s="12" t="s">
        <v>1380</v>
      </c>
      <c r="E103" s="12" t="s">
        <v>107</v>
      </c>
      <c r="F103" s="12" t="s">
        <v>1381</v>
      </c>
      <c r="G103" s="12" t="s">
        <v>1382</v>
      </c>
      <c r="H103" s="12" t="s">
        <v>1383</v>
      </c>
      <c r="I103" s="12" t="s">
        <v>1384</v>
      </c>
      <c r="J103" s="12" t="s">
        <v>107</v>
      </c>
      <c r="K103" s="12" t="s">
        <v>107</v>
      </c>
      <c r="L103" s="12" t="s">
        <v>1385</v>
      </c>
      <c r="M103" s="12" t="s">
        <v>1386</v>
      </c>
      <c r="N103" s="12" t="s">
        <v>1387</v>
      </c>
      <c r="O103" s="12" t="s">
        <v>107</v>
      </c>
      <c r="P103" s="12" t="s">
        <v>1388</v>
      </c>
      <c r="Q103" s="12" t="s">
        <v>120</v>
      </c>
      <c r="R103" s="12" t="s">
        <v>1389</v>
      </c>
      <c r="S103" s="12" t="s">
        <v>139</v>
      </c>
      <c r="T103" s="12" t="s">
        <v>194</v>
      </c>
      <c r="U103" s="12" t="s">
        <v>122</v>
      </c>
      <c r="V103" s="12" t="s">
        <v>1390</v>
      </c>
      <c r="W103" s="12" t="s">
        <v>1391</v>
      </c>
      <c r="X103" s="12" t="s">
        <v>1392</v>
      </c>
      <c r="Y103" s="12" t="s">
        <v>1393</v>
      </c>
    </row>
    <row r="104" spans="1:25" ht="11.25">
      <c r="A104" s="11">
        <f>A74</f>
        <v>41656</v>
      </c>
      <c r="B104" s="12" t="s">
        <v>107</v>
      </c>
      <c r="C104" s="12" t="s">
        <v>235</v>
      </c>
      <c r="D104" s="12" t="s">
        <v>1394</v>
      </c>
      <c r="E104" s="12" t="s">
        <v>132</v>
      </c>
      <c r="F104" s="12" t="s">
        <v>107</v>
      </c>
      <c r="G104" s="12" t="s">
        <v>107</v>
      </c>
      <c r="H104" s="12" t="s">
        <v>107</v>
      </c>
      <c r="I104" s="12" t="s">
        <v>107</v>
      </c>
      <c r="J104" s="12" t="s">
        <v>127</v>
      </c>
      <c r="K104" s="12" t="s">
        <v>1395</v>
      </c>
      <c r="L104" s="12" t="s">
        <v>1396</v>
      </c>
      <c r="M104" s="12" t="s">
        <v>1397</v>
      </c>
      <c r="N104" s="12" t="s">
        <v>1398</v>
      </c>
      <c r="O104" s="12" t="s">
        <v>107</v>
      </c>
      <c r="P104" s="12" t="s">
        <v>107</v>
      </c>
      <c r="Q104" s="12" t="s">
        <v>214</v>
      </c>
      <c r="R104" s="12" t="s">
        <v>1399</v>
      </c>
      <c r="S104" s="12" t="s">
        <v>1400</v>
      </c>
      <c r="T104" s="12" t="s">
        <v>1401</v>
      </c>
      <c r="U104" s="12" t="s">
        <v>1402</v>
      </c>
      <c r="V104" s="12" t="s">
        <v>1403</v>
      </c>
      <c r="W104" s="12" t="s">
        <v>145</v>
      </c>
      <c r="X104" s="12" t="s">
        <v>1404</v>
      </c>
      <c r="Y104" s="12" t="s">
        <v>1405</v>
      </c>
    </row>
    <row r="105" spans="1:25" ht="11.25">
      <c r="A105" s="11">
        <f>A75</f>
        <v>41657</v>
      </c>
      <c r="B105" s="12" t="s">
        <v>1002</v>
      </c>
      <c r="C105" s="12" t="s">
        <v>1406</v>
      </c>
      <c r="D105" s="12" t="s">
        <v>1407</v>
      </c>
      <c r="E105" s="12" t="s">
        <v>107</v>
      </c>
      <c r="F105" s="12" t="s">
        <v>107</v>
      </c>
      <c r="G105" s="12" t="s">
        <v>107</v>
      </c>
      <c r="H105" s="12" t="s">
        <v>107</v>
      </c>
      <c r="I105" s="12" t="s">
        <v>107</v>
      </c>
      <c r="J105" s="12" t="s">
        <v>107</v>
      </c>
      <c r="K105" s="12" t="s">
        <v>107</v>
      </c>
      <c r="L105" s="12" t="s">
        <v>107</v>
      </c>
      <c r="M105" s="12" t="s">
        <v>107</v>
      </c>
      <c r="N105" s="12" t="s">
        <v>1408</v>
      </c>
      <c r="O105" s="12" t="s">
        <v>1409</v>
      </c>
      <c r="P105" s="12" t="s">
        <v>107</v>
      </c>
      <c r="Q105" s="12" t="s">
        <v>107</v>
      </c>
      <c r="R105" s="12" t="s">
        <v>107</v>
      </c>
      <c r="S105" s="12" t="s">
        <v>107</v>
      </c>
      <c r="T105" s="12" t="s">
        <v>107</v>
      </c>
      <c r="U105" s="12" t="s">
        <v>107</v>
      </c>
      <c r="V105" s="12" t="s">
        <v>107</v>
      </c>
      <c r="W105" s="12" t="s">
        <v>1410</v>
      </c>
      <c r="X105" s="12" t="s">
        <v>107</v>
      </c>
      <c r="Y105" s="12" t="s">
        <v>1411</v>
      </c>
    </row>
    <row r="106" spans="1:25" ht="11.25">
      <c r="A106" s="11">
        <f>A76</f>
        <v>41658</v>
      </c>
      <c r="B106" s="12" t="s">
        <v>107</v>
      </c>
      <c r="C106" s="12" t="s">
        <v>107</v>
      </c>
      <c r="D106" s="12" t="s">
        <v>107</v>
      </c>
      <c r="E106" s="12" t="s">
        <v>107</v>
      </c>
      <c r="F106" s="12" t="s">
        <v>107</v>
      </c>
      <c r="G106" s="12" t="s">
        <v>107</v>
      </c>
      <c r="H106" s="12" t="s">
        <v>1412</v>
      </c>
      <c r="I106" s="12" t="s">
        <v>1413</v>
      </c>
      <c r="J106" s="12" t="s">
        <v>107</v>
      </c>
      <c r="K106" s="12" t="s">
        <v>133</v>
      </c>
      <c r="L106" s="12" t="s">
        <v>107</v>
      </c>
      <c r="M106" s="12" t="s">
        <v>1297</v>
      </c>
      <c r="N106" s="12" t="s">
        <v>107</v>
      </c>
      <c r="O106" s="12" t="s">
        <v>107</v>
      </c>
      <c r="P106" s="12" t="s">
        <v>107</v>
      </c>
      <c r="Q106" s="12" t="s">
        <v>107</v>
      </c>
      <c r="R106" s="12" t="s">
        <v>107</v>
      </c>
      <c r="S106" s="12" t="s">
        <v>1414</v>
      </c>
      <c r="T106" s="12" t="s">
        <v>107</v>
      </c>
      <c r="U106" s="12" t="s">
        <v>107</v>
      </c>
      <c r="V106" s="12" t="s">
        <v>213</v>
      </c>
      <c r="W106" s="12" t="s">
        <v>1415</v>
      </c>
      <c r="X106" s="12" t="s">
        <v>107</v>
      </c>
      <c r="Y106" s="12" t="s">
        <v>107</v>
      </c>
    </row>
    <row r="107" spans="1:25" ht="11.25">
      <c r="A107" s="11">
        <f>A77</f>
        <v>41659</v>
      </c>
      <c r="B107" s="12" t="s">
        <v>1416</v>
      </c>
      <c r="C107" s="12" t="s">
        <v>1417</v>
      </c>
      <c r="D107" s="12" t="s">
        <v>107</v>
      </c>
      <c r="E107" s="12" t="s">
        <v>107</v>
      </c>
      <c r="F107" s="12" t="s">
        <v>107</v>
      </c>
      <c r="G107" s="12" t="s">
        <v>107</v>
      </c>
      <c r="H107" s="12" t="s">
        <v>107</v>
      </c>
      <c r="I107" s="12" t="s">
        <v>107</v>
      </c>
      <c r="J107" s="12" t="s">
        <v>107</v>
      </c>
      <c r="K107" s="12" t="s">
        <v>107</v>
      </c>
      <c r="L107" s="12" t="s">
        <v>1418</v>
      </c>
      <c r="M107" s="12" t="s">
        <v>1419</v>
      </c>
      <c r="N107" s="12" t="s">
        <v>1420</v>
      </c>
      <c r="O107" s="12" t="s">
        <v>1421</v>
      </c>
      <c r="P107" s="12" t="s">
        <v>1422</v>
      </c>
      <c r="Q107" s="12" t="s">
        <v>1423</v>
      </c>
      <c r="R107" s="12" t="s">
        <v>1424</v>
      </c>
      <c r="S107" s="12" t="s">
        <v>1425</v>
      </c>
      <c r="T107" s="12" t="s">
        <v>1426</v>
      </c>
      <c r="U107" s="12" t="s">
        <v>1427</v>
      </c>
      <c r="V107" s="12" t="s">
        <v>1428</v>
      </c>
      <c r="W107" s="12" t="s">
        <v>966</v>
      </c>
      <c r="X107" s="12" t="s">
        <v>1429</v>
      </c>
      <c r="Y107" s="12" t="s">
        <v>107</v>
      </c>
    </row>
    <row r="108" spans="1:25" ht="11.25">
      <c r="A108" s="11">
        <f>A78</f>
        <v>41660</v>
      </c>
      <c r="B108" s="12" t="s">
        <v>107</v>
      </c>
      <c r="C108" s="12" t="s">
        <v>107</v>
      </c>
      <c r="D108" s="12" t="s">
        <v>107</v>
      </c>
      <c r="E108" s="12" t="s">
        <v>107</v>
      </c>
      <c r="F108" s="12" t="s">
        <v>107</v>
      </c>
      <c r="G108" s="12" t="s">
        <v>107</v>
      </c>
      <c r="H108" s="12" t="s">
        <v>1430</v>
      </c>
      <c r="I108" s="12" t="s">
        <v>1431</v>
      </c>
      <c r="J108" s="12" t="s">
        <v>1432</v>
      </c>
      <c r="K108" s="12" t="s">
        <v>1433</v>
      </c>
      <c r="L108" s="12" t="s">
        <v>1434</v>
      </c>
      <c r="M108" s="12" t="s">
        <v>1435</v>
      </c>
      <c r="N108" s="12" t="s">
        <v>1436</v>
      </c>
      <c r="O108" s="12" t="s">
        <v>107</v>
      </c>
      <c r="P108" s="12" t="s">
        <v>107</v>
      </c>
      <c r="Q108" s="12" t="s">
        <v>107</v>
      </c>
      <c r="R108" s="12" t="s">
        <v>107</v>
      </c>
      <c r="S108" s="12" t="s">
        <v>1437</v>
      </c>
      <c r="T108" s="12" t="s">
        <v>107</v>
      </c>
      <c r="U108" s="12" t="s">
        <v>138</v>
      </c>
      <c r="V108" s="12" t="s">
        <v>1438</v>
      </c>
      <c r="W108" s="12" t="s">
        <v>124</v>
      </c>
      <c r="X108" s="12" t="s">
        <v>1439</v>
      </c>
      <c r="Y108" s="12" t="s">
        <v>1440</v>
      </c>
    </row>
    <row r="109" spans="1:25" ht="11.25">
      <c r="A109" s="11">
        <f>A79</f>
        <v>41661</v>
      </c>
      <c r="B109" s="12" t="s">
        <v>107</v>
      </c>
      <c r="C109" s="12" t="s">
        <v>107</v>
      </c>
      <c r="D109" s="12" t="s">
        <v>107</v>
      </c>
      <c r="E109" s="12" t="s">
        <v>107</v>
      </c>
      <c r="F109" s="12" t="s">
        <v>107</v>
      </c>
      <c r="G109" s="12" t="s">
        <v>107</v>
      </c>
      <c r="H109" s="12" t="s">
        <v>107</v>
      </c>
      <c r="I109" s="12" t="s">
        <v>133</v>
      </c>
      <c r="J109" s="12" t="s">
        <v>1441</v>
      </c>
      <c r="K109" s="12" t="s">
        <v>220</v>
      </c>
      <c r="L109" s="12" t="s">
        <v>107</v>
      </c>
      <c r="M109" s="12" t="s">
        <v>146</v>
      </c>
      <c r="N109" s="12" t="s">
        <v>107</v>
      </c>
      <c r="O109" s="12" t="s">
        <v>107</v>
      </c>
      <c r="P109" s="12" t="s">
        <v>107</v>
      </c>
      <c r="Q109" s="12" t="s">
        <v>131</v>
      </c>
      <c r="R109" s="12" t="s">
        <v>1442</v>
      </c>
      <c r="S109" s="12" t="s">
        <v>1443</v>
      </c>
      <c r="T109" s="12" t="s">
        <v>1444</v>
      </c>
      <c r="U109" s="12" t="s">
        <v>1445</v>
      </c>
      <c r="V109" s="12" t="s">
        <v>1446</v>
      </c>
      <c r="W109" s="12" t="s">
        <v>1447</v>
      </c>
      <c r="X109" s="12" t="s">
        <v>107</v>
      </c>
      <c r="Y109" s="12" t="s">
        <v>1448</v>
      </c>
    </row>
    <row r="110" spans="1:25" ht="11.25">
      <c r="A110" s="11">
        <f>A80</f>
        <v>41662</v>
      </c>
      <c r="B110" s="12" t="s">
        <v>1449</v>
      </c>
      <c r="C110" s="12" t="s">
        <v>177</v>
      </c>
      <c r="D110" s="12" t="s">
        <v>1450</v>
      </c>
      <c r="E110" s="12" t="s">
        <v>1451</v>
      </c>
      <c r="F110" s="12" t="s">
        <v>1373</v>
      </c>
      <c r="G110" s="12" t="s">
        <v>231</v>
      </c>
      <c r="H110" s="12" t="s">
        <v>1452</v>
      </c>
      <c r="I110" s="12" t="s">
        <v>1453</v>
      </c>
      <c r="J110" s="12" t="s">
        <v>129</v>
      </c>
      <c r="K110" s="12" t="s">
        <v>107</v>
      </c>
      <c r="L110" s="12" t="s">
        <v>107</v>
      </c>
      <c r="M110" s="12" t="s">
        <v>107</v>
      </c>
      <c r="N110" s="12" t="s">
        <v>107</v>
      </c>
      <c r="O110" s="12" t="s">
        <v>107</v>
      </c>
      <c r="P110" s="12" t="s">
        <v>107</v>
      </c>
      <c r="Q110" s="12" t="s">
        <v>107</v>
      </c>
      <c r="R110" s="12" t="s">
        <v>107</v>
      </c>
      <c r="S110" s="12" t="s">
        <v>107</v>
      </c>
      <c r="T110" s="12" t="s">
        <v>107</v>
      </c>
      <c r="U110" s="12" t="s">
        <v>107</v>
      </c>
      <c r="V110" s="12" t="s">
        <v>1454</v>
      </c>
      <c r="W110" s="12" t="s">
        <v>1455</v>
      </c>
      <c r="X110" s="12" t="s">
        <v>1456</v>
      </c>
      <c r="Y110" s="12" t="s">
        <v>1457</v>
      </c>
    </row>
    <row r="111" spans="1:25" ht="11.25">
      <c r="A111" s="11">
        <f>A81</f>
        <v>41663</v>
      </c>
      <c r="B111" s="12" t="s">
        <v>1458</v>
      </c>
      <c r="C111" s="12" t="s">
        <v>1459</v>
      </c>
      <c r="D111" s="12" t="s">
        <v>1460</v>
      </c>
      <c r="E111" s="12" t="s">
        <v>1461</v>
      </c>
      <c r="F111" s="12" t="s">
        <v>1462</v>
      </c>
      <c r="G111" s="12" t="s">
        <v>1463</v>
      </c>
      <c r="H111" s="12" t="s">
        <v>1464</v>
      </c>
      <c r="I111" s="12" t="s">
        <v>210</v>
      </c>
      <c r="J111" s="12" t="s">
        <v>1465</v>
      </c>
      <c r="K111" s="12" t="s">
        <v>1466</v>
      </c>
      <c r="L111" s="12" t="s">
        <v>1467</v>
      </c>
      <c r="M111" s="12" t="s">
        <v>1468</v>
      </c>
      <c r="N111" s="12" t="s">
        <v>1469</v>
      </c>
      <c r="O111" s="12" t="s">
        <v>1470</v>
      </c>
      <c r="P111" s="12" t="s">
        <v>1471</v>
      </c>
      <c r="Q111" s="12" t="s">
        <v>1472</v>
      </c>
      <c r="R111" s="12" t="s">
        <v>1473</v>
      </c>
      <c r="S111" s="12" t="s">
        <v>1474</v>
      </c>
      <c r="T111" s="12" t="s">
        <v>1475</v>
      </c>
      <c r="U111" s="12" t="s">
        <v>1476</v>
      </c>
      <c r="V111" s="12" t="s">
        <v>1477</v>
      </c>
      <c r="W111" s="12" t="s">
        <v>1478</v>
      </c>
      <c r="X111" s="12" t="s">
        <v>1479</v>
      </c>
      <c r="Y111" s="12" t="s">
        <v>158</v>
      </c>
    </row>
    <row r="112" spans="1:25" ht="11.25">
      <c r="A112" s="11">
        <f>A82</f>
        <v>41664</v>
      </c>
      <c r="B112" s="12" t="s">
        <v>1480</v>
      </c>
      <c r="C112" s="12" t="s">
        <v>152</v>
      </c>
      <c r="D112" s="12" t="s">
        <v>1481</v>
      </c>
      <c r="E112" s="12" t="s">
        <v>1482</v>
      </c>
      <c r="F112" s="12" t="s">
        <v>107</v>
      </c>
      <c r="G112" s="12" t="s">
        <v>107</v>
      </c>
      <c r="H112" s="12" t="s">
        <v>1483</v>
      </c>
      <c r="I112" s="12" t="s">
        <v>1484</v>
      </c>
      <c r="J112" s="12" t="s">
        <v>1485</v>
      </c>
      <c r="K112" s="12" t="s">
        <v>1486</v>
      </c>
      <c r="L112" s="12" t="s">
        <v>1487</v>
      </c>
      <c r="M112" s="12" t="s">
        <v>1488</v>
      </c>
      <c r="N112" s="12" t="s">
        <v>1489</v>
      </c>
      <c r="O112" s="12" t="s">
        <v>1490</v>
      </c>
      <c r="P112" s="12" t="s">
        <v>1491</v>
      </c>
      <c r="Q112" s="12" t="s">
        <v>135</v>
      </c>
      <c r="R112" s="12" t="s">
        <v>1492</v>
      </c>
      <c r="S112" s="12" t="s">
        <v>1493</v>
      </c>
      <c r="T112" s="12" t="s">
        <v>1494</v>
      </c>
      <c r="U112" s="12" t="s">
        <v>1495</v>
      </c>
      <c r="V112" s="12" t="s">
        <v>1496</v>
      </c>
      <c r="W112" s="12" t="s">
        <v>1497</v>
      </c>
      <c r="X112" s="12" t="s">
        <v>1498</v>
      </c>
      <c r="Y112" s="12" t="s">
        <v>1499</v>
      </c>
    </row>
    <row r="113" spans="1:25" ht="11.25">
      <c r="A113" s="11">
        <f>A83</f>
        <v>41665</v>
      </c>
      <c r="B113" s="12" t="s">
        <v>1500</v>
      </c>
      <c r="C113" s="12" t="s">
        <v>1501</v>
      </c>
      <c r="D113" s="12" t="s">
        <v>1502</v>
      </c>
      <c r="E113" s="12" t="s">
        <v>1503</v>
      </c>
      <c r="F113" s="12" t="s">
        <v>1504</v>
      </c>
      <c r="G113" s="12" t="s">
        <v>200</v>
      </c>
      <c r="H113" s="12" t="s">
        <v>1505</v>
      </c>
      <c r="I113" s="12" t="s">
        <v>1506</v>
      </c>
      <c r="J113" s="12" t="s">
        <v>1148</v>
      </c>
      <c r="K113" s="12" t="s">
        <v>1507</v>
      </c>
      <c r="L113" s="12" t="s">
        <v>1508</v>
      </c>
      <c r="M113" s="12" t="s">
        <v>1509</v>
      </c>
      <c r="N113" s="12" t="s">
        <v>112</v>
      </c>
      <c r="O113" s="12" t="s">
        <v>146</v>
      </c>
      <c r="P113" s="12" t="s">
        <v>1510</v>
      </c>
      <c r="Q113" s="12" t="s">
        <v>107</v>
      </c>
      <c r="R113" s="12" t="s">
        <v>107</v>
      </c>
      <c r="S113" s="12" t="s">
        <v>107</v>
      </c>
      <c r="T113" s="12" t="s">
        <v>1248</v>
      </c>
      <c r="U113" s="12" t="s">
        <v>208</v>
      </c>
      <c r="V113" s="12" t="s">
        <v>1511</v>
      </c>
      <c r="W113" s="12" t="s">
        <v>1512</v>
      </c>
      <c r="X113" s="12" t="s">
        <v>1513</v>
      </c>
      <c r="Y113" s="12" t="s">
        <v>1514</v>
      </c>
    </row>
    <row r="114" spans="1:25" ht="11.25">
      <c r="A114" s="11">
        <f>A84</f>
        <v>41666</v>
      </c>
      <c r="B114" s="12" t="s">
        <v>107</v>
      </c>
      <c r="C114" s="12" t="s">
        <v>107</v>
      </c>
      <c r="D114" s="12" t="s">
        <v>107</v>
      </c>
      <c r="E114" s="12" t="s">
        <v>107</v>
      </c>
      <c r="F114" s="12" t="s">
        <v>107</v>
      </c>
      <c r="G114" s="12" t="s">
        <v>107</v>
      </c>
      <c r="H114" s="12" t="s">
        <v>107</v>
      </c>
      <c r="I114" s="12" t="s">
        <v>107</v>
      </c>
      <c r="J114" s="12" t="s">
        <v>107</v>
      </c>
      <c r="K114" s="12" t="s">
        <v>107</v>
      </c>
      <c r="L114" s="12" t="s">
        <v>107</v>
      </c>
      <c r="M114" s="12" t="s">
        <v>107</v>
      </c>
      <c r="N114" s="12" t="s">
        <v>107</v>
      </c>
      <c r="O114" s="12" t="s">
        <v>107</v>
      </c>
      <c r="P114" s="12" t="s">
        <v>107</v>
      </c>
      <c r="Q114" s="12" t="s">
        <v>107</v>
      </c>
      <c r="R114" s="12" t="s">
        <v>107</v>
      </c>
      <c r="S114" s="12" t="s">
        <v>107</v>
      </c>
      <c r="T114" s="12" t="s">
        <v>107</v>
      </c>
      <c r="U114" s="12" t="s">
        <v>1515</v>
      </c>
      <c r="V114" s="12" t="s">
        <v>107</v>
      </c>
      <c r="W114" s="12" t="s">
        <v>1516</v>
      </c>
      <c r="X114" s="12" t="s">
        <v>1517</v>
      </c>
      <c r="Y114" s="12" t="s">
        <v>107</v>
      </c>
    </row>
    <row r="115" spans="1:25" ht="11.25">
      <c r="A115" s="11">
        <f>A85</f>
        <v>41667</v>
      </c>
      <c r="B115" s="12" t="s">
        <v>107</v>
      </c>
      <c r="C115" s="12" t="s">
        <v>107</v>
      </c>
      <c r="D115" s="12" t="s">
        <v>107</v>
      </c>
      <c r="E115" s="12" t="s">
        <v>1518</v>
      </c>
      <c r="F115" s="12" t="s">
        <v>107</v>
      </c>
      <c r="G115" s="12" t="s">
        <v>107</v>
      </c>
      <c r="H115" s="12" t="s">
        <v>132</v>
      </c>
      <c r="I115" s="12" t="s">
        <v>107</v>
      </c>
      <c r="J115" s="12" t="s">
        <v>143</v>
      </c>
      <c r="K115" s="12" t="s">
        <v>1519</v>
      </c>
      <c r="L115" s="12" t="s">
        <v>1520</v>
      </c>
      <c r="M115" s="12" t="s">
        <v>107</v>
      </c>
      <c r="N115" s="12" t="s">
        <v>107</v>
      </c>
      <c r="O115" s="12" t="s">
        <v>107</v>
      </c>
      <c r="P115" s="12" t="s">
        <v>107</v>
      </c>
      <c r="Q115" s="12" t="s">
        <v>107</v>
      </c>
      <c r="R115" s="12" t="s">
        <v>107</v>
      </c>
      <c r="S115" s="12" t="s">
        <v>107</v>
      </c>
      <c r="T115" s="12" t="s">
        <v>107</v>
      </c>
      <c r="U115" s="12" t="s">
        <v>107</v>
      </c>
      <c r="V115" s="12" t="s">
        <v>107</v>
      </c>
      <c r="W115" s="12" t="s">
        <v>127</v>
      </c>
      <c r="X115" s="12" t="s">
        <v>107</v>
      </c>
      <c r="Y115" s="12" t="s">
        <v>1521</v>
      </c>
    </row>
    <row r="116" spans="1:25" ht="12.75">
      <c r="A116" s="111" t="s">
        <v>49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3"/>
      <c r="T116" s="114" t="s">
        <v>64</v>
      </c>
      <c r="U116" s="114"/>
      <c r="V116" s="114"/>
      <c r="W116" s="114"/>
      <c r="X116" s="114"/>
      <c r="Y116" s="114"/>
    </row>
    <row r="117" spans="1:25" ht="12.75">
      <c r="A117" s="88" t="s">
        <v>50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121">
        <v>-6.33</v>
      </c>
      <c r="U117" s="121"/>
      <c r="V117" s="121"/>
      <c r="W117" s="121"/>
      <c r="X117" s="121"/>
      <c r="Y117" s="121"/>
    </row>
    <row r="118" spans="1:25" ht="12.75">
      <c r="A118" s="88" t="s">
        <v>51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121">
        <v>91.86</v>
      </c>
      <c r="U118" s="121"/>
      <c r="V118" s="121"/>
      <c r="W118" s="121"/>
      <c r="X118" s="121"/>
      <c r="Y118" s="121"/>
    </row>
    <row r="119" spans="1:25" ht="12.75">
      <c r="A119" s="89" t="s">
        <v>52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93" t="s">
        <v>62</v>
      </c>
      <c r="M119" s="93"/>
      <c r="N119" s="93"/>
      <c r="O119" s="93"/>
      <c r="P119" s="93"/>
      <c r="Q119" s="93"/>
      <c r="R119" s="93"/>
      <c r="S119" s="93"/>
      <c r="T119" s="115">
        <v>441405.37</v>
      </c>
      <c r="U119" s="115"/>
      <c r="V119" s="115"/>
      <c r="W119" s="115"/>
      <c r="X119" s="115"/>
      <c r="Y119" s="115"/>
    </row>
    <row r="120" spans="1:25" ht="15.75" customHeight="1">
      <c r="A120" s="120" t="s">
        <v>98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</row>
    <row r="121" spans="1:25" ht="12.75" customHeight="1">
      <c r="A121" s="92" t="s">
        <v>53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</row>
    <row r="122" spans="1:25" ht="12.75">
      <c r="A122" s="79" t="s">
        <v>54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93" t="s">
        <v>55</v>
      </c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</row>
    <row r="123" spans="1:25" ht="12.7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134" t="s">
        <v>1522</v>
      </c>
      <c r="O123" s="93" t="s">
        <v>1</v>
      </c>
      <c r="P123" s="93"/>
      <c r="Q123" s="94" t="s">
        <v>2</v>
      </c>
      <c r="R123" s="94"/>
      <c r="S123" s="94"/>
      <c r="T123" s="94" t="s">
        <v>3</v>
      </c>
      <c r="U123" s="94"/>
      <c r="V123" s="94"/>
      <c r="W123" s="94" t="s">
        <v>4</v>
      </c>
      <c r="X123" s="94"/>
      <c r="Y123" s="94"/>
    </row>
    <row r="124" spans="1:26" ht="12.75" customHeight="1">
      <c r="A124" s="126" t="s">
        <v>56</v>
      </c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62" t="s">
        <v>11</v>
      </c>
      <c r="M124" s="63"/>
      <c r="N124" s="134" t="s">
        <v>1523</v>
      </c>
      <c r="O124" s="64">
        <v>928.71</v>
      </c>
      <c r="P124" s="64"/>
      <c r="Q124" s="55">
        <v>1454.03</v>
      </c>
      <c r="R124" s="55"/>
      <c r="S124" s="55"/>
      <c r="T124" s="55">
        <v>2043.61</v>
      </c>
      <c r="U124" s="55"/>
      <c r="V124" s="55"/>
      <c r="W124" s="55">
        <v>2841.55</v>
      </c>
      <c r="X124" s="55"/>
      <c r="Y124" s="55"/>
      <c r="Z124" s="20"/>
    </row>
    <row r="125" spans="1:26" ht="12.75" customHeight="1">
      <c r="A125" s="78" t="s">
        <v>57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62" t="s">
        <v>11</v>
      </c>
      <c r="M125" s="63"/>
      <c r="N125" s="134">
        <v>52.82</v>
      </c>
      <c r="O125" s="64">
        <v>72.39</v>
      </c>
      <c r="P125" s="64"/>
      <c r="Q125" s="55">
        <v>201.92</v>
      </c>
      <c r="R125" s="55"/>
      <c r="S125" s="55"/>
      <c r="T125" s="55">
        <v>316.09</v>
      </c>
      <c r="U125" s="55"/>
      <c r="V125" s="55"/>
      <c r="W125" s="55">
        <v>594.26</v>
      </c>
      <c r="X125" s="55"/>
      <c r="Y125" s="55"/>
      <c r="Z125" s="20"/>
    </row>
    <row r="126" spans="1:26" ht="12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56" t="s">
        <v>62</v>
      </c>
      <c r="M126" s="57"/>
      <c r="N126" s="135">
        <v>453122.54</v>
      </c>
      <c r="O126" s="64">
        <v>694052.02</v>
      </c>
      <c r="P126" s="64"/>
      <c r="Q126" s="55">
        <v>714369.6</v>
      </c>
      <c r="R126" s="55"/>
      <c r="S126" s="55"/>
      <c r="T126" s="55">
        <v>906156.97</v>
      </c>
      <c r="U126" s="55"/>
      <c r="V126" s="55"/>
      <c r="W126" s="55">
        <v>1511222.59</v>
      </c>
      <c r="X126" s="55"/>
      <c r="Y126" s="55"/>
      <c r="Z126" s="20"/>
    </row>
    <row r="127" spans="1:25" ht="12" customHeight="1">
      <c r="A127" s="58" t="s">
        <v>58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60"/>
      <c r="N127" s="61">
        <v>2.92</v>
      </c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</row>
    <row r="128" spans="1:25" ht="12" customHeight="1">
      <c r="A128" s="109" t="s">
        <v>59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</row>
    <row r="129" spans="1:25" ht="12.75" customHeight="1">
      <c r="A129" s="108" t="s">
        <v>60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</row>
    <row r="130" spans="1:25" ht="51" customHeight="1">
      <c r="A130" s="82" t="s">
        <v>61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4"/>
      <c r="L130" s="85" t="s">
        <v>11</v>
      </c>
      <c r="M130" s="85"/>
      <c r="N130" s="106" t="s">
        <v>88</v>
      </c>
      <c r="O130" s="107"/>
      <c r="P130" s="110"/>
      <c r="Q130" s="106" t="s">
        <v>89</v>
      </c>
      <c r="R130" s="107"/>
      <c r="S130" s="110"/>
      <c r="T130" s="106" t="s">
        <v>90</v>
      </c>
      <c r="U130" s="107"/>
      <c r="V130" s="110"/>
      <c r="W130" s="106" t="s">
        <v>91</v>
      </c>
      <c r="X130" s="107"/>
      <c r="Y130" s="107"/>
    </row>
    <row r="131" spans="1:25" ht="12.75">
      <c r="A131" s="109" t="s">
        <v>82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85" t="s">
        <v>11</v>
      </c>
      <c r="M131" s="85"/>
      <c r="N131" s="65">
        <v>275.2255584</v>
      </c>
      <c r="O131" s="66"/>
      <c r="P131" s="67"/>
      <c r="Q131" s="65">
        <v>259.1519346</v>
      </c>
      <c r="R131" s="66"/>
      <c r="S131" s="67"/>
      <c r="T131" s="65">
        <v>164.4021522</v>
      </c>
      <c r="U131" s="66"/>
      <c r="V131" s="67"/>
      <c r="W131" s="65">
        <v>88.6869243</v>
      </c>
      <c r="X131" s="66"/>
      <c r="Y131" s="67"/>
    </row>
    <row r="132" spans="1:25" ht="12.75">
      <c r="A132" s="109" t="s">
        <v>83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86"/>
      <c r="M132" s="87"/>
      <c r="N132" s="65"/>
      <c r="O132" s="66"/>
      <c r="P132" s="67"/>
      <c r="Q132" s="65"/>
      <c r="R132" s="66"/>
      <c r="S132" s="67"/>
      <c r="T132" s="65"/>
      <c r="U132" s="66"/>
      <c r="V132" s="67"/>
      <c r="W132" s="65"/>
      <c r="X132" s="66"/>
      <c r="Y132" s="67"/>
    </row>
    <row r="133" spans="1:25" ht="12.75">
      <c r="A133" s="109" t="s">
        <v>84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85" t="s">
        <v>11</v>
      </c>
      <c r="M133" s="85"/>
      <c r="N133" s="65">
        <v>144.97816319999998</v>
      </c>
      <c r="O133" s="66"/>
      <c r="P133" s="67"/>
      <c r="Q133" s="65">
        <v>136.51120079999995</v>
      </c>
      <c r="R133" s="66"/>
      <c r="S133" s="67"/>
      <c r="T133" s="65">
        <v>86.60068559999998</v>
      </c>
      <c r="U133" s="66"/>
      <c r="V133" s="67"/>
      <c r="W133" s="65">
        <v>46.71683639999999</v>
      </c>
      <c r="X133" s="66"/>
      <c r="Y133" s="67"/>
    </row>
    <row r="134" spans="1:25" ht="12.75">
      <c r="A134" s="109" t="s">
        <v>85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85" t="s">
        <v>11</v>
      </c>
      <c r="M134" s="85"/>
      <c r="N134" s="65">
        <v>287.24084064000004</v>
      </c>
      <c r="O134" s="66"/>
      <c r="P134" s="67"/>
      <c r="Q134" s="65">
        <v>270.46550466</v>
      </c>
      <c r="R134" s="66"/>
      <c r="S134" s="67"/>
      <c r="T134" s="65">
        <v>171.57931362</v>
      </c>
      <c r="U134" s="66"/>
      <c r="V134" s="67"/>
      <c r="W134" s="65">
        <v>92.55865203</v>
      </c>
      <c r="X134" s="66"/>
      <c r="Y134" s="67"/>
    </row>
    <row r="135" spans="1:25" ht="12.75">
      <c r="A135" s="109" t="s">
        <v>86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85" t="s">
        <v>11</v>
      </c>
      <c r="M135" s="85"/>
      <c r="N135" s="65">
        <v>1085.0204102399998</v>
      </c>
      <c r="O135" s="66"/>
      <c r="P135" s="67"/>
      <c r="Q135" s="65">
        <v>1021.6534395599999</v>
      </c>
      <c r="R135" s="66"/>
      <c r="S135" s="67"/>
      <c r="T135" s="65">
        <v>648.1218229199999</v>
      </c>
      <c r="U135" s="66"/>
      <c r="V135" s="67"/>
      <c r="W135" s="65">
        <v>349.63003997999994</v>
      </c>
      <c r="X135" s="66"/>
      <c r="Y135" s="67"/>
    </row>
    <row r="136" spans="1:25" ht="12.75">
      <c r="A136" s="109" t="s">
        <v>87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85" t="s">
        <v>11</v>
      </c>
      <c r="M136" s="85"/>
      <c r="N136" s="65">
        <v>542.8687679999999</v>
      </c>
      <c r="O136" s="66"/>
      <c r="P136" s="67"/>
      <c r="Q136" s="65">
        <v>511.1643419999998</v>
      </c>
      <c r="R136" s="66"/>
      <c r="S136" s="67"/>
      <c r="T136" s="65">
        <v>324.2750939999999</v>
      </c>
      <c r="U136" s="66"/>
      <c r="V136" s="67"/>
      <c r="W136" s="65">
        <v>174.93056099999995</v>
      </c>
      <c r="X136" s="66"/>
      <c r="Y136" s="67"/>
    </row>
    <row r="137" spans="1:25" s="21" customFormat="1" ht="12.75">
      <c r="A137" s="52" t="s">
        <v>92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3" t="s">
        <v>11</v>
      </c>
      <c r="M137" s="53"/>
      <c r="N137" s="54">
        <v>174.88</v>
      </c>
      <c r="O137" s="54"/>
      <c r="P137" s="54"/>
      <c r="Q137" s="54">
        <v>174.88</v>
      </c>
      <c r="R137" s="54"/>
      <c r="S137" s="54"/>
      <c r="T137" s="54">
        <v>174.88</v>
      </c>
      <c r="U137" s="54"/>
      <c r="V137" s="54"/>
      <c r="W137" s="54">
        <v>174.88</v>
      </c>
      <c r="X137" s="54"/>
      <c r="Y137" s="54"/>
    </row>
    <row r="138" spans="1:24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5"/>
    </row>
    <row r="139" spans="1:25" ht="62.25" customHeight="1">
      <c r="A139" s="81" t="s">
        <v>242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</row>
    <row r="140" spans="1:25" ht="15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ht="21" customHeight="1">
      <c r="H141" s="25" t="s">
        <v>97</v>
      </c>
    </row>
    <row r="142" ht="15">
      <c r="F142" s="19"/>
    </row>
    <row r="143" spans="1:25" s="35" customFormat="1" ht="15">
      <c r="A143" s="36" t="s">
        <v>243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5" spans="1:25" ht="27" customHeight="1">
      <c r="A145" s="46" t="s">
        <v>69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8"/>
    </row>
    <row r="146" spans="1:25" ht="13.5" customHeight="1">
      <c r="A146" s="24" t="s">
        <v>23</v>
      </c>
      <c r="B146" s="23" t="s">
        <v>24</v>
      </c>
      <c r="C146" s="9" t="s">
        <v>25</v>
      </c>
      <c r="D146" s="10" t="s">
        <v>26</v>
      </c>
      <c r="E146" s="7" t="s">
        <v>27</v>
      </c>
      <c r="F146" s="7" t="s">
        <v>28</v>
      </c>
      <c r="G146" s="9" t="s">
        <v>29</v>
      </c>
      <c r="H146" s="10" t="s">
        <v>30</v>
      </c>
      <c r="I146" s="7" t="s">
        <v>31</v>
      </c>
      <c r="J146" s="7" t="s">
        <v>32</v>
      </c>
      <c r="K146" s="7" t="s">
        <v>33</v>
      </c>
      <c r="L146" s="7" t="s">
        <v>34</v>
      </c>
      <c r="M146" s="7" t="s">
        <v>35</v>
      </c>
      <c r="N146" s="7" t="s">
        <v>36</v>
      </c>
      <c r="O146" s="7" t="s">
        <v>37</v>
      </c>
      <c r="P146" s="7" t="s">
        <v>38</v>
      </c>
      <c r="Q146" s="7" t="s">
        <v>39</v>
      </c>
      <c r="R146" s="7" t="s">
        <v>40</v>
      </c>
      <c r="S146" s="7" t="s">
        <v>41</v>
      </c>
      <c r="T146" s="7" t="s">
        <v>42</v>
      </c>
      <c r="U146" s="7" t="s">
        <v>43</v>
      </c>
      <c r="V146" s="7" t="s">
        <v>44</v>
      </c>
      <c r="W146" s="7" t="s">
        <v>45</v>
      </c>
      <c r="X146" s="7" t="s">
        <v>46</v>
      </c>
      <c r="Y146" s="7" t="s">
        <v>66</v>
      </c>
    </row>
    <row r="147" spans="1:25" ht="11.25">
      <c r="A147" s="11">
        <v>41640</v>
      </c>
      <c r="B147" s="12">
        <v>144.10802016</v>
      </c>
      <c r="C147" s="12">
        <v>144.93020256</v>
      </c>
      <c r="D147" s="12">
        <v>147.57717312</v>
      </c>
      <c r="E147" s="12">
        <v>148.85155584</v>
      </c>
      <c r="F147" s="12">
        <v>152.14713696</v>
      </c>
      <c r="G147" s="12">
        <v>153.38726208</v>
      </c>
      <c r="H147" s="12">
        <v>148.7807568</v>
      </c>
      <c r="I147" s="12">
        <v>151.47340416</v>
      </c>
      <c r="J147" s="12">
        <v>153.65447136</v>
      </c>
      <c r="K147" s="12">
        <v>148.6551456</v>
      </c>
      <c r="L147" s="12">
        <v>148.19380992</v>
      </c>
      <c r="M147" s="12">
        <v>147.66852672000002</v>
      </c>
      <c r="N147" s="12">
        <v>148.08646944</v>
      </c>
      <c r="O147" s="12">
        <v>151.91418528</v>
      </c>
      <c r="P147" s="12">
        <v>156.46816224</v>
      </c>
      <c r="Q147" s="12">
        <v>155.62770912</v>
      </c>
      <c r="R147" s="12">
        <v>153.78008256</v>
      </c>
      <c r="S147" s="12">
        <v>153.68187744</v>
      </c>
      <c r="T147" s="12">
        <v>146.72986848</v>
      </c>
      <c r="U147" s="12">
        <v>144.30214656</v>
      </c>
      <c r="V147" s="12">
        <v>143.8590816</v>
      </c>
      <c r="W147" s="12">
        <v>143.6649552</v>
      </c>
      <c r="X147" s="12">
        <v>143.96870592</v>
      </c>
      <c r="Y147" s="12">
        <v>144.10573632</v>
      </c>
    </row>
    <row r="148" spans="1:25" ht="11.25">
      <c r="A148" s="11">
        <f>A147+1</f>
        <v>41641</v>
      </c>
      <c r="B148" s="12">
        <v>142.70345856000003</v>
      </c>
      <c r="C148" s="12">
        <v>143.18991648</v>
      </c>
      <c r="D148" s="12">
        <v>144.66070943999998</v>
      </c>
      <c r="E148" s="12">
        <v>146.7481392</v>
      </c>
      <c r="F148" s="12">
        <v>144.62188416</v>
      </c>
      <c r="G148" s="12">
        <v>145.56739392</v>
      </c>
      <c r="H148" s="12">
        <v>146.25482975999998</v>
      </c>
      <c r="I148" s="12">
        <v>146.76184224000002</v>
      </c>
      <c r="J148" s="12">
        <v>147.82382784</v>
      </c>
      <c r="K148" s="12">
        <v>147.64340448000002</v>
      </c>
      <c r="L148" s="12">
        <v>147.26428703999997</v>
      </c>
      <c r="M148" s="12">
        <v>146.4055632</v>
      </c>
      <c r="N148" s="12">
        <v>146.33933184</v>
      </c>
      <c r="O148" s="12">
        <v>151.38205056</v>
      </c>
      <c r="P148" s="12">
        <v>156.47272992</v>
      </c>
      <c r="Q148" s="12">
        <v>155.77387488</v>
      </c>
      <c r="R148" s="12">
        <v>148.66199712</v>
      </c>
      <c r="S148" s="12">
        <v>150.95497248</v>
      </c>
      <c r="T148" s="12">
        <v>146.18174688</v>
      </c>
      <c r="U148" s="12">
        <v>144.26560512</v>
      </c>
      <c r="V148" s="12">
        <v>142.82678592</v>
      </c>
      <c r="W148" s="12">
        <v>142.82450208</v>
      </c>
      <c r="X148" s="12">
        <v>142.58698272</v>
      </c>
      <c r="Y148" s="12">
        <v>142.76968992</v>
      </c>
    </row>
    <row r="149" spans="1:25" ht="11.25">
      <c r="A149" s="11">
        <f aca="true" t="shared" si="1" ref="A149:A174">A148+1</f>
        <v>41642</v>
      </c>
      <c r="B149" s="12">
        <v>144.36837792</v>
      </c>
      <c r="C149" s="12">
        <v>149.17586111999998</v>
      </c>
      <c r="D149" s="12">
        <v>148.91093568</v>
      </c>
      <c r="E149" s="12">
        <v>150.32463264</v>
      </c>
      <c r="F149" s="12">
        <v>149.6942928</v>
      </c>
      <c r="G149" s="12">
        <v>149.73768576</v>
      </c>
      <c r="H149" s="12">
        <v>149.66688672</v>
      </c>
      <c r="I149" s="12">
        <v>148.72137696000001</v>
      </c>
      <c r="J149" s="12">
        <v>148.47015456</v>
      </c>
      <c r="K149" s="12">
        <v>149.35628448</v>
      </c>
      <c r="L149" s="12">
        <v>149.3859744</v>
      </c>
      <c r="M149" s="12">
        <v>149.2832016</v>
      </c>
      <c r="N149" s="12">
        <v>148.3810848</v>
      </c>
      <c r="O149" s="12">
        <v>149.68744128</v>
      </c>
      <c r="P149" s="12">
        <v>156.44760768</v>
      </c>
      <c r="Q149" s="12">
        <v>154.77812064000003</v>
      </c>
      <c r="R149" s="12">
        <v>148.86754272000002</v>
      </c>
      <c r="S149" s="12">
        <v>148.08875328</v>
      </c>
      <c r="T149" s="12">
        <v>144.7611984</v>
      </c>
      <c r="U149" s="12">
        <v>143.59872384</v>
      </c>
      <c r="V149" s="12">
        <v>143.25843168</v>
      </c>
      <c r="W149" s="12">
        <v>143.23787711999998</v>
      </c>
      <c r="X149" s="12">
        <v>143.8476624</v>
      </c>
      <c r="Y149" s="12">
        <v>143.40688128</v>
      </c>
    </row>
    <row r="150" spans="1:25" ht="11.25">
      <c r="A150" s="11">
        <f t="shared" si="1"/>
        <v>41643</v>
      </c>
      <c r="B150" s="12">
        <v>141.81276096000002</v>
      </c>
      <c r="C150" s="12">
        <v>143.77457952</v>
      </c>
      <c r="D150" s="12">
        <v>143.26071552</v>
      </c>
      <c r="E150" s="12">
        <v>144.55108511999998</v>
      </c>
      <c r="F150" s="12">
        <v>145.51258176</v>
      </c>
      <c r="G150" s="12">
        <v>145.57424544</v>
      </c>
      <c r="H150" s="12">
        <v>145.7546688</v>
      </c>
      <c r="I150" s="12">
        <v>144.03950496</v>
      </c>
      <c r="J150" s="12">
        <v>144.16968384</v>
      </c>
      <c r="K150" s="12">
        <v>146.2456944</v>
      </c>
      <c r="L150" s="12">
        <v>146.41469856</v>
      </c>
      <c r="M150" s="12">
        <v>145.8117648</v>
      </c>
      <c r="N150" s="12">
        <v>142.76740608</v>
      </c>
      <c r="O150" s="12">
        <v>146.6910432</v>
      </c>
      <c r="P150" s="12">
        <v>155.18236032</v>
      </c>
      <c r="Q150" s="12">
        <v>154.72559232</v>
      </c>
      <c r="R150" s="12">
        <v>148.24862208</v>
      </c>
      <c r="S150" s="12">
        <v>147.536064</v>
      </c>
      <c r="T150" s="12">
        <v>142.68975552</v>
      </c>
      <c r="U150" s="12">
        <v>141.20297567999998</v>
      </c>
      <c r="V150" s="12">
        <v>140.89694111999998</v>
      </c>
      <c r="W150" s="12">
        <v>140.81472288</v>
      </c>
      <c r="X150" s="12">
        <v>141.22809792</v>
      </c>
      <c r="Y150" s="12">
        <v>141.45191424</v>
      </c>
    </row>
    <row r="151" spans="1:25" ht="11.25">
      <c r="A151" s="11">
        <f t="shared" si="1"/>
        <v>41644</v>
      </c>
      <c r="B151" s="12">
        <v>142.43853312</v>
      </c>
      <c r="C151" s="12">
        <v>144.40035168</v>
      </c>
      <c r="D151" s="12">
        <v>145.07636832</v>
      </c>
      <c r="E151" s="12">
        <v>146.58598656</v>
      </c>
      <c r="F151" s="12">
        <v>148.76020224</v>
      </c>
      <c r="G151" s="12">
        <v>148.29886656000002</v>
      </c>
      <c r="H151" s="12">
        <v>148.60718496</v>
      </c>
      <c r="I151" s="12">
        <v>147.62284992</v>
      </c>
      <c r="J151" s="12">
        <v>148.44046464000002</v>
      </c>
      <c r="K151" s="12">
        <v>150.2880912</v>
      </c>
      <c r="L151" s="12">
        <v>149.75824032</v>
      </c>
      <c r="M151" s="12">
        <v>148.67570016</v>
      </c>
      <c r="N151" s="12">
        <v>145.67245056000002</v>
      </c>
      <c r="O151" s="12">
        <v>152.34126336</v>
      </c>
      <c r="P151" s="12">
        <v>156.44075616</v>
      </c>
      <c r="Q151" s="12">
        <v>155.49296256000002</v>
      </c>
      <c r="R151" s="12">
        <v>148.72137696000001</v>
      </c>
      <c r="S151" s="12">
        <v>147.87178848000002</v>
      </c>
      <c r="T151" s="12">
        <v>145.90083456000002</v>
      </c>
      <c r="U151" s="12">
        <v>142.71031008</v>
      </c>
      <c r="V151" s="12">
        <v>142.27638048</v>
      </c>
      <c r="W151" s="12">
        <v>142.21014911999998</v>
      </c>
      <c r="X151" s="12">
        <v>142.54130591999999</v>
      </c>
      <c r="Y151" s="12">
        <v>142.46365536</v>
      </c>
    </row>
    <row r="152" spans="1:25" ht="11.25">
      <c r="A152" s="11">
        <f t="shared" si="1"/>
        <v>41645</v>
      </c>
      <c r="B152" s="12">
        <v>142.59611808</v>
      </c>
      <c r="C152" s="12">
        <v>144.62645184</v>
      </c>
      <c r="D152" s="12">
        <v>148.17325535999998</v>
      </c>
      <c r="E152" s="12">
        <v>149.99804351999998</v>
      </c>
      <c r="F152" s="12">
        <v>152.64273024</v>
      </c>
      <c r="G152" s="12">
        <v>148.63687488</v>
      </c>
      <c r="H152" s="12">
        <v>146.47636224000001</v>
      </c>
      <c r="I152" s="12">
        <v>147.95629056</v>
      </c>
      <c r="J152" s="12">
        <v>145.69300511999998</v>
      </c>
      <c r="K152" s="12">
        <v>147.25743552</v>
      </c>
      <c r="L152" s="12">
        <v>146.83949280000002</v>
      </c>
      <c r="M152" s="12">
        <v>144.91421567999998</v>
      </c>
      <c r="N152" s="12">
        <v>146.39186016000002</v>
      </c>
      <c r="O152" s="12">
        <v>146.22742368</v>
      </c>
      <c r="P152" s="12">
        <v>153.41238432</v>
      </c>
      <c r="Q152" s="12">
        <v>148.60261728</v>
      </c>
      <c r="R152" s="12">
        <v>151.16280192</v>
      </c>
      <c r="S152" s="12">
        <v>146.87831807999999</v>
      </c>
      <c r="T152" s="12">
        <v>143.8590816</v>
      </c>
      <c r="U152" s="12">
        <v>142.37915327999997</v>
      </c>
      <c r="V152" s="12">
        <v>142.10737632000001</v>
      </c>
      <c r="W152" s="12">
        <v>141.9863328</v>
      </c>
      <c r="X152" s="12">
        <v>142.29693504</v>
      </c>
      <c r="Y152" s="12">
        <v>142.43624927999997</v>
      </c>
    </row>
    <row r="153" spans="1:25" ht="11.25">
      <c r="A153" s="11">
        <f t="shared" si="1"/>
        <v>41646</v>
      </c>
      <c r="B153" s="12">
        <v>143.45255808000002</v>
      </c>
      <c r="C153" s="12">
        <v>146.66135328</v>
      </c>
      <c r="D153" s="12">
        <v>148.7693376</v>
      </c>
      <c r="E153" s="12">
        <v>147.96314208</v>
      </c>
      <c r="F153" s="12">
        <v>153.52200864</v>
      </c>
      <c r="G153" s="12">
        <v>148.67113248</v>
      </c>
      <c r="H153" s="12">
        <v>149.00685696000002</v>
      </c>
      <c r="I153" s="12">
        <v>149.50701792</v>
      </c>
      <c r="J153" s="12">
        <v>148.70767392000002</v>
      </c>
      <c r="K153" s="12">
        <v>148.30800192</v>
      </c>
      <c r="L153" s="12">
        <v>147.75531264000003</v>
      </c>
      <c r="M153" s="12">
        <v>147.1820688</v>
      </c>
      <c r="N153" s="12">
        <v>147.31224767999998</v>
      </c>
      <c r="O153" s="12">
        <v>148.19609376</v>
      </c>
      <c r="P153" s="12">
        <v>154.4789376</v>
      </c>
      <c r="Q153" s="12">
        <v>153.25708319999998</v>
      </c>
      <c r="R153" s="12">
        <v>151.21989792</v>
      </c>
      <c r="S153" s="12">
        <v>147.34650528</v>
      </c>
      <c r="T153" s="12">
        <v>144.57620735999998</v>
      </c>
      <c r="U153" s="12">
        <v>142.87246272</v>
      </c>
      <c r="V153" s="12">
        <v>142.7628384</v>
      </c>
      <c r="W153" s="12">
        <v>142.48192608</v>
      </c>
      <c r="X153" s="12">
        <v>142.8656112</v>
      </c>
      <c r="Y153" s="12">
        <v>143.06202144</v>
      </c>
    </row>
    <row r="154" spans="1:25" ht="11.25">
      <c r="A154" s="11">
        <f t="shared" si="1"/>
        <v>41647</v>
      </c>
      <c r="B154" s="12">
        <v>143.50965408000002</v>
      </c>
      <c r="C154" s="12">
        <v>144.49398911999998</v>
      </c>
      <c r="D154" s="12">
        <v>147.01306464</v>
      </c>
      <c r="E154" s="12">
        <v>148.69625472</v>
      </c>
      <c r="F154" s="12">
        <v>152.70439392</v>
      </c>
      <c r="G154" s="12">
        <v>148.48614144</v>
      </c>
      <c r="H154" s="12">
        <v>152.67242016</v>
      </c>
      <c r="I154" s="12">
        <v>149.38825824</v>
      </c>
      <c r="J154" s="12">
        <v>149.18956416</v>
      </c>
      <c r="K154" s="12">
        <v>149.00685696000002</v>
      </c>
      <c r="L154" s="12">
        <v>148.39478784</v>
      </c>
      <c r="M154" s="12">
        <v>147.7530288</v>
      </c>
      <c r="N154" s="12">
        <v>147.650256</v>
      </c>
      <c r="O154" s="12">
        <v>148.15726848</v>
      </c>
      <c r="P154" s="12">
        <v>153.63620064</v>
      </c>
      <c r="Q154" s="12">
        <v>153.78921792</v>
      </c>
      <c r="R154" s="12">
        <v>152.3663856</v>
      </c>
      <c r="S154" s="12">
        <v>148.01338656000001</v>
      </c>
      <c r="T154" s="12">
        <v>145.10834208</v>
      </c>
      <c r="U154" s="12">
        <v>143.68550976</v>
      </c>
      <c r="V154" s="12">
        <v>143.2652832</v>
      </c>
      <c r="W154" s="12">
        <v>143.33608224</v>
      </c>
      <c r="X154" s="12">
        <v>143.69007743999998</v>
      </c>
      <c r="Y154" s="12">
        <v>143.2081872</v>
      </c>
    </row>
    <row r="155" spans="1:25" ht="11.25">
      <c r="A155" s="11">
        <f t="shared" si="1"/>
        <v>41648</v>
      </c>
      <c r="B155" s="12">
        <v>142.6600656</v>
      </c>
      <c r="C155" s="12">
        <v>143.35435296</v>
      </c>
      <c r="D155" s="12">
        <v>145.3549968</v>
      </c>
      <c r="E155" s="12">
        <v>147.41730432</v>
      </c>
      <c r="F155" s="12">
        <v>147.65482368</v>
      </c>
      <c r="G155" s="12">
        <v>149.90668992</v>
      </c>
      <c r="H155" s="12">
        <v>157.24695168</v>
      </c>
      <c r="I155" s="12">
        <v>155.37648672</v>
      </c>
      <c r="J155" s="12">
        <v>151.65382752</v>
      </c>
      <c r="K155" s="12">
        <v>148.53410208</v>
      </c>
      <c r="L155" s="12">
        <v>147.41502048</v>
      </c>
      <c r="M155" s="12">
        <v>146.67962400000002</v>
      </c>
      <c r="N155" s="12">
        <v>147.25286784</v>
      </c>
      <c r="O155" s="12">
        <v>151.58988</v>
      </c>
      <c r="P155" s="12">
        <v>154.14092927999997</v>
      </c>
      <c r="Q155" s="12">
        <v>153.32788224</v>
      </c>
      <c r="R155" s="12">
        <v>150.42740544</v>
      </c>
      <c r="S155" s="12">
        <v>146.79838368</v>
      </c>
      <c r="T155" s="12">
        <v>143.88648768</v>
      </c>
      <c r="U155" s="12">
        <v>142.74456768</v>
      </c>
      <c r="V155" s="12">
        <v>141.94750752</v>
      </c>
      <c r="W155" s="12">
        <v>142.37001792</v>
      </c>
      <c r="X155" s="12">
        <v>142.44538464</v>
      </c>
      <c r="Y155" s="12">
        <v>143.58045312</v>
      </c>
    </row>
    <row r="156" spans="1:25" ht="11.25">
      <c r="A156" s="11">
        <f t="shared" si="1"/>
        <v>41649</v>
      </c>
      <c r="B156" s="12">
        <v>148.61860416</v>
      </c>
      <c r="C156" s="12">
        <v>157.74711264</v>
      </c>
      <c r="D156" s="12">
        <v>167.78687327999998</v>
      </c>
      <c r="E156" s="12">
        <v>167.119992</v>
      </c>
      <c r="F156" s="12">
        <v>165.90955680000002</v>
      </c>
      <c r="G156" s="12">
        <v>165.86159616</v>
      </c>
      <c r="H156" s="12">
        <v>166.40515008</v>
      </c>
      <c r="I156" s="12">
        <v>166.77513216</v>
      </c>
      <c r="J156" s="12">
        <v>165.20841792</v>
      </c>
      <c r="K156" s="12">
        <v>166.27040352</v>
      </c>
      <c r="L156" s="12">
        <v>165.05768448</v>
      </c>
      <c r="M156" s="12">
        <v>163.51609248</v>
      </c>
      <c r="N156" s="12">
        <v>162.68020703999997</v>
      </c>
      <c r="O156" s="12">
        <v>166.22472672</v>
      </c>
      <c r="P156" s="12">
        <v>170.40643776000002</v>
      </c>
      <c r="Q156" s="12">
        <v>169.5979584</v>
      </c>
      <c r="R156" s="12">
        <v>167.11770815999998</v>
      </c>
      <c r="S156" s="12">
        <v>166.26583584</v>
      </c>
      <c r="T156" s="12">
        <v>156.89295648</v>
      </c>
      <c r="U156" s="12">
        <v>150.10310016</v>
      </c>
      <c r="V156" s="12">
        <v>147.2620032</v>
      </c>
      <c r="W156" s="12">
        <v>145.26592703999998</v>
      </c>
      <c r="X156" s="12">
        <v>146.22970752</v>
      </c>
      <c r="Y156" s="12">
        <v>146.82122207999998</v>
      </c>
    </row>
    <row r="157" spans="1:25" ht="11.25">
      <c r="A157" s="11">
        <f t="shared" si="1"/>
        <v>41650</v>
      </c>
      <c r="B157" s="12">
        <v>146.71844928</v>
      </c>
      <c r="C157" s="12">
        <v>154.65936096000001</v>
      </c>
      <c r="D157" s="12">
        <v>160.19538912</v>
      </c>
      <c r="E157" s="12">
        <v>164.72424384</v>
      </c>
      <c r="F157" s="12">
        <v>165.00515615999998</v>
      </c>
      <c r="G157" s="12">
        <v>163.03648608</v>
      </c>
      <c r="H157" s="12">
        <v>162.74872224</v>
      </c>
      <c r="I157" s="12">
        <v>163.39733280000002</v>
      </c>
      <c r="J157" s="12">
        <v>161.95394592</v>
      </c>
      <c r="K157" s="12">
        <v>160.01268192</v>
      </c>
      <c r="L157" s="12">
        <v>158.00518656000003</v>
      </c>
      <c r="M157" s="12">
        <v>158.74515072000003</v>
      </c>
      <c r="N157" s="12">
        <v>158.99865696000003</v>
      </c>
      <c r="O157" s="12">
        <v>163.33110144</v>
      </c>
      <c r="P157" s="12">
        <v>167.3712144</v>
      </c>
      <c r="Q157" s="12">
        <v>167.31183456000002</v>
      </c>
      <c r="R157" s="12">
        <v>165.34773216</v>
      </c>
      <c r="S157" s="12">
        <v>164.50956288</v>
      </c>
      <c r="T157" s="12">
        <v>155.44500192</v>
      </c>
      <c r="U157" s="12">
        <v>147.30539616000002</v>
      </c>
      <c r="V157" s="12">
        <v>145.67701824</v>
      </c>
      <c r="W157" s="12">
        <v>143.94586751999998</v>
      </c>
      <c r="X157" s="12">
        <v>145.96249824</v>
      </c>
      <c r="Y157" s="12">
        <v>144.48028608</v>
      </c>
    </row>
    <row r="158" spans="1:25" ht="11.25">
      <c r="A158" s="11">
        <f t="shared" si="1"/>
        <v>41651</v>
      </c>
      <c r="B158" s="12">
        <v>144.16283232</v>
      </c>
      <c r="C158" s="12">
        <v>154.19117376</v>
      </c>
      <c r="D158" s="12">
        <v>157.699152</v>
      </c>
      <c r="E158" s="12">
        <v>163.27400544</v>
      </c>
      <c r="F158" s="12">
        <v>167.56762464000002</v>
      </c>
      <c r="G158" s="12">
        <v>165.34316448</v>
      </c>
      <c r="H158" s="12">
        <v>165.50760096000002</v>
      </c>
      <c r="I158" s="12">
        <v>164.80417824</v>
      </c>
      <c r="J158" s="12">
        <v>161.4789072</v>
      </c>
      <c r="K158" s="12">
        <v>159.46456032</v>
      </c>
      <c r="L158" s="12">
        <v>158.5327536</v>
      </c>
      <c r="M158" s="12">
        <v>156.43847232000002</v>
      </c>
      <c r="N158" s="12">
        <v>156.71481696</v>
      </c>
      <c r="O158" s="12">
        <v>160.8736896</v>
      </c>
      <c r="P158" s="12">
        <v>168.0449472</v>
      </c>
      <c r="Q158" s="12">
        <v>166.92814944</v>
      </c>
      <c r="R158" s="12">
        <v>164.76078528</v>
      </c>
      <c r="S158" s="12">
        <v>158.06913408</v>
      </c>
      <c r="T158" s="12">
        <v>149.88385152</v>
      </c>
      <c r="U158" s="12">
        <v>142.54130591999999</v>
      </c>
      <c r="V158" s="12">
        <v>141.97034592</v>
      </c>
      <c r="W158" s="12">
        <v>142.68747168</v>
      </c>
      <c r="X158" s="12">
        <v>142.78110912</v>
      </c>
      <c r="Y158" s="12">
        <v>141.940656</v>
      </c>
    </row>
    <row r="159" spans="1:25" ht="11.25">
      <c r="A159" s="11">
        <f t="shared" si="1"/>
        <v>41652</v>
      </c>
      <c r="B159" s="12">
        <v>148.70539008</v>
      </c>
      <c r="C159" s="12">
        <v>155.02477535999998</v>
      </c>
      <c r="D159" s="12">
        <v>165.94838208000002</v>
      </c>
      <c r="E159" s="12">
        <v>167.80057632</v>
      </c>
      <c r="F159" s="12">
        <v>167.0857344</v>
      </c>
      <c r="G159" s="12">
        <v>165.81363552</v>
      </c>
      <c r="H159" s="12">
        <v>164.57807807999998</v>
      </c>
      <c r="I159" s="12">
        <v>163.37221056</v>
      </c>
      <c r="J159" s="12">
        <v>161.28249696</v>
      </c>
      <c r="K159" s="12">
        <v>160.61789952</v>
      </c>
      <c r="L159" s="12">
        <v>158.79996288</v>
      </c>
      <c r="M159" s="12">
        <v>157.28577696</v>
      </c>
      <c r="N159" s="12">
        <v>159.0580368</v>
      </c>
      <c r="O159" s="12">
        <v>163.22376096000002</v>
      </c>
      <c r="P159" s="12">
        <v>167.77773792</v>
      </c>
      <c r="Q159" s="12">
        <v>167.55620543999999</v>
      </c>
      <c r="R159" s="12">
        <v>165.29977152</v>
      </c>
      <c r="S159" s="12">
        <v>162.32164416</v>
      </c>
      <c r="T159" s="12">
        <v>152.55366048000002</v>
      </c>
      <c r="U159" s="12">
        <v>146.68419168</v>
      </c>
      <c r="V159" s="12">
        <v>145.39610592</v>
      </c>
      <c r="W159" s="12">
        <v>144.48256992</v>
      </c>
      <c r="X159" s="12">
        <v>144.90279648</v>
      </c>
      <c r="Y159" s="12">
        <v>142.0662672</v>
      </c>
    </row>
    <row r="160" spans="1:25" ht="11.25">
      <c r="A160" s="11">
        <f t="shared" si="1"/>
        <v>41653</v>
      </c>
      <c r="B160" s="12">
        <v>144.63330335999999</v>
      </c>
      <c r="C160" s="12">
        <v>156.34940256</v>
      </c>
      <c r="D160" s="12">
        <v>157.76766719999998</v>
      </c>
      <c r="E160" s="12">
        <v>163.31739840000003</v>
      </c>
      <c r="F160" s="12">
        <v>165.72228192</v>
      </c>
      <c r="G160" s="12">
        <v>164.47987296000002</v>
      </c>
      <c r="H160" s="12">
        <v>164.78362367999998</v>
      </c>
      <c r="I160" s="12">
        <v>163.6485552</v>
      </c>
      <c r="J160" s="12">
        <v>158.47108992</v>
      </c>
      <c r="K160" s="12">
        <v>158.37973632</v>
      </c>
      <c r="L160" s="12">
        <v>154.99736928</v>
      </c>
      <c r="M160" s="12">
        <v>155.55462624</v>
      </c>
      <c r="N160" s="12">
        <v>156.35625408</v>
      </c>
      <c r="O160" s="12">
        <v>159.42116736</v>
      </c>
      <c r="P160" s="12">
        <v>167.0971536</v>
      </c>
      <c r="Q160" s="12">
        <v>167.47398719999998</v>
      </c>
      <c r="R160" s="12">
        <v>165.749688</v>
      </c>
      <c r="S160" s="12">
        <v>163.18493568</v>
      </c>
      <c r="T160" s="12">
        <v>150.86590272</v>
      </c>
      <c r="U160" s="12">
        <v>144.69039936</v>
      </c>
      <c r="V160" s="12">
        <v>142.22385216</v>
      </c>
      <c r="W160" s="12">
        <v>143.13738816</v>
      </c>
      <c r="X160" s="12">
        <v>145.05124608</v>
      </c>
      <c r="Y160" s="12">
        <v>141.2326656</v>
      </c>
    </row>
    <row r="161" spans="1:25" ht="11.25">
      <c r="A161" s="11">
        <f t="shared" si="1"/>
        <v>41654</v>
      </c>
      <c r="B161" s="12">
        <v>140.01766272</v>
      </c>
      <c r="C161" s="12">
        <v>146.56086432</v>
      </c>
      <c r="D161" s="12">
        <v>152.04893184</v>
      </c>
      <c r="E161" s="12">
        <v>159.32524608</v>
      </c>
      <c r="F161" s="12">
        <v>163.56633696000003</v>
      </c>
      <c r="G161" s="12">
        <v>162.97710624</v>
      </c>
      <c r="H161" s="12">
        <v>166.98524544</v>
      </c>
      <c r="I161" s="12">
        <v>164.30401727999998</v>
      </c>
      <c r="J161" s="12">
        <v>163.6142976</v>
      </c>
      <c r="K161" s="12">
        <v>164.66943168</v>
      </c>
      <c r="L161" s="12">
        <v>156.75364224</v>
      </c>
      <c r="M161" s="12">
        <v>155.12754816</v>
      </c>
      <c r="N161" s="12">
        <v>155.57974848</v>
      </c>
      <c r="O161" s="12">
        <v>158.18332608</v>
      </c>
      <c r="P161" s="12">
        <v>167.82569856</v>
      </c>
      <c r="Q161" s="12">
        <v>168.03124416</v>
      </c>
      <c r="R161" s="12">
        <v>167.82113088000003</v>
      </c>
      <c r="S161" s="12">
        <v>160.48086911999997</v>
      </c>
      <c r="T161" s="12">
        <v>150.96639168</v>
      </c>
      <c r="U161" s="12">
        <v>145.41437664</v>
      </c>
      <c r="V161" s="12">
        <v>143.41830048</v>
      </c>
      <c r="W161" s="12">
        <v>144.38893248000002</v>
      </c>
      <c r="X161" s="12">
        <v>143.80883712</v>
      </c>
      <c r="Y161" s="12">
        <v>132.91263648</v>
      </c>
    </row>
    <row r="162" spans="1:25" ht="11.25">
      <c r="A162" s="11">
        <f t="shared" si="1"/>
        <v>41655</v>
      </c>
      <c r="B162" s="12">
        <v>143.996112</v>
      </c>
      <c r="C162" s="12">
        <v>146.03786496</v>
      </c>
      <c r="D162" s="12">
        <v>151.29754848</v>
      </c>
      <c r="E162" s="12">
        <v>156.88610496</v>
      </c>
      <c r="F162" s="12">
        <v>164.46388608</v>
      </c>
      <c r="G162" s="12">
        <v>163.76959872</v>
      </c>
      <c r="H162" s="12">
        <v>169.17773184</v>
      </c>
      <c r="I162" s="12">
        <v>166.85963424</v>
      </c>
      <c r="J162" s="12">
        <v>162.266832</v>
      </c>
      <c r="K162" s="12">
        <v>160.87597344</v>
      </c>
      <c r="L162" s="12">
        <v>158.68805472</v>
      </c>
      <c r="M162" s="12">
        <v>157.51187711999998</v>
      </c>
      <c r="N162" s="12">
        <v>158.61497184</v>
      </c>
      <c r="O162" s="12">
        <v>162.16634304</v>
      </c>
      <c r="P162" s="12">
        <v>172.66743936</v>
      </c>
      <c r="Q162" s="12">
        <v>171.79729632000002</v>
      </c>
      <c r="R162" s="12">
        <v>170.08441632</v>
      </c>
      <c r="S162" s="12">
        <v>163.25116703999998</v>
      </c>
      <c r="T162" s="12">
        <v>153.1543104</v>
      </c>
      <c r="U162" s="12">
        <v>146.40784703999998</v>
      </c>
      <c r="V162" s="12">
        <v>143.43657119999997</v>
      </c>
      <c r="W162" s="12">
        <v>138.83006591999998</v>
      </c>
      <c r="X162" s="12">
        <v>141.90868224</v>
      </c>
      <c r="Y162" s="12">
        <v>142.52075136</v>
      </c>
    </row>
    <row r="163" spans="1:25" ht="11.25">
      <c r="A163" s="11">
        <f t="shared" si="1"/>
        <v>41656</v>
      </c>
      <c r="B163" s="12">
        <v>152.56964736</v>
      </c>
      <c r="C163" s="12">
        <v>158.33177568</v>
      </c>
      <c r="D163" s="12">
        <v>159.71349888</v>
      </c>
      <c r="E163" s="12">
        <v>161.62278912</v>
      </c>
      <c r="F163" s="12">
        <v>159.23846016000002</v>
      </c>
      <c r="G163" s="12">
        <v>154.68676704</v>
      </c>
      <c r="H163" s="12">
        <v>152.65643328</v>
      </c>
      <c r="I163" s="12">
        <v>133.43106816</v>
      </c>
      <c r="J163" s="12">
        <v>134.55700127999998</v>
      </c>
      <c r="K163" s="12">
        <v>134.71458624000002</v>
      </c>
      <c r="L163" s="12">
        <v>134.26010208000002</v>
      </c>
      <c r="M163" s="12">
        <v>133.9928928</v>
      </c>
      <c r="N163" s="12">
        <v>134.09338176</v>
      </c>
      <c r="O163" s="12">
        <v>140.62973184</v>
      </c>
      <c r="P163" s="12">
        <v>154.4218416</v>
      </c>
      <c r="Q163" s="12">
        <v>153.62249759999997</v>
      </c>
      <c r="R163" s="12">
        <v>141.63462144</v>
      </c>
      <c r="S163" s="12">
        <v>134.55700127999998</v>
      </c>
      <c r="T163" s="12">
        <v>131.48523648</v>
      </c>
      <c r="U163" s="12">
        <v>130.51232064</v>
      </c>
      <c r="V163" s="12">
        <v>130.29535583999998</v>
      </c>
      <c r="W163" s="12">
        <v>130.57170048</v>
      </c>
      <c r="X163" s="12">
        <v>130.80008448</v>
      </c>
      <c r="Y163" s="12">
        <v>130.42096704</v>
      </c>
    </row>
    <row r="164" spans="1:25" ht="11.25">
      <c r="A164" s="11">
        <f t="shared" si="1"/>
        <v>41657</v>
      </c>
      <c r="B164" s="12">
        <v>130.09666176000002</v>
      </c>
      <c r="C164" s="12">
        <v>132.74134848</v>
      </c>
      <c r="D164" s="12">
        <v>135.8770608</v>
      </c>
      <c r="E164" s="12">
        <v>137.82289248</v>
      </c>
      <c r="F164" s="12">
        <v>138.75926688</v>
      </c>
      <c r="G164" s="12">
        <v>139.86921311999998</v>
      </c>
      <c r="H164" s="12">
        <v>139.13838432</v>
      </c>
      <c r="I164" s="12">
        <v>133.01769312</v>
      </c>
      <c r="J164" s="12">
        <v>133.1250336</v>
      </c>
      <c r="K164" s="12">
        <v>133.07250528</v>
      </c>
      <c r="L164" s="12">
        <v>132.81671519999998</v>
      </c>
      <c r="M164" s="12">
        <v>131.30024544</v>
      </c>
      <c r="N164" s="12">
        <v>132.76875456</v>
      </c>
      <c r="O164" s="12">
        <v>137.4985872</v>
      </c>
      <c r="P164" s="12">
        <v>141.21667872</v>
      </c>
      <c r="Q164" s="12">
        <v>141.09791904</v>
      </c>
      <c r="R164" s="12">
        <v>139.15665503999998</v>
      </c>
      <c r="S164" s="12">
        <v>133.4219328</v>
      </c>
      <c r="T164" s="12">
        <v>130.28165280000002</v>
      </c>
      <c r="U164" s="12">
        <v>129.56909472</v>
      </c>
      <c r="V164" s="12">
        <v>129.4594704</v>
      </c>
      <c r="W164" s="12">
        <v>129.79747872000002</v>
      </c>
      <c r="X164" s="12">
        <v>129.9619152</v>
      </c>
      <c r="Y164" s="12">
        <v>129.25164096</v>
      </c>
    </row>
    <row r="165" spans="1:25" ht="11.25">
      <c r="A165" s="11">
        <f t="shared" si="1"/>
        <v>41658</v>
      </c>
      <c r="B165" s="12">
        <v>153.36213984</v>
      </c>
      <c r="C165" s="12">
        <v>157.63063680000002</v>
      </c>
      <c r="D165" s="12">
        <v>165.3043392</v>
      </c>
      <c r="E165" s="12">
        <v>165.40939584</v>
      </c>
      <c r="F165" s="12">
        <v>167.89649759999998</v>
      </c>
      <c r="G165" s="12">
        <v>167.10400511999998</v>
      </c>
      <c r="H165" s="12">
        <v>171.19893024</v>
      </c>
      <c r="I165" s="12">
        <v>167.56305696</v>
      </c>
      <c r="J165" s="12">
        <v>166.23614592</v>
      </c>
      <c r="K165" s="12">
        <v>164.77220448000003</v>
      </c>
      <c r="L165" s="12">
        <v>164.05279488</v>
      </c>
      <c r="M165" s="12">
        <v>163.26943776000002</v>
      </c>
      <c r="N165" s="12">
        <v>162.13893696000002</v>
      </c>
      <c r="O165" s="12">
        <v>164.29716576</v>
      </c>
      <c r="P165" s="12">
        <v>169.88572224</v>
      </c>
      <c r="Q165" s="12">
        <v>168.49943136</v>
      </c>
      <c r="R165" s="12">
        <v>166.38916319999998</v>
      </c>
      <c r="S165" s="12">
        <v>161.48347488</v>
      </c>
      <c r="T165" s="12">
        <v>152.20423296</v>
      </c>
      <c r="U165" s="12">
        <v>145.52171711999998</v>
      </c>
      <c r="V165" s="12">
        <v>145.90768608</v>
      </c>
      <c r="W165" s="12">
        <v>144.90736416000001</v>
      </c>
      <c r="X165" s="12">
        <v>144.38664864</v>
      </c>
      <c r="Y165" s="12">
        <v>143.03461536</v>
      </c>
    </row>
    <row r="166" spans="1:25" ht="11.25">
      <c r="A166" s="11">
        <f t="shared" si="1"/>
        <v>41659</v>
      </c>
      <c r="B166" s="12">
        <v>143.82254016000002</v>
      </c>
      <c r="C166" s="12">
        <v>152.53082208</v>
      </c>
      <c r="D166" s="12">
        <v>162.6436656</v>
      </c>
      <c r="E166" s="12">
        <v>168.36240096</v>
      </c>
      <c r="F166" s="12">
        <v>165.88215072000003</v>
      </c>
      <c r="G166" s="12">
        <v>166.30694496</v>
      </c>
      <c r="H166" s="12">
        <v>162.17319456</v>
      </c>
      <c r="I166" s="12">
        <v>157.9046976</v>
      </c>
      <c r="J166" s="12">
        <v>154.86033888</v>
      </c>
      <c r="K166" s="12">
        <v>155.90862144</v>
      </c>
      <c r="L166" s="12">
        <v>153.97649280000002</v>
      </c>
      <c r="M166" s="12">
        <v>153.19998719999998</v>
      </c>
      <c r="N166" s="12">
        <v>154.25740512</v>
      </c>
      <c r="O166" s="12">
        <v>164.21723135999997</v>
      </c>
      <c r="P166" s="12">
        <v>169.07495903999998</v>
      </c>
      <c r="Q166" s="12">
        <v>169.19371872000002</v>
      </c>
      <c r="R166" s="12">
        <v>167.56762464000002</v>
      </c>
      <c r="S166" s="12">
        <v>164.6762832</v>
      </c>
      <c r="T166" s="12">
        <v>151.04404224</v>
      </c>
      <c r="U166" s="12">
        <v>146.20686911999996</v>
      </c>
      <c r="V166" s="12">
        <v>145.24994016</v>
      </c>
      <c r="W166" s="12">
        <v>143.53706016</v>
      </c>
      <c r="X166" s="12">
        <v>144.24505056</v>
      </c>
      <c r="Y166" s="12">
        <v>140.08161024</v>
      </c>
    </row>
    <row r="167" spans="1:25" ht="11.25">
      <c r="A167" s="11">
        <f t="shared" si="1"/>
        <v>41660</v>
      </c>
      <c r="B167" s="12">
        <v>148.95432864</v>
      </c>
      <c r="C167" s="12">
        <v>158.33634336</v>
      </c>
      <c r="D167" s="12">
        <v>166.02146496</v>
      </c>
      <c r="E167" s="12">
        <v>165.16274112</v>
      </c>
      <c r="F167" s="12">
        <v>173.35944288000002</v>
      </c>
      <c r="G167" s="12">
        <v>166.00547808</v>
      </c>
      <c r="H167" s="12">
        <v>168.63646176</v>
      </c>
      <c r="I167" s="12">
        <v>167.60644992000002</v>
      </c>
      <c r="J167" s="12">
        <v>165.7611072</v>
      </c>
      <c r="K167" s="12">
        <v>163.23518016</v>
      </c>
      <c r="L167" s="12">
        <v>161.87172768</v>
      </c>
      <c r="M167" s="12">
        <v>160.01039808</v>
      </c>
      <c r="N167" s="12">
        <v>160.90109568</v>
      </c>
      <c r="O167" s="12">
        <v>164.48900832</v>
      </c>
      <c r="P167" s="12">
        <v>168.82830432</v>
      </c>
      <c r="Q167" s="12">
        <v>167.81427936</v>
      </c>
      <c r="R167" s="12">
        <v>167.47398719999998</v>
      </c>
      <c r="S167" s="12">
        <v>158.52361824000002</v>
      </c>
      <c r="T167" s="12">
        <v>152.38694016</v>
      </c>
      <c r="U167" s="12">
        <v>146.32791264000002</v>
      </c>
      <c r="V167" s="12">
        <v>144.61274880000002</v>
      </c>
      <c r="W167" s="12">
        <v>143.28583776</v>
      </c>
      <c r="X167" s="12">
        <v>144.2930112</v>
      </c>
      <c r="Y167" s="12">
        <v>142.58698272</v>
      </c>
    </row>
    <row r="168" spans="1:25" ht="11.25">
      <c r="A168" s="11">
        <f t="shared" si="1"/>
        <v>41661</v>
      </c>
      <c r="B168" s="12">
        <v>154.31221728</v>
      </c>
      <c r="C168" s="12">
        <v>157.97549664000002</v>
      </c>
      <c r="D168" s="12">
        <v>161.83061856</v>
      </c>
      <c r="E168" s="12">
        <v>163.95002208</v>
      </c>
      <c r="F168" s="12">
        <v>165.35229984</v>
      </c>
      <c r="G168" s="12">
        <v>165.68574048</v>
      </c>
      <c r="H168" s="12">
        <v>168.12031392</v>
      </c>
      <c r="I168" s="12">
        <v>165.53957472000002</v>
      </c>
      <c r="J168" s="12">
        <v>174.28896576</v>
      </c>
      <c r="K168" s="12">
        <v>164.04365952</v>
      </c>
      <c r="L168" s="12">
        <v>161.82605088</v>
      </c>
      <c r="M168" s="12">
        <v>161.57254464000002</v>
      </c>
      <c r="N168" s="12">
        <v>161.28706464</v>
      </c>
      <c r="O168" s="12">
        <v>163.83811391999998</v>
      </c>
      <c r="P168" s="12">
        <v>182.62954944</v>
      </c>
      <c r="Q168" s="12">
        <v>187.25660928</v>
      </c>
      <c r="R168" s="12">
        <v>190.70064</v>
      </c>
      <c r="S168" s="12">
        <v>181.23183936</v>
      </c>
      <c r="T168" s="12">
        <v>172.201536</v>
      </c>
      <c r="U168" s="12">
        <v>163.81299168</v>
      </c>
      <c r="V168" s="12">
        <v>156.4316208</v>
      </c>
      <c r="W168" s="12">
        <v>156.05935488000003</v>
      </c>
      <c r="X168" s="12">
        <v>155.98855584</v>
      </c>
      <c r="Y168" s="12">
        <v>153.25023168</v>
      </c>
    </row>
    <row r="169" spans="1:25" ht="11.25">
      <c r="A169" s="11">
        <f t="shared" si="1"/>
        <v>41662</v>
      </c>
      <c r="B169" s="12">
        <v>146.86918272</v>
      </c>
      <c r="C169" s="12">
        <v>152.046648</v>
      </c>
      <c r="D169" s="12">
        <v>158.40257472000002</v>
      </c>
      <c r="E169" s="12">
        <v>162.894888</v>
      </c>
      <c r="F169" s="12">
        <v>165.36600288000002</v>
      </c>
      <c r="G169" s="12">
        <v>165.74512032</v>
      </c>
      <c r="H169" s="12">
        <v>169.24853088000003</v>
      </c>
      <c r="I169" s="12">
        <v>166.25441664000002</v>
      </c>
      <c r="J169" s="12">
        <v>164.45018303999998</v>
      </c>
      <c r="K169" s="12">
        <v>162.65280096</v>
      </c>
      <c r="L169" s="12">
        <v>159.70664736</v>
      </c>
      <c r="M169" s="12">
        <v>159.49653408</v>
      </c>
      <c r="N169" s="12">
        <v>159.80485248000002</v>
      </c>
      <c r="O169" s="12">
        <v>163.522944</v>
      </c>
      <c r="P169" s="12">
        <v>168.78491136</v>
      </c>
      <c r="Q169" s="12">
        <v>168.07235328</v>
      </c>
      <c r="R169" s="12">
        <v>168.17740992</v>
      </c>
      <c r="S169" s="12">
        <v>163.71250272</v>
      </c>
      <c r="T169" s="12">
        <v>158.12851392</v>
      </c>
      <c r="U169" s="12">
        <v>150.39543168</v>
      </c>
      <c r="V169" s="12">
        <v>146.05613568</v>
      </c>
      <c r="W169" s="12">
        <v>146.90115648000003</v>
      </c>
      <c r="X169" s="12">
        <v>147.37619519999998</v>
      </c>
      <c r="Y169" s="12">
        <v>145.04439456</v>
      </c>
    </row>
    <row r="170" spans="1:25" ht="11.25">
      <c r="A170" s="11">
        <f t="shared" si="1"/>
        <v>41663</v>
      </c>
      <c r="B170" s="12">
        <v>150.8704704</v>
      </c>
      <c r="C170" s="12">
        <v>155.40846048</v>
      </c>
      <c r="D170" s="12">
        <v>160.4169216</v>
      </c>
      <c r="E170" s="12">
        <v>160.90566336</v>
      </c>
      <c r="F170" s="12">
        <v>158.3614656</v>
      </c>
      <c r="G170" s="12">
        <v>153.78008256</v>
      </c>
      <c r="H170" s="12">
        <v>153.66817440000003</v>
      </c>
      <c r="I170" s="12">
        <v>133.96091904</v>
      </c>
      <c r="J170" s="12">
        <v>133.95178368</v>
      </c>
      <c r="K170" s="12">
        <v>133.89697152</v>
      </c>
      <c r="L170" s="12">
        <v>131.89632768</v>
      </c>
      <c r="M170" s="12">
        <v>131.80269024</v>
      </c>
      <c r="N170" s="12">
        <v>131.70905280000002</v>
      </c>
      <c r="O170" s="12">
        <v>134.30806272</v>
      </c>
      <c r="P170" s="12">
        <v>153.10634976</v>
      </c>
      <c r="Q170" s="12">
        <v>152.76377376</v>
      </c>
      <c r="R170" s="12">
        <v>152.96703552</v>
      </c>
      <c r="S170" s="12">
        <v>134.57070432</v>
      </c>
      <c r="T170" s="12">
        <v>131.64282144</v>
      </c>
      <c r="U170" s="12">
        <v>130.60367424</v>
      </c>
      <c r="V170" s="12">
        <v>130.02357888000003</v>
      </c>
      <c r="W170" s="12">
        <v>130.3730064</v>
      </c>
      <c r="X170" s="12">
        <v>130.6699056</v>
      </c>
      <c r="Y170" s="12">
        <v>130.05783648000002</v>
      </c>
    </row>
    <row r="171" spans="1:25" ht="11.25">
      <c r="A171" s="11">
        <f t="shared" si="1"/>
        <v>41664</v>
      </c>
      <c r="B171" s="12">
        <v>130.74527232</v>
      </c>
      <c r="C171" s="12">
        <v>133.9586352</v>
      </c>
      <c r="D171" s="12">
        <v>135.44769888</v>
      </c>
      <c r="E171" s="12">
        <v>155.25087552</v>
      </c>
      <c r="F171" s="12">
        <v>138.2522544</v>
      </c>
      <c r="G171" s="12">
        <v>137.544264</v>
      </c>
      <c r="H171" s="12">
        <v>137.07150911999997</v>
      </c>
      <c r="I171" s="12">
        <v>134.51132447999998</v>
      </c>
      <c r="J171" s="12">
        <v>133.95635135999999</v>
      </c>
      <c r="K171" s="12">
        <v>134.10251712</v>
      </c>
      <c r="L171" s="12">
        <v>133.51100256</v>
      </c>
      <c r="M171" s="12">
        <v>133.36940448000001</v>
      </c>
      <c r="N171" s="12">
        <v>133.46304192000002</v>
      </c>
      <c r="O171" s="12">
        <v>135.87020927999998</v>
      </c>
      <c r="P171" s="12">
        <v>141.07279680000002</v>
      </c>
      <c r="Q171" s="12">
        <v>141.53870016</v>
      </c>
      <c r="R171" s="12">
        <v>138.35959488</v>
      </c>
      <c r="S171" s="12">
        <v>137.04638688</v>
      </c>
      <c r="T171" s="12">
        <v>133.35570144</v>
      </c>
      <c r="U171" s="12">
        <v>131.8118256</v>
      </c>
      <c r="V171" s="12">
        <v>132.66826559999998</v>
      </c>
      <c r="W171" s="12">
        <v>132.82585056</v>
      </c>
      <c r="X171" s="12">
        <v>132.59746656000002</v>
      </c>
      <c r="Y171" s="12">
        <v>131.66109216</v>
      </c>
    </row>
    <row r="172" spans="1:25" ht="11.25">
      <c r="A172" s="11">
        <f t="shared" si="1"/>
        <v>41665</v>
      </c>
      <c r="B172" s="12">
        <v>151.59673152</v>
      </c>
      <c r="C172" s="12">
        <v>161.32588991999998</v>
      </c>
      <c r="D172" s="12">
        <v>171.33824448000001</v>
      </c>
      <c r="E172" s="12">
        <v>173.43252576</v>
      </c>
      <c r="F172" s="12">
        <v>173.79337248</v>
      </c>
      <c r="G172" s="12">
        <v>172.08506016</v>
      </c>
      <c r="H172" s="12">
        <v>173.343456</v>
      </c>
      <c r="I172" s="12">
        <v>170.68049856000002</v>
      </c>
      <c r="J172" s="12">
        <v>169.05440448000002</v>
      </c>
      <c r="K172" s="12">
        <v>165.61494144</v>
      </c>
      <c r="L172" s="12">
        <v>164.2994496</v>
      </c>
      <c r="M172" s="12">
        <v>161.40125664</v>
      </c>
      <c r="N172" s="12">
        <v>160.04237184000002</v>
      </c>
      <c r="O172" s="12">
        <v>165.27464927999998</v>
      </c>
      <c r="P172" s="12">
        <v>171.43873344</v>
      </c>
      <c r="Q172" s="12">
        <v>171.13726656</v>
      </c>
      <c r="R172" s="12">
        <v>168.85342656</v>
      </c>
      <c r="S172" s="12">
        <v>163.922616</v>
      </c>
      <c r="T172" s="12">
        <v>154.42412543999998</v>
      </c>
      <c r="U172" s="12">
        <v>150.78596832000002</v>
      </c>
      <c r="V172" s="12">
        <v>149.71027968</v>
      </c>
      <c r="W172" s="12">
        <v>148.35824639999998</v>
      </c>
      <c r="X172" s="12">
        <v>148.14584928</v>
      </c>
      <c r="Y172" s="12">
        <v>146.35303488000002</v>
      </c>
    </row>
    <row r="173" spans="1:25" ht="11.25">
      <c r="A173" s="11">
        <f t="shared" si="1"/>
        <v>41666</v>
      </c>
      <c r="B173" s="12">
        <v>145.40752512</v>
      </c>
      <c r="C173" s="12">
        <v>154.29394656</v>
      </c>
      <c r="D173" s="12">
        <v>164.39993856</v>
      </c>
      <c r="E173" s="12">
        <v>169.6207968</v>
      </c>
      <c r="F173" s="12">
        <v>169.95652127999998</v>
      </c>
      <c r="G173" s="12">
        <v>168.97218623999998</v>
      </c>
      <c r="H173" s="12">
        <v>166.79568672</v>
      </c>
      <c r="I173" s="12">
        <v>159.27271776</v>
      </c>
      <c r="J173" s="12">
        <v>156.45217535999998</v>
      </c>
      <c r="K173" s="12">
        <v>157.0482576</v>
      </c>
      <c r="L173" s="12">
        <v>154.83064896000002</v>
      </c>
      <c r="M173" s="12">
        <v>152.94648096000003</v>
      </c>
      <c r="N173" s="12">
        <v>153.31417919999998</v>
      </c>
      <c r="O173" s="12">
        <v>157.73797728</v>
      </c>
      <c r="P173" s="12">
        <v>171.35194752</v>
      </c>
      <c r="Q173" s="12">
        <v>172.64003328</v>
      </c>
      <c r="R173" s="12">
        <v>169.76696256000002</v>
      </c>
      <c r="S173" s="12">
        <v>162.73958688000002</v>
      </c>
      <c r="T173" s="12">
        <v>151.68123359999998</v>
      </c>
      <c r="U173" s="12">
        <v>146.03786496</v>
      </c>
      <c r="V173" s="12">
        <v>144.6698448</v>
      </c>
      <c r="W173" s="12">
        <v>144.45288</v>
      </c>
      <c r="X173" s="12">
        <v>144.61046496</v>
      </c>
      <c r="Y173" s="12">
        <v>140.62973184</v>
      </c>
    </row>
    <row r="174" spans="1:25" ht="11.25">
      <c r="A174" s="11">
        <f t="shared" si="1"/>
        <v>41667</v>
      </c>
      <c r="B174" s="12">
        <v>150.48906911999998</v>
      </c>
      <c r="C174" s="12">
        <v>159.81627168</v>
      </c>
      <c r="D174" s="12">
        <v>168.86484576</v>
      </c>
      <c r="E174" s="12">
        <v>171.45243648000002</v>
      </c>
      <c r="F174" s="12">
        <v>171.2423232</v>
      </c>
      <c r="G174" s="12">
        <v>167.48083872</v>
      </c>
      <c r="H174" s="12">
        <v>172.07135712</v>
      </c>
      <c r="I174" s="12">
        <v>166.88704031999998</v>
      </c>
      <c r="J174" s="12">
        <v>163.41788736</v>
      </c>
      <c r="K174" s="12">
        <v>161.36928288000001</v>
      </c>
      <c r="L174" s="12">
        <v>159.09001056000002</v>
      </c>
      <c r="M174" s="12">
        <v>157.699152</v>
      </c>
      <c r="N174" s="12">
        <v>158.31807264</v>
      </c>
      <c r="O174" s="12">
        <v>162.57743424</v>
      </c>
      <c r="P174" s="12">
        <v>174.67950240000002</v>
      </c>
      <c r="Q174" s="12">
        <v>169.83319391999999</v>
      </c>
      <c r="R174" s="12">
        <v>167.60188224</v>
      </c>
      <c r="S174" s="12">
        <v>161.44464960000002</v>
      </c>
      <c r="T174" s="12">
        <v>151.09885440000002</v>
      </c>
      <c r="U174" s="12">
        <v>144.51225983999998</v>
      </c>
      <c r="V174" s="12">
        <v>142.98893856</v>
      </c>
      <c r="W174" s="12">
        <v>140.80330368</v>
      </c>
      <c r="X174" s="12">
        <v>142.61210496</v>
      </c>
      <c r="Y174" s="12">
        <v>141.32630304</v>
      </c>
    </row>
    <row r="176" spans="1:25" s="35" customFormat="1" ht="15">
      <c r="A176" s="36" t="s">
        <v>244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8" spans="1:25" ht="27" customHeight="1">
      <c r="A178" s="130" t="s">
        <v>93</v>
      </c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2"/>
    </row>
    <row r="179" spans="1:25" ht="13.5" customHeight="1">
      <c r="A179" s="24" t="s">
        <v>23</v>
      </c>
      <c r="B179" s="23" t="s">
        <v>24</v>
      </c>
      <c r="C179" s="9" t="s">
        <v>25</v>
      </c>
      <c r="D179" s="10" t="s">
        <v>26</v>
      </c>
      <c r="E179" s="7" t="s">
        <v>27</v>
      </c>
      <c r="F179" s="7" t="s">
        <v>28</v>
      </c>
      <c r="G179" s="9" t="s">
        <v>29</v>
      </c>
      <c r="H179" s="10" t="s">
        <v>30</v>
      </c>
      <c r="I179" s="7" t="s">
        <v>31</v>
      </c>
      <c r="J179" s="7" t="s">
        <v>32</v>
      </c>
      <c r="K179" s="7" t="s">
        <v>33</v>
      </c>
      <c r="L179" s="7" t="s">
        <v>34</v>
      </c>
      <c r="M179" s="7" t="s">
        <v>35</v>
      </c>
      <c r="N179" s="7" t="s">
        <v>36</v>
      </c>
      <c r="O179" s="7" t="s">
        <v>37</v>
      </c>
      <c r="P179" s="7" t="s">
        <v>38</v>
      </c>
      <c r="Q179" s="7" t="s">
        <v>39</v>
      </c>
      <c r="R179" s="7" t="s">
        <v>40</v>
      </c>
      <c r="S179" s="7" t="s">
        <v>41</v>
      </c>
      <c r="T179" s="7" t="s">
        <v>42</v>
      </c>
      <c r="U179" s="7" t="s">
        <v>43</v>
      </c>
      <c r="V179" s="7" t="s">
        <v>44</v>
      </c>
      <c r="W179" s="7" t="s">
        <v>45</v>
      </c>
      <c r="X179" s="7" t="s">
        <v>46</v>
      </c>
      <c r="Y179" s="7" t="s">
        <v>66</v>
      </c>
    </row>
    <row r="180" spans="1:25" ht="11.25">
      <c r="A180" s="11">
        <f>A147</f>
        <v>41640</v>
      </c>
      <c r="B180" s="12">
        <v>135.69187553999998</v>
      </c>
      <c r="C180" s="12">
        <v>136.46604114</v>
      </c>
      <c r="D180" s="12">
        <v>138.95842427999997</v>
      </c>
      <c r="E180" s="12">
        <v>140.15838096</v>
      </c>
      <c r="F180" s="12">
        <v>143.26149474</v>
      </c>
      <c r="G180" s="12">
        <v>144.42919451999998</v>
      </c>
      <c r="H180" s="12">
        <v>140.0917167</v>
      </c>
      <c r="I180" s="12">
        <v>142.62710903999997</v>
      </c>
      <c r="J180" s="12">
        <v>144.68079833999997</v>
      </c>
      <c r="K180" s="12">
        <v>139.97344139999998</v>
      </c>
      <c r="L180" s="12">
        <v>139.53904848</v>
      </c>
      <c r="M180" s="12">
        <v>139.04444268</v>
      </c>
      <c r="N180" s="12">
        <v>139.43797686</v>
      </c>
      <c r="O180" s="12">
        <v>143.04214781999997</v>
      </c>
      <c r="P180" s="12">
        <v>147.33016505999998</v>
      </c>
      <c r="Q180" s="12">
        <v>146.53879577999996</v>
      </c>
      <c r="R180" s="12">
        <v>144.79907364</v>
      </c>
      <c r="S180" s="12">
        <v>144.70660385999997</v>
      </c>
      <c r="T180" s="12">
        <v>138.16060362</v>
      </c>
      <c r="U180" s="12">
        <v>135.87466464</v>
      </c>
      <c r="V180" s="12">
        <v>135.4574754</v>
      </c>
      <c r="W180" s="12">
        <v>135.27468629999998</v>
      </c>
      <c r="X180" s="12">
        <v>135.56069748</v>
      </c>
      <c r="Y180" s="12">
        <v>135.68972508</v>
      </c>
    </row>
    <row r="181" spans="1:25" ht="11.25">
      <c r="A181" s="11">
        <f>A148</f>
        <v>41641</v>
      </c>
      <c r="B181" s="12">
        <v>134.36934264</v>
      </c>
      <c r="C181" s="12">
        <v>134.82739062</v>
      </c>
      <c r="D181" s="12">
        <v>136.21228685999998</v>
      </c>
      <c r="E181" s="12">
        <v>138.17780729999998</v>
      </c>
      <c r="F181" s="12">
        <v>136.17572904</v>
      </c>
      <c r="G181" s="12">
        <v>137.06601948</v>
      </c>
      <c r="H181" s="12">
        <v>137.71330793999996</v>
      </c>
      <c r="I181" s="12">
        <v>138.19071006</v>
      </c>
      <c r="J181" s="12">
        <v>139.19067395999997</v>
      </c>
      <c r="K181" s="12">
        <v>139.02078762</v>
      </c>
      <c r="L181" s="12">
        <v>138.66381125999996</v>
      </c>
      <c r="M181" s="12">
        <v>137.85523829999997</v>
      </c>
      <c r="N181" s="12">
        <v>137.79287495999998</v>
      </c>
      <c r="O181" s="12">
        <v>142.54109064</v>
      </c>
      <c r="P181" s="12">
        <v>147.33446597999998</v>
      </c>
      <c r="Q181" s="12">
        <v>146.67642522</v>
      </c>
      <c r="R181" s="12">
        <v>139.97989277999997</v>
      </c>
      <c r="S181" s="12">
        <v>142.13895462</v>
      </c>
      <c r="T181" s="12">
        <v>137.64449322</v>
      </c>
      <c r="U181" s="12">
        <v>135.84025727999997</v>
      </c>
      <c r="V181" s="12">
        <v>134.48546747999998</v>
      </c>
      <c r="W181" s="12">
        <v>134.48331702</v>
      </c>
      <c r="X181" s="12">
        <v>134.25966918</v>
      </c>
      <c r="Y181" s="12">
        <v>134.43170597999998</v>
      </c>
    </row>
    <row r="182" spans="1:25" ht="11.25">
      <c r="A182" s="11">
        <f>A149</f>
        <v>41642</v>
      </c>
      <c r="B182" s="12">
        <v>135.93702797999998</v>
      </c>
      <c r="C182" s="12">
        <v>140.46374627999998</v>
      </c>
      <c r="D182" s="12">
        <v>140.21429292</v>
      </c>
      <c r="E182" s="12">
        <v>141.54542765999997</v>
      </c>
      <c r="F182" s="12">
        <v>140.95190069999998</v>
      </c>
      <c r="G182" s="12">
        <v>140.99275944</v>
      </c>
      <c r="H182" s="12">
        <v>140.92609517999998</v>
      </c>
      <c r="I182" s="12">
        <v>140.03580474</v>
      </c>
      <c r="J182" s="12">
        <v>139.79925414</v>
      </c>
      <c r="K182" s="12">
        <v>140.63363262</v>
      </c>
      <c r="L182" s="12">
        <v>140.6615886</v>
      </c>
      <c r="M182" s="12">
        <v>140.56481789999998</v>
      </c>
      <c r="N182" s="12">
        <v>139.71538619999998</v>
      </c>
      <c r="O182" s="12">
        <v>140.94544931999997</v>
      </c>
      <c r="P182" s="12">
        <v>147.31081092</v>
      </c>
      <c r="Q182" s="12">
        <v>145.73882466</v>
      </c>
      <c r="R182" s="12">
        <v>140.17343418000002</v>
      </c>
      <c r="S182" s="12">
        <v>139.44012731999996</v>
      </c>
      <c r="T182" s="12">
        <v>136.3069071</v>
      </c>
      <c r="U182" s="12">
        <v>135.21232296</v>
      </c>
      <c r="V182" s="12">
        <v>134.89190441999997</v>
      </c>
      <c r="W182" s="12">
        <v>134.87255027999998</v>
      </c>
      <c r="X182" s="12">
        <v>135.44672309999999</v>
      </c>
      <c r="Y182" s="12">
        <v>135.03168431999998</v>
      </c>
    </row>
    <row r="183" spans="1:25" ht="11.25">
      <c r="A183" s="11">
        <f>A150</f>
        <v>41643</v>
      </c>
      <c r="B183" s="12">
        <v>133.53066324</v>
      </c>
      <c r="C183" s="12">
        <v>135.37790837999998</v>
      </c>
      <c r="D183" s="12">
        <v>134.89405487999997</v>
      </c>
      <c r="E183" s="12">
        <v>136.10906477999998</v>
      </c>
      <c r="F183" s="12">
        <v>137.01440843999998</v>
      </c>
      <c r="G183" s="12">
        <v>137.07247085999998</v>
      </c>
      <c r="H183" s="12">
        <v>137.2423572</v>
      </c>
      <c r="I183" s="12">
        <v>135.62736174</v>
      </c>
      <c r="J183" s="12">
        <v>135.74993795999998</v>
      </c>
      <c r="K183" s="12">
        <v>137.70470609999998</v>
      </c>
      <c r="L183" s="12">
        <v>137.86384013999998</v>
      </c>
      <c r="M183" s="12">
        <v>137.2961187</v>
      </c>
      <c r="N183" s="12">
        <v>134.42955551999998</v>
      </c>
      <c r="O183" s="12">
        <v>138.12404579999998</v>
      </c>
      <c r="P183" s="12">
        <v>146.11945608</v>
      </c>
      <c r="Q183" s="12">
        <v>145.68936408</v>
      </c>
      <c r="R183" s="12">
        <v>139.59065951999997</v>
      </c>
      <c r="S183" s="12">
        <v>138.919716</v>
      </c>
      <c r="T183" s="12">
        <v>134.35643987999998</v>
      </c>
      <c r="U183" s="12">
        <v>132.95649041999997</v>
      </c>
      <c r="V183" s="12">
        <v>132.66832877999997</v>
      </c>
      <c r="W183" s="12">
        <v>132.59091221999998</v>
      </c>
      <c r="X183" s="12">
        <v>132.98014548</v>
      </c>
      <c r="Y183" s="12">
        <v>133.19089055999999</v>
      </c>
    </row>
    <row r="184" spans="1:25" ht="11.25">
      <c r="A184" s="11">
        <f>A151</f>
        <v>41644</v>
      </c>
      <c r="B184" s="12">
        <v>134.11988927999997</v>
      </c>
      <c r="C184" s="12">
        <v>135.96713441999998</v>
      </c>
      <c r="D184" s="12">
        <v>136.60367058</v>
      </c>
      <c r="E184" s="12">
        <v>138.02512464</v>
      </c>
      <c r="F184" s="12">
        <v>140.07236256</v>
      </c>
      <c r="G184" s="12">
        <v>139.63796964</v>
      </c>
      <c r="H184" s="12">
        <v>139.92828174000002</v>
      </c>
      <c r="I184" s="12">
        <v>139.00143347999997</v>
      </c>
      <c r="J184" s="12">
        <v>139.77129816</v>
      </c>
      <c r="K184" s="12">
        <v>141.51102029999998</v>
      </c>
      <c r="L184" s="12">
        <v>141.01211357999998</v>
      </c>
      <c r="M184" s="12">
        <v>139.99279553999997</v>
      </c>
      <c r="N184" s="12">
        <v>137.16494064</v>
      </c>
      <c r="O184" s="12">
        <v>143.44428384</v>
      </c>
      <c r="P184" s="12">
        <v>147.30435953999998</v>
      </c>
      <c r="Q184" s="12">
        <v>146.41191864</v>
      </c>
      <c r="R184" s="12">
        <v>140.03580474</v>
      </c>
      <c r="S184" s="12">
        <v>139.23583362</v>
      </c>
      <c r="T184" s="12">
        <v>137.37998664</v>
      </c>
      <c r="U184" s="12">
        <v>134.37579402</v>
      </c>
      <c r="V184" s="12">
        <v>133.96720661999998</v>
      </c>
      <c r="W184" s="12">
        <v>133.90484328</v>
      </c>
      <c r="X184" s="12">
        <v>134.21665997999997</v>
      </c>
      <c r="Y184" s="12">
        <v>134.14354433999998</v>
      </c>
    </row>
    <row r="185" spans="1:25" ht="11.25">
      <c r="A185" s="11">
        <f>A152</f>
        <v>41645</v>
      </c>
      <c r="B185" s="12">
        <v>134.26827102</v>
      </c>
      <c r="C185" s="12">
        <v>136.18002995999998</v>
      </c>
      <c r="D185" s="12">
        <v>139.51969433999997</v>
      </c>
      <c r="E185" s="12">
        <v>141.23791187999996</v>
      </c>
      <c r="F185" s="12">
        <v>143.72814455999998</v>
      </c>
      <c r="G185" s="12">
        <v>139.95623772</v>
      </c>
      <c r="H185" s="12">
        <v>137.92190256</v>
      </c>
      <c r="I185" s="12">
        <v>139.31540064</v>
      </c>
      <c r="J185" s="12">
        <v>137.18429478</v>
      </c>
      <c r="K185" s="12">
        <v>138.65735987999997</v>
      </c>
      <c r="L185" s="12">
        <v>138.26382569999998</v>
      </c>
      <c r="M185" s="12">
        <v>136.45098792</v>
      </c>
      <c r="N185" s="12">
        <v>137.84233554</v>
      </c>
      <c r="O185" s="12">
        <v>137.68750242</v>
      </c>
      <c r="P185" s="12">
        <v>144.45284958</v>
      </c>
      <c r="Q185" s="12">
        <v>139.92398081999997</v>
      </c>
      <c r="R185" s="12">
        <v>142.33464647999998</v>
      </c>
      <c r="S185" s="12">
        <v>138.30038352</v>
      </c>
      <c r="T185" s="12">
        <v>135.4574754</v>
      </c>
      <c r="U185" s="12">
        <v>134.06397731999996</v>
      </c>
      <c r="V185" s="12">
        <v>133.80807258</v>
      </c>
      <c r="W185" s="12">
        <v>133.69409819999998</v>
      </c>
      <c r="X185" s="12">
        <v>133.98656075999997</v>
      </c>
      <c r="Y185" s="12">
        <v>134.11773881999997</v>
      </c>
    </row>
    <row r="186" spans="1:25" ht="11.25">
      <c r="A186" s="11">
        <f>A153</f>
        <v>41646</v>
      </c>
      <c r="B186" s="12">
        <v>135.07469351999998</v>
      </c>
      <c r="C186" s="12">
        <v>138.09608981999997</v>
      </c>
      <c r="D186" s="12">
        <v>140.08096439999997</v>
      </c>
      <c r="E186" s="12">
        <v>139.32185202</v>
      </c>
      <c r="F186" s="12">
        <v>144.55607166</v>
      </c>
      <c r="G186" s="12">
        <v>139.98849461999998</v>
      </c>
      <c r="H186" s="12">
        <v>140.30461224</v>
      </c>
      <c r="I186" s="12">
        <v>140.77556298</v>
      </c>
      <c r="J186" s="12">
        <v>140.02290198</v>
      </c>
      <c r="K186" s="12">
        <v>139.64657147999998</v>
      </c>
      <c r="L186" s="12">
        <v>139.12616016</v>
      </c>
      <c r="M186" s="12">
        <v>138.5863947</v>
      </c>
      <c r="N186" s="12">
        <v>138.70897091999998</v>
      </c>
      <c r="O186" s="12">
        <v>139.54119894</v>
      </c>
      <c r="P186" s="12">
        <v>145.45711439999997</v>
      </c>
      <c r="Q186" s="12">
        <v>144.30661829999997</v>
      </c>
      <c r="R186" s="12">
        <v>142.38840797999998</v>
      </c>
      <c r="S186" s="12">
        <v>138.74122781999998</v>
      </c>
      <c r="T186" s="12">
        <v>136.13271983999996</v>
      </c>
      <c r="U186" s="12">
        <v>134.52847667999998</v>
      </c>
      <c r="V186" s="12">
        <v>134.4252546</v>
      </c>
      <c r="W186" s="12">
        <v>134.16074801999997</v>
      </c>
      <c r="X186" s="12">
        <v>134.52202529999997</v>
      </c>
      <c r="Y186" s="12">
        <v>134.70696485999997</v>
      </c>
    </row>
    <row r="187" spans="1:25" ht="11.25">
      <c r="A187" s="11">
        <f>A154</f>
        <v>41647</v>
      </c>
      <c r="B187" s="12">
        <v>135.12845502</v>
      </c>
      <c r="C187" s="12">
        <v>136.05530327999998</v>
      </c>
      <c r="D187" s="12">
        <v>138.42726066</v>
      </c>
      <c r="E187" s="12">
        <v>140.01214968</v>
      </c>
      <c r="F187" s="12">
        <v>143.78620698</v>
      </c>
      <c r="G187" s="12">
        <v>139.81430736</v>
      </c>
      <c r="H187" s="12">
        <v>143.75610053999998</v>
      </c>
      <c r="I187" s="12">
        <v>140.66373905999998</v>
      </c>
      <c r="J187" s="12">
        <v>140.47664903999998</v>
      </c>
      <c r="K187" s="12">
        <v>140.30461224</v>
      </c>
      <c r="L187" s="12">
        <v>139.72828896</v>
      </c>
      <c r="M187" s="12">
        <v>139.1240097</v>
      </c>
      <c r="N187" s="12">
        <v>139.02723899999998</v>
      </c>
      <c r="O187" s="12">
        <v>139.50464111999997</v>
      </c>
      <c r="P187" s="12">
        <v>144.66359466</v>
      </c>
      <c r="Q187" s="12">
        <v>144.80767547999997</v>
      </c>
      <c r="R187" s="12">
        <v>143.46793889999998</v>
      </c>
      <c r="S187" s="12">
        <v>139.36916214</v>
      </c>
      <c r="T187" s="12">
        <v>136.63377702</v>
      </c>
      <c r="U187" s="12">
        <v>135.29404044</v>
      </c>
      <c r="V187" s="12">
        <v>134.8983558</v>
      </c>
      <c r="W187" s="12">
        <v>134.96502005999997</v>
      </c>
      <c r="X187" s="12">
        <v>135.29834135999997</v>
      </c>
      <c r="Y187" s="12">
        <v>134.84459429999998</v>
      </c>
    </row>
    <row r="188" spans="1:25" ht="11.25">
      <c r="A188" s="11">
        <f>A155</f>
        <v>41648</v>
      </c>
      <c r="B188" s="12">
        <v>134.32848389999998</v>
      </c>
      <c r="C188" s="12">
        <v>134.98222374</v>
      </c>
      <c r="D188" s="12">
        <v>136.8660267</v>
      </c>
      <c r="E188" s="12">
        <v>138.80789208</v>
      </c>
      <c r="F188" s="12">
        <v>139.03153991999997</v>
      </c>
      <c r="G188" s="12">
        <v>141.15189347999998</v>
      </c>
      <c r="H188" s="12">
        <v>148.06347191999998</v>
      </c>
      <c r="I188" s="12">
        <v>146.30224518</v>
      </c>
      <c r="J188" s="12">
        <v>142.79699537999997</v>
      </c>
      <c r="K188" s="12">
        <v>139.85946701999998</v>
      </c>
      <c r="L188" s="12">
        <v>138.80574162</v>
      </c>
      <c r="M188" s="12">
        <v>138.1132935</v>
      </c>
      <c r="N188" s="12">
        <v>138.65305895999998</v>
      </c>
      <c r="O188" s="12">
        <v>142.73678249999998</v>
      </c>
      <c r="P188" s="12">
        <v>145.13884631999997</v>
      </c>
      <c r="Q188" s="12">
        <v>144.37328255999998</v>
      </c>
      <c r="R188" s="12">
        <v>141.64219835999998</v>
      </c>
      <c r="S188" s="12">
        <v>138.22511741999998</v>
      </c>
      <c r="T188" s="12">
        <v>135.48328091999997</v>
      </c>
      <c r="U188" s="12">
        <v>134.40805092</v>
      </c>
      <c r="V188" s="12">
        <v>133.65754037999997</v>
      </c>
      <c r="W188" s="12">
        <v>134.05537547999998</v>
      </c>
      <c r="X188" s="12">
        <v>134.12634065999998</v>
      </c>
      <c r="Y188" s="12">
        <v>135.19511927999997</v>
      </c>
    </row>
    <row r="189" spans="1:25" ht="11.25">
      <c r="A189" s="11">
        <f>A156</f>
        <v>41649</v>
      </c>
      <c r="B189" s="12">
        <v>139.93903403999997</v>
      </c>
      <c r="C189" s="12">
        <v>148.53442266</v>
      </c>
      <c r="D189" s="12">
        <v>157.98784481999996</v>
      </c>
      <c r="E189" s="12">
        <v>157.35991049999998</v>
      </c>
      <c r="F189" s="12">
        <v>156.2201667</v>
      </c>
      <c r="G189" s="12">
        <v>156.17500704</v>
      </c>
      <c r="H189" s="12">
        <v>156.68681651999998</v>
      </c>
      <c r="I189" s="12">
        <v>157.03519103999997</v>
      </c>
      <c r="J189" s="12">
        <v>155.55997547999996</v>
      </c>
      <c r="K189" s="12">
        <v>156.55993937999997</v>
      </c>
      <c r="L189" s="12">
        <v>155.41804512</v>
      </c>
      <c r="M189" s="12">
        <v>153.96648462</v>
      </c>
      <c r="N189" s="12">
        <v>153.17941625999998</v>
      </c>
      <c r="O189" s="12">
        <v>156.51693018</v>
      </c>
      <c r="P189" s="12">
        <v>160.45442243999997</v>
      </c>
      <c r="Q189" s="12">
        <v>159.6931596</v>
      </c>
      <c r="R189" s="12">
        <v>157.35776004</v>
      </c>
      <c r="S189" s="12">
        <v>156.55563845999998</v>
      </c>
      <c r="T189" s="12">
        <v>147.73015062</v>
      </c>
      <c r="U189" s="12">
        <v>141.33683304</v>
      </c>
      <c r="V189" s="12">
        <v>138.6616608</v>
      </c>
      <c r="W189" s="12">
        <v>136.78215876</v>
      </c>
      <c r="X189" s="12">
        <v>137.68965287999998</v>
      </c>
      <c r="Y189" s="12">
        <v>138.24662202</v>
      </c>
    </row>
    <row r="190" spans="1:25" ht="11.25">
      <c r="A190" s="11">
        <f>A157</f>
        <v>41650</v>
      </c>
      <c r="B190" s="12">
        <v>138.14985131999998</v>
      </c>
      <c r="C190" s="12">
        <v>145.62700074</v>
      </c>
      <c r="D190" s="12">
        <v>150.83971577999998</v>
      </c>
      <c r="E190" s="12">
        <v>155.10407795999998</v>
      </c>
      <c r="F190" s="12">
        <v>155.36858453999997</v>
      </c>
      <c r="G190" s="12">
        <v>153.51488802</v>
      </c>
      <c r="H190" s="12">
        <v>153.24393006</v>
      </c>
      <c r="I190" s="12">
        <v>153.85466069999998</v>
      </c>
      <c r="J190" s="12">
        <v>152.49556998</v>
      </c>
      <c r="K190" s="12">
        <v>150.66767897999998</v>
      </c>
      <c r="L190" s="12">
        <v>148.77742464</v>
      </c>
      <c r="M190" s="12">
        <v>149.47417368</v>
      </c>
      <c r="N190" s="12">
        <v>149.71287474000002</v>
      </c>
      <c r="O190" s="12">
        <v>153.79229735999996</v>
      </c>
      <c r="P190" s="12">
        <v>157.59646109999997</v>
      </c>
      <c r="Q190" s="12">
        <v>157.54054914</v>
      </c>
      <c r="R190" s="12">
        <v>155.69115354</v>
      </c>
      <c r="S190" s="12">
        <v>154.90193471999999</v>
      </c>
      <c r="T190" s="12">
        <v>146.36675898</v>
      </c>
      <c r="U190" s="12">
        <v>138.70251954</v>
      </c>
      <c r="V190" s="12">
        <v>137.16924156</v>
      </c>
      <c r="W190" s="12">
        <v>135.53919287999997</v>
      </c>
      <c r="X190" s="12">
        <v>137.43804906</v>
      </c>
      <c r="Y190" s="12">
        <v>136.04240052</v>
      </c>
    </row>
    <row r="191" spans="1:25" ht="11.25">
      <c r="A191" s="11">
        <f>A158</f>
        <v>41651</v>
      </c>
      <c r="B191" s="12">
        <v>135.74348658</v>
      </c>
      <c r="C191" s="12">
        <v>145.18615644</v>
      </c>
      <c r="D191" s="12">
        <v>148.489263</v>
      </c>
      <c r="E191" s="12">
        <v>153.73853585999998</v>
      </c>
      <c r="F191" s="12">
        <v>157.78140066</v>
      </c>
      <c r="G191" s="12">
        <v>155.68685262</v>
      </c>
      <c r="H191" s="12">
        <v>155.84168574</v>
      </c>
      <c r="I191" s="12">
        <v>155.17934405999998</v>
      </c>
      <c r="J191" s="12">
        <v>152.04827429999997</v>
      </c>
      <c r="K191" s="12">
        <v>150.15156857999997</v>
      </c>
      <c r="L191" s="12">
        <v>149.27418089999998</v>
      </c>
      <c r="M191" s="12">
        <v>147.30220907999998</v>
      </c>
      <c r="N191" s="12">
        <v>147.56241474</v>
      </c>
      <c r="O191" s="12">
        <v>151.47840239999996</v>
      </c>
      <c r="P191" s="12">
        <v>158.23084679999997</v>
      </c>
      <c r="Q191" s="12">
        <v>157.17927185999997</v>
      </c>
      <c r="R191" s="12">
        <v>155.13848531999997</v>
      </c>
      <c r="S191" s="12">
        <v>148.83763752</v>
      </c>
      <c r="T191" s="12">
        <v>141.13038887999997</v>
      </c>
      <c r="U191" s="12">
        <v>134.21665997999997</v>
      </c>
      <c r="V191" s="12">
        <v>133.67904498</v>
      </c>
      <c r="W191" s="12">
        <v>134.35428942</v>
      </c>
      <c r="X191" s="12">
        <v>134.44245827999998</v>
      </c>
      <c r="Y191" s="12">
        <v>133.65108899999998</v>
      </c>
    </row>
    <row r="192" spans="1:25" ht="11.25">
      <c r="A192" s="11">
        <f>A159</f>
        <v>41652</v>
      </c>
      <c r="B192" s="12">
        <v>140.02075151999998</v>
      </c>
      <c r="C192" s="12">
        <v>145.97107433999997</v>
      </c>
      <c r="D192" s="12">
        <v>156.25672451999998</v>
      </c>
      <c r="E192" s="12">
        <v>158.00074758</v>
      </c>
      <c r="F192" s="12">
        <v>157.3276536</v>
      </c>
      <c r="G192" s="12">
        <v>156.12984737999997</v>
      </c>
      <c r="H192" s="12">
        <v>154.96644851999997</v>
      </c>
      <c r="I192" s="12">
        <v>153.83100564</v>
      </c>
      <c r="J192" s="12">
        <v>151.86333474</v>
      </c>
      <c r="K192" s="12">
        <v>151.23755088</v>
      </c>
      <c r="L192" s="12">
        <v>149.52578472</v>
      </c>
      <c r="M192" s="12">
        <v>148.10002974</v>
      </c>
      <c r="N192" s="12">
        <v>149.7687867</v>
      </c>
      <c r="O192" s="12">
        <v>153.69122574</v>
      </c>
      <c r="P192" s="12">
        <v>157.97924297999998</v>
      </c>
      <c r="Q192" s="12">
        <v>157.77064835999997</v>
      </c>
      <c r="R192" s="12">
        <v>155.64599388</v>
      </c>
      <c r="S192" s="12">
        <v>152.84179404</v>
      </c>
      <c r="T192" s="12">
        <v>143.64427662</v>
      </c>
      <c r="U192" s="12">
        <v>138.11759442</v>
      </c>
      <c r="V192" s="12">
        <v>136.90473497999997</v>
      </c>
      <c r="W192" s="12">
        <v>136.04455098</v>
      </c>
      <c r="X192" s="12">
        <v>136.44023561999998</v>
      </c>
      <c r="Y192" s="12">
        <v>133.76936429999998</v>
      </c>
    </row>
    <row r="193" spans="1:25" ht="11.25">
      <c r="A193" s="11">
        <f>A160</f>
        <v>41653</v>
      </c>
      <c r="B193" s="12">
        <v>136.18648133999997</v>
      </c>
      <c r="C193" s="12">
        <v>147.21834113999998</v>
      </c>
      <c r="D193" s="12">
        <v>148.55377679999998</v>
      </c>
      <c r="E193" s="12">
        <v>153.7793946</v>
      </c>
      <c r="F193" s="12">
        <v>156.04382897999997</v>
      </c>
      <c r="G193" s="12">
        <v>154.87397873999998</v>
      </c>
      <c r="H193" s="12">
        <v>155.15998992</v>
      </c>
      <c r="I193" s="12">
        <v>154.09121129999997</v>
      </c>
      <c r="J193" s="12">
        <v>149.21611847999998</v>
      </c>
      <c r="K193" s="12">
        <v>149.13010007999998</v>
      </c>
      <c r="L193" s="12">
        <v>145.94526881999997</v>
      </c>
      <c r="M193" s="12">
        <v>146.46998105999998</v>
      </c>
      <c r="N193" s="12">
        <v>147.22479252</v>
      </c>
      <c r="O193" s="12">
        <v>150.11070983999997</v>
      </c>
      <c r="P193" s="12">
        <v>157.3384059</v>
      </c>
      <c r="Q193" s="12">
        <v>157.69323179999998</v>
      </c>
      <c r="R193" s="12">
        <v>156.06963449999998</v>
      </c>
      <c r="S193" s="12">
        <v>153.65466791999998</v>
      </c>
      <c r="T193" s="12">
        <v>142.05508668</v>
      </c>
      <c r="U193" s="12">
        <v>136.24024283999998</v>
      </c>
      <c r="V193" s="12">
        <v>133.91774603999997</v>
      </c>
      <c r="W193" s="12">
        <v>134.77793004</v>
      </c>
      <c r="X193" s="12">
        <v>136.58001552</v>
      </c>
      <c r="Y193" s="12">
        <v>132.98444639999997</v>
      </c>
    </row>
    <row r="194" spans="1:25" ht="11.25">
      <c r="A194" s="11">
        <f>A161</f>
        <v>41654</v>
      </c>
      <c r="B194" s="12">
        <v>131.84040167999999</v>
      </c>
      <c r="C194" s="12">
        <v>138.00146958</v>
      </c>
      <c r="D194" s="12">
        <v>143.16902495999997</v>
      </c>
      <c r="E194" s="12">
        <v>150.02039051999998</v>
      </c>
      <c r="F194" s="12">
        <v>154.01379474</v>
      </c>
      <c r="G194" s="12">
        <v>153.45897605999997</v>
      </c>
      <c r="H194" s="12">
        <v>157.23303335999998</v>
      </c>
      <c r="I194" s="12">
        <v>154.70839331999997</v>
      </c>
      <c r="J194" s="12">
        <v>154.05895439999998</v>
      </c>
      <c r="K194" s="12">
        <v>155.05246692</v>
      </c>
      <c r="L194" s="12">
        <v>147.59897256</v>
      </c>
      <c r="M194" s="12">
        <v>146.06784503999998</v>
      </c>
      <c r="N194" s="12">
        <v>146.49363612</v>
      </c>
      <c r="O194" s="12">
        <v>148.94516051999997</v>
      </c>
      <c r="P194" s="12">
        <v>158.02440263999998</v>
      </c>
      <c r="Q194" s="12">
        <v>158.21794404</v>
      </c>
      <c r="R194" s="12">
        <v>158.02010172</v>
      </c>
      <c r="S194" s="12">
        <v>151.10852327999996</v>
      </c>
      <c r="T194" s="12">
        <v>142.14970691999997</v>
      </c>
      <c r="U194" s="12">
        <v>136.92193866</v>
      </c>
      <c r="V194" s="12">
        <v>135.04243662</v>
      </c>
      <c r="W194" s="12">
        <v>135.95638212</v>
      </c>
      <c r="X194" s="12">
        <v>135.41016527999997</v>
      </c>
      <c r="Y194" s="12">
        <v>125.15032061999999</v>
      </c>
    </row>
    <row r="195" spans="1:25" ht="11.25">
      <c r="A195" s="11">
        <f>A162</f>
        <v>41655</v>
      </c>
      <c r="B195" s="12">
        <v>135.586503</v>
      </c>
      <c r="C195" s="12">
        <v>137.50901424</v>
      </c>
      <c r="D195" s="12">
        <v>142.46152361999998</v>
      </c>
      <c r="E195" s="12">
        <v>147.72369923999997</v>
      </c>
      <c r="F195" s="12">
        <v>154.85892551999999</v>
      </c>
      <c r="G195" s="12">
        <v>154.20518568</v>
      </c>
      <c r="H195" s="12">
        <v>159.29747496</v>
      </c>
      <c r="I195" s="12">
        <v>157.11475805999999</v>
      </c>
      <c r="J195" s="12">
        <v>152.79018299999998</v>
      </c>
      <c r="K195" s="12">
        <v>151.48055286</v>
      </c>
      <c r="L195" s="12">
        <v>149.42041218</v>
      </c>
      <c r="M195" s="12">
        <v>148.31292527999997</v>
      </c>
      <c r="N195" s="12">
        <v>149.35159746</v>
      </c>
      <c r="O195" s="12">
        <v>152.69556275999997</v>
      </c>
      <c r="P195" s="12">
        <v>162.58337783999997</v>
      </c>
      <c r="Q195" s="12">
        <v>161.76405258</v>
      </c>
      <c r="R195" s="12">
        <v>160.15120757999998</v>
      </c>
      <c r="S195" s="12">
        <v>153.71703125999997</v>
      </c>
      <c r="T195" s="12">
        <v>144.2098476</v>
      </c>
      <c r="U195" s="12">
        <v>137.85738875999996</v>
      </c>
      <c r="V195" s="12">
        <v>135.05964029999996</v>
      </c>
      <c r="W195" s="12">
        <v>130.72216247999998</v>
      </c>
      <c r="X195" s="12">
        <v>133.62098256</v>
      </c>
      <c r="Y195" s="12">
        <v>134.19730583999998</v>
      </c>
    </row>
    <row r="196" spans="1:25" ht="11.25">
      <c r="A196" s="11">
        <f>A163</f>
        <v>41656</v>
      </c>
      <c r="B196" s="12">
        <v>143.65932983999997</v>
      </c>
      <c r="C196" s="12">
        <v>149.08494041999998</v>
      </c>
      <c r="D196" s="12">
        <v>150.38596872</v>
      </c>
      <c r="E196" s="12">
        <v>152.18375327999996</v>
      </c>
      <c r="F196" s="12">
        <v>149.93867304</v>
      </c>
      <c r="G196" s="12">
        <v>145.65280625999998</v>
      </c>
      <c r="H196" s="12">
        <v>143.74104731999998</v>
      </c>
      <c r="I196" s="12">
        <v>125.63847503999999</v>
      </c>
      <c r="J196" s="12">
        <v>126.69865181999997</v>
      </c>
      <c r="K196" s="12">
        <v>126.84703356</v>
      </c>
      <c r="L196" s="12">
        <v>126.41909202</v>
      </c>
      <c r="M196" s="12">
        <v>126.1674882</v>
      </c>
      <c r="N196" s="12">
        <v>126.26210843999998</v>
      </c>
      <c r="O196" s="12">
        <v>132.41672495999998</v>
      </c>
      <c r="P196" s="12">
        <v>145.4033529</v>
      </c>
      <c r="Q196" s="12">
        <v>144.65069189999997</v>
      </c>
      <c r="R196" s="12">
        <v>133.36292736</v>
      </c>
      <c r="S196" s="12">
        <v>126.69865181999997</v>
      </c>
      <c r="T196" s="12">
        <v>123.80628311999999</v>
      </c>
      <c r="U196" s="12">
        <v>122.89018716</v>
      </c>
      <c r="V196" s="12">
        <v>122.68589345999997</v>
      </c>
      <c r="W196" s="12">
        <v>122.94609912</v>
      </c>
      <c r="X196" s="12">
        <v>123.16114512</v>
      </c>
      <c r="Y196" s="12">
        <v>122.80416875999998</v>
      </c>
    </row>
    <row r="197" spans="1:25" ht="11.25">
      <c r="A197" s="11">
        <f>A164</f>
        <v>41657</v>
      </c>
      <c r="B197" s="12">
        <v>122.49880343999999</v>
      </c>
      <c r="C197" s="12">
        <v>124.98903611999998</v>
      </c>
      <c r="D197" s="12">
        <v>127.9416177</v>
      </c>
      <c r="E197" s="12">
        <v>129.77380961999998</v>
      </c>
      <c r="F197" s="12">
        <v>130.65549822</v>
      </c>
      <c r="G197" s="12">
        <v>131.70062177999998</v>
      </c>
      <c r="H197" s="12">
        <v>131.01247457999997</v>
      </c>
      <c r="I197" s="12">
        <v>125.24924177999996</v>
      </c>
      <c r="J197" s="12">
        <v>125.35031339999998</v>
      </c>
      <c r="K197" s="12">
        <v>125.30085281999999</v>
      </c>
      <c r="L197" s="12">
        <v>125.06000129999997</v>
      </c>
      <c r="M197" s="12">
        <v>123.63209585999998</v>
      </c>
      <c r="N197" s="12">
        <v>125.01484163999999</v>
      </c>
      <c r="O197" s="12">
        <v>129.4684443</v>
      </c>
      <c r="P197" s="12">
        <v>132.96939318</v>
      </c>
      <c r="Q197" s="12">
        <v>132.85756926</v>
      </c>
      <c r="R197" s="12">
        <v>131.02967825999997</v>
      </c>
      <c r="S197" s="12">
        <v>125.62987319999999</v>
      </c>
      <c r="T197" s="12">
        <v>122.6729907</v>
      </c>
      <c r="U197" s="12">
        <v>122.00204718</v>
      </c>
      <c r="V197" s="12">
        <v>121.89882509999998</v>
      </c>
      <c r="W197" s="12">
        <v>122.21709317999999</v>
      </c>
      <c r="X197" s="12">
        <v>122.37192629999997</v>
      </c>
      <c r="Y197" s="12">
        <v>121.70313324</v>
      </c>
    </row>
    <row r="198" spans="1:25" ht="11.25">
      <c r="A198" s="11">
        <f>A165</f>
        <v>41658</v>
      </c>
      <c r="B198" s="12">
        <v>144.40553946</v>
      </c>
      <c r="C198" s="12">
        <v>148.42474919999998</v>
      </c>
      <c r="D198" s="12">
        <v>155.65029479999998</v>
      </c>
      <c r="E198" s="12">
        <v>155.74921596</v>
      </c>
      <c r="F198" s="12">
        <v>158.09106689999996</v>
      </c>
      <c r="G198" s="12">
        <v>157.34485727999999</v>
      </c>
      <c r="H198" s="12">
        <v>161.20063205999998</v>
      </c>
      <c r="I198" s="12">
        <v>157.77709974</v>
      </c>
      <c r="J198" s="12">
        <v>156.52768247999998</v>
      </c>
      <c r="K198" s="12">
        <v>155.14923762</v>
      </c>
      <c r="L198" s="12">
        <v>154.47184271999998</v>
      </c>
      <c r="M198" s="12">
        <v>153.73423494</v>
      </c>
      <c r="N198" s="12">
        <v>152.66975724</v>
      </c>
      <c r="O198" s="12">
        <v>154.70194193999998</v>
      </c>
      <c r="P198" s="12">
        <v>159.96411755999998</v>
      </c>
      <c r="Q198" s="12">
        <v>158.65878833999997</v>
      </c>
      <c r="R198" s="12">
        <v>156.67176329999998</v>
      </c>
      <c r="S198" s="12">
        <v>152.05257522</v>
      </c>
      <c r="T198" s="12">
        <v>143.31525624</v>
      </c>
      <c r="U198" s="12">
        <v>137.02301027999997</v>
      </c>
      <c r="V198" s="12">
        <v>137.38643801999999</v>
      </c>
      <c r="W198" s="12">
        <v>136.44453654</v>
      </c>
      <c r="X198" s="12">
        <v>135.95423166</v>
      </c>
      <c r="Y198" s="12">
        <v>134.68115934</v>
      </c>
    </row>
    <row r="199" spans="1:25" ht="11.25">
      <c r="A199" s="11">
        <f>A166</f>
        <v>41659</v>
      </c>
      <c r="B199" s="12">
        <v>135.42306804</v>
      </c>
      <c r="C199" s="12">
        <v>143.62277201999999</v>
      </c>
      <c r="D199" s="12">
        <v>153.14500889999997</v>
      </c>
      <c r="E199" s="12">
        <v>158.52976074</v>
      </c>
      <c r="F199" s="12">
        <v>156.19436118</v>
      </c>
      <c r="G199" s="12">
        <v>156.59434674</v>
      </c>
      <c r="H199" s="12">
        <v>152.70201414</v>
      </c>
      <c r="I199" s="12">
        <v>148.68280439999998</v>
      </c>
      <c r="J199" s="12">
        <v>145.81624122</v>
      </c>
      <c r="K199" s="12">
        <v>146.80330235999998</v>
      </c>
      <c r="L199" s="12">
        <v>144.9840132</v>
      </c>
      <c r="M199" s="12">
        <v>144.25285679999996</v>
      </c>
      <c r="N199" s="12">
        <v>145.24851977999998</v>
      </c>
      <c r="O199" s="12">
        <v>154.62667583999996</v>
      </c>
      <c r="P199" s="12">
        <v>159.20070425999995</v>
      </c>
      <c r="Q199" s="12">
        <v>159.31252818</v>
      </c>
      <c r="R199" s="12">
        <v>157.78140066</v>
      </c>
      <c r="S199" s="12">
        <v>155.0589183</v>
      </c>
      <c r="T199" s="12">
        <v>142.22282256</v>
      </c>
      <c r="U199" s="12">
        <v>137.66814827999997</v>
      </c>
      <c r="V199" s="12">
        <v>136.76710554</v>
      </c>
      <c r="W199" s="12">
        <v>135.15426054</v>
      </c>
      <c r="X199" s="12">
        <v>135.82090313999998</v>
      </c>
      <c r="Y199" s="12">
        <v>131.90061455999998</v>
      </c>
    </row>
    <row r="200" spans="1:25" ht="11.25">
      <c r="A200" s="11">
        <f>A167</f>
        <v>41660</v>
      </c>
      <c r="B200" s="12">
        <v>140.25515166</v>
      </c>
      <c r="C200" s="12">
        <v>149.08924133999997</v>
      </c>
      <c r="D200" s="12">
        <v>156.32553924</v>
      </c>
      <c r="E200" s="12">
        <v>155.51696627999996</v>
      </c>
      <c r="F200" s="12">
        <v>163.23496722</v>
      </c>
      <c r="G200" s="12">
        <v>156.31048601999998</v>
      </c>
      <c r="H200" s="12">
        <v>158.78781594</v>
      </c>
      <c r="I200" s="12">
        <v>157.81795848</v>
      </c>
      <c r="J200" s="12">
        <v>156.08038679999999</v>
      </c>
      <c r="K200" s="12">
        <v>153.70197803999997</v>
      </c>
      <c r="L200" s="12">
        <v>152.41815341999998</v>
      </c>
      <c r="M200" s="12">
        <v>150.66552851999998</v>
      </c>
      <c r="N200" s="12">
        <v>151.50420791999997</v>
      </c>
      <c r="O200" s="12">
        <v>154.88258058</v>
      </c>
      <c r="P200" s="12">
        <v>158.96845457999999</v>
      </c>
      <c r="Q200" s="12">
        <v>158.01365033999997</v>
      </c>
      <c r="R200" s="12">
        <v>157.69323179999998</v>
      </c>
      <c r="S200" s="12">
        <v>149.26557906</v>
      </c>
      <c r="T200" s="12">
        <v>143.48729304</v>
      </c>
      <c r="U200" s="12">
        <v>137.78212266</v>
      </c>
      <c r="V200" s="12">
        <v>136.1671272</v>
      </c>
      <c r="W200" s="12">
        <v>134.91770993999998</v>
      </c>
      <c r="X200" s="12">
        <v>135.86606279999998</v>
      </c>
      <c r="Y200" s="12">
        <v>134.25966918</v>
      </c>
    </row>
    <row r="201" spans="1:25" ht="11.25">
      <c r="A201" s="11">
        <f>A168</f>
        <v>41661</v>
      </c>
      <c r="B201" s="12">
        <v>145.30013081999996</v>
      </c>
      <c r="C201" s="12">
        <v>148.74946866</v>
      </c>
      <c r="D201" s="12">
        <v>152.37944514</v>
      </c>
      <c r="E201" s="12">
        <v>154.37507201999998</v>
      </c>
      <c r="F201" s="12">
        <v>155.69545445999998</v>
      </c>
      <c r="G201" s="12">
        <v>156.00942161999998</v>
      </c>
      <c r="H201" s="12">
        <v>158.30181197999997</v>
      </c>
      <c r="I201" s="12">
        <v>155.87179218</v>
      </c>
      <c r="J201" s="12">
        <v>164.11020444</v>
      </c>
      <c r="K201" s="12">
        <v>154.46324087999997</v>
      </c>
      <c r="L201" s="12">
        <v>152.37514421999998</v>
      </c>
      <c r="M201" s="12">
        <v>152.13644316</v>
      </c>
      <c r="N201" s="12">
        <v>151.86763566</v>
      </c>
      <c r="O201" s="12">
        <v>154.26969947999999</v>
      </c>
      <c r="P201" s="12">
        <v>171.96368435999997</v>
      </c>
      <c r="Q201" s="12">
        <v>176.32051631999997</v>
      </c>
      <c r="R201" s="12">
        <v>179.56340999999998</v>
      </c>
      <c r="S201" s="12">
        <v>170.64760284</v>
      </c>
      <c r="T201" s="12">
        <v>162.14468399999998</v>
      </c>
      <c r="U201" s="12">
        <v>154.24604441999998</v>
      </c>
      <c r="V201" s="12">
        <v>147.2957577</v>
      </c>
      <c r="W201" s="12">
        <v>146.94523272</v>
      </c>
      <c r="X201" s="12">
        <v>146.87856845999997</v>
      </c>
      <c r="Y201" s="12">
        <v>144.30016691999998</v>
      </c>
    </row>
    <row r="202" spans="1:25" ht="11.25">
      <c r="A202" s="11">
        <f>A169</f>
        <v>41662</v>
      </c>
      <c r="B202" s="12">
        <v>138.29178167999999</v>
      </c>
      <c r="C202" s="12">
        <v>143.1668745</v>
      </c>
      <c r="D202" s="12">
        <v>149.15160468</v>
      </c>
      <c r="E202" s="12">
        <v>153.38155949999998</v>
      </c>
      <c r="F202" s="12">
        <v>155.70835722</v>
      </c>
      <c r="G202" s="12">
        <v>156.06533358</v>
      </c>
      <c r="H202" s="12">
        <v>159.36413922</v>
      </c>
      <c r="I202" s="12">
        <v>156.54488616</v>
      </c>
      <c r="J202" s="12">
        <v>154.84602275999995</v>
      </c>
      <c r="K202" s="12">
        <v>153.15361073999998</v>
      </c>
      <c r="L202" s="12">
        <v>150.37951733999998</v>
      </c>
      <c r="M202" s="12">
        <v>150.18167502</v>
      </c>
      <c r="N202" s="12">
        <v>150.47198712</v>
      </c>
      <c r="O202" s="12">
        <v>153.97293599999998</v>
      </c>
      <c r="P202" s="12">
        <v>158.92759583999998</v>
      </c>
      <c r="Q202" s="12">
        <v>158.25665231999997</v>
      </c>
      <c r="R202" s="12">
        <v>158.35557347999998</v>
      </c>
      <c r="S202" s="12">
        <v>154.15142418</v>
      </c>
      <c r="T202" s="12">
        <v>148.89354948</v>
      </c>
      <c r="U202" s="12">
        <v>141.61209191999998</v>
      </c>
      <c r="V202" s="12">
        <v>137.52621792</v>
      </c>
      <c r="W202" s="12">
        <v>138.32188812</v>
      </c>
      <c r="X202" s="12">
        <v>138.76918379999998</v>
      </c>
      <c r="Y202" s="12">
        <v>136.57356414</v>
      </c>
    </row>
    <row r="203" spans="1:25" ht="11.25">
      <c r="A203" s="11">
        <f>A170</f>
        <v>41663</v>
      </c>
      <c r="B203" s="12">
        <v>142.05938759999998</v>
      </c>
      <c r="C203" s="12">
        <v>146.33235162</v>
      </c>
      <c r="D203" s="12">
        <v>151.04831039999996</v>
      </c>
      <c r="E203" s="12">
        <v>151.50850884</v>
      </c>
      <c r="F203" s="12">
        <v>149.11289639999998</v>
      </c>
      <c r="G203" s="12">
        <v>144.79907364</v>
      </c>
      <c r="H203" s="12">
        <v>144.6937011</v>
      </c>
      <c r="I203" s="12">
        <v>126.13738175999998</v>
      </c>
      <c r="J203" s="12">
        <v>126.12877991999999</v>
      </c>
      <c r="K203" s="12">
        <v>126.07716887999999</v>
      </c>
      <c r="L203" s="12">
        <v>124.19336591999999</v>
      </c>
      <c r="M203" s="12">
        <v>124.10519706</v>
      </c>
      <c r="N203" s="12">
        <v>124.0170282</v>
      </c>
      <c r="O203" s="12">
        <v>126.46425167999999</v>
      </c>
      <c r="P203" s="12">
        <v>144.16468793999996</v>
      </c>
      <c r="Q203" s="12">
        <v>143.84211893999998</v>
      </c>
      <c r="R203" s="12">
        <v>144.03350987999997</v>
      </c>
      <c r="S203" s="12">
        <v>126.71155457999998</v>
      </c>
      <c r="T203" s="12">
        <v>123.95466485999998</v>
      </c>
      <c r="U203" s="12">
        <v>122.97620555999998</v>
      </c>
      <c r="V203" s="12">
        <v>122.42998872</v>
      </c>
      <c r="W203" s="12">
        <v>122.75900909999999</v>
      </c>
      <c r="X203" s="12">
        <v>123.03856889999999</v>
      </c>
      <c r="Y203" s="12">
        <v>122.46224561999999</v>
      </c>
    </row>
    <row r="204" spans="1:25" ht="11.25">
      <c r="A204" s="11">
        <f>A171</f>
        <v>41664</v>
      </c>
      <c r="B204" s="12">
        <v>123.10953407999999</v>
      </c>
      <c r="C204" s="12">
        <v>126.13523129999997</v>
      </c>
      <c r="D204" s="12">
        <v>127.53733121999998</v>
      </c>
      <c r="E204" s="12">
        <v>146.18396987999998</v>
      </c>
      <c r="F204" s="12">
        <v>130.1780961</v>
      </c>
      <c r="G204" s="12">
        <v>129.5114535</v>
      </c>
      <c r="H204" s="12">
        <v>129.06630828</v>
      </c>
      <c r="I204" s="12">
        <v>126.65564261999998</v>
      </c>
      <c r="J204" s="12">
        <v>126.13308083999998</v>
      </c>
      <c r="K204" s="12">
        <v>126.27071027999996</v>
      </c>
      <c r="L204" s="12">
        <v>125.71374113999998</v>
      </c>
      <c r="M204" s="12">
        <v>125.58041262</v>
      </c>
      <c r="N204" s="12">
        <v>125.66858148</v>
      </c>
      <c r="O204" s="12">
        <v>127.93516631999998</v>
      </c>
      <c r="P204" s="12">
        <v>132.8339142</v>
      </c>
      <c r="Q204" s="12">
        <v>133.27260804</v>
      </c>
      <c r="R204" s="12">
        <v>130.27916772</v>
      </c>
      <c r="S204" s="12">
        <v>129.04265322</v>
      </c>
      <c r="T204" s="12">
        <v>125.56750985999997</v>
      </c>
      <c r="U204" s="12">
        <v>124.11379889999999</v>
      </c>
      <c r="V204" s="12">
        <v>124.92022139999997</v>
      </c>
      <c r="W204" s="12">
        <v>125.06860314</v>
      </c>
      <c r="X204" s="12">
        <v>124.85355713999999</v>
      </c>
      <c r="Y204" s="12">
        <v>123.97186853999999</v>
      </c>
    </row>
    <row r="205" spans="1:25" ht="11.25">
      <c r="A205" s="11">
        <f>A172</f>
        <v>41665</v>
      </c>
      <c r="B205" s="12">
        <v>142.74323388</v>
      </c>
      <c r="C205" s="12">
        <v>151.90419347999998</v>
      </c>
      <c r="D205" s="12">
        <v>161.33181011999997</v>
      </c>
      <c r="E205" s="12">
        <v>163.30378193999996</v>
      </c>
      <c r="F205" s="12">
        <v>163.64355461999997</v>
      </c>
      <c r="G205" s="12">
        <v>162.03501054</v>
      </c>
      <c r="H205" s="12">
        <v>163.219914</v>
      </c>
      <c r="I205" s="12">
        <v>160.71247763999997</v>
      </c>
      <c r="J205" s="12">
        <v>159.18135012</v>
      </c>
      <c r="K205" s="12">
        <v>155.94275735999997</v>
      </c>
      <c r="L205" s="12">
        <v>154.70409239999998</v>
      </c>
      <c r="M205" s="12">
        <v>151.97515865999998</v>
      </c>
      <c r="N205" s="12">
        <v>150.69563495999998</v>
      </c>
      <c r="O205" s="12">
        <v>155.62233881999998</v>
      </c>
      <c r="P205" s="12">
        <v>161.42643035999998</v>
      </c>
      <c r="Q205" s="12">
        <v>161.14256964</v>
      </c>
      <c r="R205" s="12">
        <v>158.99210964</v>
      </c>
      <c r="S205" s="12">
        <v>154.34926649999997</v>
      </c>
      <c r="T205" s="12">
        <v>145.40550335999998</v>
      </c>
      <c r="U205" s="12">
        <v>141.97982058</v>
      </c>
      <c r="V205" s="12">
        <v>140.96695391999998</v>
      </c>
      <c r="W205" s="12">
        <v>139.69388159999997</v>
      </c>
      <c r="X205" s="12">
        <v>139.49388881999997</v>
      </c>
      <c r="Y205" s="12">
        <v>137.80577772</v>
      </c>
    </row>
    <row r="206" spans="1:25" ht="11.25">
      <c r="A206" s="11">
        <f>A173</f>
        <v>41666</v>
      </c>
      <c r="B206" s="12">
        <v>136.91548727999998</v>
      </c>
      <c r="C206" s="12">
        <v>145.28292714</v>
      </c>
      <c r="D206" s="12">
        <v>154.79871264</v>
      </c>
      <c r="E206" s="12">
        <v>159.7146642</v>
      </c>
      <c r="F206" s="12">
        <v>160.03078181999996</v>
      </c>
      <c r="G206" s="12">
        <v>159.10393355999997</v>
      </c>
      <c r="H206" s="12">
        <v>157.05454518</v>
      </c>
      <c r="I206" s="12">
        <v>149.97092994</v>
      </c>
      <c r="J206" s="12">
        <v>147.31511184</v>
      </c>
      <c r="K206" s="12">
        <v>147.87638189999998</v>
      </c>
      <c r="L206" s="12">
        <v>145.78828524</v>
      </c>
      <c r="M206" s="12">
        <v>144.01415574</v>
      </c>
      <c r="N206" s="12">
        <v>144.36037979999998</v>
      </c>
      <c r="O206" s="12">
        <v>148.52582081999998</v>
      </c>
      <c r="P206" s="12">
        <v>161.34471287999997</v>
      </c>
      <c r="Q206" s="12">
        <v>162.55757232</v>
      </c>
      <c r="R206" s="12">
        <v>159.85229364</v>
      </c>
      <c r="S206" s="12">
        <v>153.23532821999999</v>
      </c>
      <c r="T206" s="12">
        <v>142.82280089999998</v>
      </c>
      <c r="U206" s="12">
        <v>137.50901424</v>
      </c>
      <c r="V206" s="12">
        <v>136.2208887</v>
      </c>
      <c r="W206" s="12">
        <v>136.016595</v>
      </c>
      <c r="X206" s="12">
        <v>136.16497674</v>
      </c>
      <c r="Y206" s="12">
        <v>132.41672495999998</v>
      </c>
    </row>
    <row r="207" spans="1:25" ht="11.25">
      <c r="A207" s="11">
        <f>A174</f>
        <v>41667</v>
      </c>
      <c r="B207" s="12">
        <v>141.70026077999995</v>
      </c>
      <c r="C207" s="12">
        <v>150.48273941999997</v>
      </c>
      <c r="D207" s="12">
        <v>159.00286193999997</v>
      </c>
      <c r="E207" s="12">
        <v>161.43933312</v>
      </c>
      <c r="F207" s="12">
        <v>161.24149079999995</v>
      </c>
      <c r="G207" s="12">
        <v>157.69968318</v>
      </c>
      <c r="H207" s="12">
        <v>162.02210777999997</v>
      </c>
      <c r="I207" s="12">
        <v>157.14056358</v>
      </c>
      <c r="J207" s="12">
        <v>153.87401483999997</v>
      </c>
      <c r="K207" s="12">
        <v>151.94505222</v>
      </c>
      <c r="L207" s="12">
        <v>149.79889314</v>
      </c>
      <c r="M207" s="12">
        <v>148.489263</v>
      </c>
      <c r="N207" s="12">
        <v>149.07203766</v>
      </c>
      <c r="O207" s="12">
        <v>153.08264555999997</v>
      </c>
      <c r="P207" s="12">
        <v>164.4779331</v>
      </c>
      <c r="Q207" s="12">
        <v>159.91465697999996</v>
      </c>
      <c r="R207" s="12">
        <v>157.81365755999997</v>
      </c>
      <c r="S207" s="12">
        <v>152.01601739999998</v>
      </c>
      <c r="T207" s="12">
        <v>142.27443359999998</v>
      </c>
      <c r="U207" s="12">
        <v>136.07250695999997</v>
      </c>
      <c r="V207" s="12">
        <v>134.63815014</v>
      </c>
      <c r="W207" s="12">
        <v>132.58015992</v>
      </c>
      <c r="X207" s="12">
        <v>134.28332423999998</v>
      </c>
      <c r="Y207" s="12">
        <v>133.07261525999996</v>
      </c>
    </row>
    <row r="209" spans="1:25" s="35" customFormat="1" ht="15">
      <c r="A209" s="36" t="s">
        <v>245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1" spans="1:25" ht="27" customHeight="1">
      <c r="A211" s="130" t="s">
        <v>94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2"/>
    </row>
    <row r="212" spans="1:25" ht="13.5" customHeight="1">
      <c r="A212" s="24" t="s">
        <v>23</v>
      </c>
      <c r="B212" s="23" t="s">
        <v>24</v>
      </c>
      <c r="C212" s="9" t="s">
        <v>25</v>
      </c>
      <c r="D212" s="10" t="s">
        <v>26</v>
      </c>
      <c r="E212" s="7" t="s">
        <v>27</v>
      </c>
      <c r="F212" s="7" t="s">
        <v>28</v>
      </c>
      <c r="G212" s="9" t="s">
        <v>29</v>
      </c>
      <c r="H212" s="10" t="s">
        <v>30</v>
      </c>
      <c r="I212" s="7" t="s">
        <v>31</v>
      </c>
      <c r="J212" s="7" t="s">
        <v>32</v>
      </c>
      <c r="K212" s="7" t="s">
        <v>33</v>
      </c>
      <c r="L212" s="7" t="s">
        <v>34</v>
      </c>
      <c r="M212" s="7" t="s">
        <v>35</v>
      </c>
      <c r="N212" s="7" t="s">
        <v>36</v>
      </c>
      <c r="O212" s="7" t="s">
        <v>37</v>
      </c>
      <c r="P212" s="7" t="s">
        <v>38</v>
      </c>
      <c r="Q212" s="7" t="s">
        <v>39</v>
      </c>
      <c r="R212" s="7" t="s">
        <v>40</v>
      </c>
      <c r="S212" s="7" t="s">
        <v>41</v>
      </c>
      <c r="T212" s="7" t="s">
        <v>42</v>
      </c>
      <c r="U212" s="7" t="s">
        <v>43</v>
      </c>
      <c r="V212" s="7" t="s">
        <v>44</v>
      </c>
      <c r="W212" s="7" t="s">
        <v>45</v>
      </c>
      <c r="X212" s="7" t="s">
        <v>46</v>
      </c>
      <c r="Y212" s="7" t="s">
        <v>66</v>
      </c>
    </row>
    <row r="213" spans="1:25" ht="11.25">
      <c r="A213" s="11">
        <f>A180</f>
        <v>41640</v>
      </c>
      <c r="B213" s="12">
        <v>86.08091778</v>
      </c>
      <c r="C213" s="12">
        <v>86.57203698</v>
      </c>
      <c r="D213" s="12">
        <v>88.15316795999999</v>
      </c>
      <c r="E213" s="12">
        <v>88.91440271999998</v>
      </c>
      <c r="F213" s="12">
        <v>90.88297218</v>
      </c>
      <c r="G213" s="12">
        <v>91.62374363999999</v>
      </c>
      <c r="H213" s="12">
        <v>88.8721119</v>
      </c>
      <c r="I213" s="12">
        <v>90.48052727999999</v>
      </c>
      <c r="J213" s="12">
        <v>91.78335737999998</v>
      </c>
      <c r="K213" s="12">
        <v>88.79707979999998</v>
      </c>
      <c r="L213" s="12">
        <v>88.52150735999999</v>
      </c>
      <c r="M213" s="12">
        <v>88.20773676</v>
      </c>
      <c r="N213" s="12">
        <v>88.45738902</v>
      </c>
      <c r="O213" s="12">
        <v>90.74382173999999</v>
      </c>
      <c r="P213" s="12">
        <v>93.46407641999998</v>
      </c>
      <c r="Q213" s="12">
        <v>92.96204345999999</v>
      </c>
      <c r="R213" s="12">
        <v>91.85838948</v>
      </c>
      <c r="S213" s="12">
        <v>91.79972801999999</v>
      </c>
      <c r="T213" s="12">
        <v>87.64704234</v>
      </c>
      <c r="U213" s="12">
        <v>86.19687648</v>
      </c>
      <c r="V213" s="12">
        <v>85.93221779999999</v>
      </c>
      <c r="W213" s="12">
        <v>85.81625909999998</v>
      </c>
      <c r="X213" s="12">
        <v>85.99770036</v>
      </c>
      <c r="Y213" s="12">
        <v>86.07955356</v>
      </c>
    </row>
    <row r="214" spans="1:25" ht="11.25">
      <c r="A214" s="11">
        <f>A181</f>
        <v>41641</v>
      </c>
      <c r="B214" s="12">
        <v>85.24192248</v>
      </c>
      <c r="C214" s="12">
        <v>85.53250134</v>
      </c>
      <c r="D214" s="12">
        <v>86.41105901999998</v>
      </c>
      <c r="E214" s="12">
        <v>87.65795609999998</v>
      </c>
      <c r="F214" s="12">
        <v>86.38786728</v>
      </c>
      <c r="G214" s="12">
        <v>86.95265436</v>
      </c>
      <c r="H214" s="12">
        <v>87.36328457999998</v>
      </c>
      <c r="I214" s="12">
        <v>87.66614142</v>
      </c>
      <c r="J214" s="12">
        <v>88.30050372</v>
      </c>
      <c r="K214" s="12">
        <v>88.19273034</v>
      </c>
      <c r="L214" s="12">
        <v>87.96626981999998</v>
      </c>
      <c r="M214" s="12">
        <v>87.45332309999998</v>
      </c>
      <c r="N214" s="12">
        <v>87.41376071999998</v>
      </c>
      <c r="O214" s="12">
        <v>90.42595847999999</v>
      </c>
      <c r="P214" s="12">
        <v>93.46680486</v>
      </c>
      <c r="Q214" s="12">
        <v>93.04935354</v>
      </c>
      <c r="R214" s="12">
        <v>88.80117245999999</v>
      </c>
      <c r="S214" s="12">
        <v>90.17084933999999</v>
      </c>
      <c r="T214" s="12">
        <v>87.31962954</v>
      </c>
      <c r="U214" s="12">
        <v>86.17504895999998</v>
      </c>
      <c r="V214" s="12">
        <v>85.31559035999999</v>
      </c>
      <c r="W214" s="12">
        <v>85.31422613999999</v>
      </c>
      <c r="X214" s="12">
        <v>85.17234726</v>
      </c>
      <c r="Y214" s="12">
        <v>85.28148485999999</v>
      </c>
    </row>
    <row r="215" spans="1:25" ht="11.25">
      <c r="A215" s="11">
        <f>A182</f>
        <v>41642</v>
      </c>
      <c r="B215" s="12">
        <v>86.23643885999999</v>
      </c>
      <c r="C215" s="12">
        <v>89.10812195999998</v>
      </c>
      <c r="D215" s="12">
        <v>88.94987244</v>
      </c>
      <c r="E215" s="12">
        <v>89.79432462</v>
      </c>
      <c r="F215" s="12">
        <v>89.41779989999999</v>
      </c>
      <c r="G215" s="12">
        <v>89.44372007999999</v>
      </c>
      <c r="H215" s="12">
        <v>89.40142925999999</v>
      </c>
      <c r="I215" s="12">
        <v>88.83664218</v>
      </c>
      <c r="J215" s="12">
        <v>88.68657798</v>
      </c>
      <c r="K215" s="12">
        <v>89.21589534</v>
      </c>
      <c r="L215" s="12">
        <v>89.2336302</v>
      </c>
      <c r="M215" s="12">
        <v>89.1722403</v>
      </c>
      <c r="N215" s="12">
        <v>88.6333734</v>
      </c>
      <c r="O215" s="12">
        <v>89.41370723999998</v>
      </c>
      <c r="P215" s="12">
        <v>93.45179843999999</v>
      </c>
      <c r="Q215" s="12">
        <v>92.45455362</v>
      </c>
      <c r="R215" s="12">
        <v>88.92395226000001</v>
      </c>
      <c r="S215" s="12">
        <v>88.45875323999998</v>
      </c>
      <c r="T215" s="12">
        <v>86.4710847</v>
      </c>
      <c r="U215" s="12">
        <v>85.77669671999999</v>
      </c>
      <c r="V215" s="12">
        <v>85.57342793999999</v>
      </c>
      <c r="W215" s="12">
        <v>85.56114995999998</v>
      </c>
      <c r="X215" s="12">
        <v>85.9253967</v>
      </c>
      <c r="Y215" s="12">
        <v>85.66210224</v>
      </c>
    </row>
    <row r="216" spans="1:25" ht="11.25">
      <c r="A216" s="11">
        <f>A183</f>
        <v>41643</v>
      </c>
      <c r="B216" s="12">
        <v>84.70987668000001</v>
      </c>
      <c r="C216" s="12">
        <v>85.88174165999999</v>
      </c>
      <c r="D216" s="12">
        <v>85.57479215999999</v>
      </c>
      <c r="E216" s="12">
        <v>86.34557645999999</v>
      </c>
      <c r="F216" s="12">
        <v>86.91991307999999</v>
      </c>
      <c r="G216" s="12">
        <v>86.95674702</v>
      </c>
      <c r="H216" s="12">
        <v>87.06452039999999</v>
      </c>
      <c r="I216" s="12">
        <v>86.03999117999999</v>
      </c>
      <c r="J216" s="12">
        <v>86.11775171999999</v>
      </c>
      <c r="K216" s="12">
        <v>87.35782769999999</v>
      </c>
      <c r="L216" s="12">
        <v>87.45877997999999</v>
      </c>
      <c r="M216" s="12">
        <v>87.09862589999999</v>
      </c>
      <c r="N216" s="12">
        <v>85.28012063999999</v>
      </c>
      <c r="O216" s="12">
        <v>87.62385059999998</v>
      </c>
      <c r="P216" s="12">
        <v>92.69602056</v>
      </c>
      <c r="Q216" s="12">
        <v>92.42317655999999</v>
      </c>
      <c r="R216" s="12">
        <v>88.55424863999998</v>
      </c>
      <c r="S216" s="12">
        <v>88.12861199999999</v>
      </c>
      <c r="T216" s="12">
        <v>85.23373715999999</v>
      </c>
      <c r="U216" s="12">
        <v>84.34562993999998</v>
      </c>
      <c r="V216" s="12">
        <v>84.16282445999998</v>
      </c>
      <c r="W216" s="12">
        <v>84.11371254</v>
      </c>
      <c r="X216" s="12">
        <v>84.36063636</v>
      </c>
      <c r="Y216" s="12">
        <v>84.49432992</v>
      </c>
    </row>
    <row r="217" spans="1:25" ht="11.25">
      <c r="A217" s="11">
        <f>A184</f>
        <v>41644</v>
      </c>
      <c r="B217" s="12">
        <v>85.08367295999999</v>
      </c>
      <c r="C217" s="12">
        <v>86.25553793999998</v>
      </c>
      <c r="D217" s="12">
        <v>86.65934706</v>
      </c>
      <c r="E217" s="12">
        <v>87.56109648</v>
      </c>
      <c r="F217" s="12">
        <v>88.85983391999999</v>
      </c>
      <c r="G217" s="12">
        <v>88.58426148</v>
      </c>
      <c r="H217" s="12">
        <v>88.76843118000001</v>
      </c>
      <c r="I217" s="12">
        <v>88.18045235999999</v>
      </c>
      <c r="J217" s="12">
        <v>88.66884312</v>
      </c>
      <c r="K217" s="12">
        <v>89.77249709999998</v>
      </c>
      <c r="L217" s="12">
        <v>89.45599805999998</v>
      </c>
      <c r="M217" s="12">
        <v>88.80935777999998</v>
      </c>
      <c r="N217" s="12">
        <v>87.01540847999999</v>
      </c>
      <c r="O217" s="12">
        <v>90.99893087999999</v>
      </c>
      <c r="P217" s="12">
        <v>93.44770577999999</v>
      </c>
      <c r="Q217" s="12">
        <v>92.88155448</v>
      </c>
      <c r="R217" s="12">
        <v>88.83664218</v>
      </c>
      <c r="S217" s="12">
        <v>88.32915234</v>
      </c>
      <c r="T217" s="12">
        <v>87.15183048</v>
      </c>
      <c r="U217" s="12">
        <v>85.24601514</v>
      </c>
      <c r="V217" s="12">
        <v>84.98681334</v>
      </c>
      <c r="W217" s="12">
        <v>84.94725095999999</v>
      </c>
      <c r="X217" s="12">
        <v>85.14506286</v>
      </c>
      <c r="Y217" s="12">
        <v>85.09867937999998</v>
      </c>
    </row>
    <row r="218" spans="1:25" ht="11.25">
      <c r="A218" s="11">
        <f>A185</f>
        <v>41645</v>
      </c>
      <c r="B218" s="12">
        <v>85.17780413999999</v>
      </c>
      <c r="C218" s="12">
        <v>86.39059572</v>
      </c>
      <c r="D218" s="12">
        <v>88.50922937999998</v>
      </c>
      <c r="E218" s="12">
        <v>89.59924115999998</v>
      </c>
      <c r="F218" s="12">
        <v>91.17900791999999</v>
      </c>
      <c r="G218" s="12">
        <v>88.78616604</v>
      </c>
      <c r="H218" s="12">
        <v>87.49561392</v>
      </c>
      <c r="I218" s="12">
        <v>88.37962848</v>
      </c>
      <c r="J218" s="12">
        <v>87.02768645999998</v>
      </c>
      <c r="K218" s="12">
        <v>87.96217715999998</v>
      </c>
      <c r="L218" s="12">
        <v>87.71252489999999</v>
      </c>
      <c r="M218" s="12">
        <v>86.56248743999998</v>
      </c>
      <c r="N218" s="12">
        <v>87.44513778</v>
      </c>
      <c r="O218" s="12">
        <v>87.34691393999998</v>
      </c>
      <c r="P218" s="12">
        <v>91.63875005999999</v>
      </c>
      <c r="Q218" s="12">
        <v>88.76570273999998</v>
      </c>
      <c r="R218" s="12">
        <v>90.29499335999999</v>
      </c>
      <c r="S218" s="12">
        <v>87.73571663999999</v>
      </c>
      <c r="T218" s="12">
        <v>85.93221779999999</v>
      </c>
      <c r="U218" s="12">
        <v>85.04820323999998</v>
      </c>
      <c r="V218" s="12">
        <v>84.88586106</v>
      </c>
      <c r="W218" s="12">
        <v>84.8135574</v>
      </c>
      <c r="X218" s="12">
        <v>84.99909131999998</v>
      </c>
      <c r="Y218" s="12">
        <v>85.08230873999999</v>
      </c>
    </row>
    <row r="219" spans="1:25" ht="11.25">
      <c r="A219" s="11">
        <f>A186</f>
        <v>41646</v>
      </c>
      <c r="B219" s="12">
        <v>85.68938664</v>
      </c>
      <c r="C219" s="12">
        <v>87.60611573999998</v>
      </c>
      <c r="D219" s="12">
        <v>88.86529079999998</v>
      </c>
      <c r="E219" s="12">
        <v>88.38372113999999</v>
      </c>
      <c r="F219" s="12">
        <v>91.70423261999998</v>
      </c>
      <c r="G219" s="12">
        <v>88.80662934</v>
      </c>
      <c r="H219" s="12">
        <v>89.00716968</v>
      </c>
      <c r="I219" s="12">
        <v>89.30593386</v>
      </c>
      <c r="J219" s="12">
        <v>88.82845685999999</v>
      </c>
      <c r="K219" s="12">
        <v>88.58971835999999</v>
      </c>
      <c r="L219" s="12">
        <v>88.25957712</v>
      </c>
      <c r="M219" s="12">
        <v>87.91715789999999</v>
      </c>
      <c r="N219" s="12">
        <v>87.99491843999998</v>
      </c>
      <c r="O219" s="12">
        <v>88.52287157999999</v>
      </c>
      <c r="P219" s="12">
        <v>92.27584079999998</v>
      </c>
      <c r="Q219" s="12">
        <v>91.54598309999999</v>
      </c>
      <c r="R219" s="12">
        <v>90.32909885999999</v>
      </c>
      <c r="S219" s="12">
        <v>88.01538174</v>
      </c>
      <c r="T219" s="12">
        <v>86.36058287999998</v>
      </c>
      <c r="U219" s="12">
        <v>85.34287475999999</v>
      </c>
      <c r="V219" s="12">
        <v>85.2773922</v>
      </c>
      <c r="W219" s="12">
        <v>85.10959313999999</v>
      </c>
      <c r="X219" s="12">
        <v>85.33878209999999</v>
      </c>
      <c r="Y219" s="12">
        <v>85.45610502</v>
      </c>
    </row>
    <row r="220" spans="1:25" ht="11.25">
      <c r="A220" s="11">
        <f>A187</f>
        <v>41647</v>
      </c>
      <c r="B220" s="12">
        <v>85.72349213999999</v>
      </c>
      <c r="C220" s="12">
        <v>86.31147095999998</v>
      </c>
      <c r="D220" s="12">
        <v>87.81620562</v>
      </c>
      <c r="E220" s="12">
        <v>88.82163575999999</v>
      </c>
      <c r="F220" s="12">
        <v>91.21584186</v>
      </c>
      <c r="G220" s="12">
        <v>88.69612751999999</v>
      </c>
      <c r="H220" s="12">
        <v>91.19674278</v>
      </c>
      <c r="I220" s="12">
        <v>89.23499441999999</v>
      </c>
      <c r="J220" s="12">
        <v>89.11630728</v>
      </c>
      <c r="K220" s="12">
        <v>89.00716968</v>
      </c>
      <c r="L220" s="12">
        <v>88.64155871999998</v>
      </c>
      <c r="M220" s="12">
        <v>88.2582129</v>
      </c>
      <c r="N220" s="12">
        <v>88.196823</v>
      </c>
      <c r="O220" s="12">
        <v>88.49967984</v>
      </c>
      <c r="P220" s="12">
        <v>91.77244361999999</v>
      </c>
      <c r="Q220" s="12">
        <v>91.86384635999998</v>
      </c>
      <c r="R220" s="12">
        <v>91.0139373</v>
      </c>
      <c r="S220" s="12">
        <v>88.41373398</v>
      </c>
      <c r="T220" s="12">
        <v>86.67844613999999</v>
      </c>
      <c r="U220" s="12">
        <v>85.82853707999999</v>
      </c>
      <c r="V220" s="12">
        <v>85.57752059999999</v>
      </c>
      <c r="W220" s="12">
        <v>85.61981141999999</v>
      </c>
      <c r="X220" s="12">
        <v>85.83126551999999</v>
      </c>
      <c r="Y220" s="12">
        <v>85.54341509999999</v>
      </c>
    </row>
    <row r="221" spans="1:25" ht="11.25">
      <c r="A221" s="11">
        <f>A188</f>
        <v>41648</v>
      </c>
      <c r="B221" s="12">
        <v>85.21600229999999</v>
      </c>
      <c r="C221" s="12">
        <v>85.63072518</v>
      </c>
      <c r="D221" s="12">
        <v>86.82578190000001</v>
      </c>
      <c r="E221" s="12">
        <v>88.05767256</v>
      </c>
      <c r="F221" s="12">
        <v>88.19955143999998</v>
      </c>
      <c r="G221" s="12">
        <v>89.54467235999998</v>
      </c>
      <c r="H221" s="12">
        <v>93.92927543999998</v>
      </c>
      <c r="I221" s="12">
        <v>92.81197925999999</v>
      </c>
      <c r="J221" s="12">
        <v>90.58830065999999</v>
      </c>
      <c r="K221" s="12">
        <v>88.72477613999999</v>
      </c>
      <c r="L221" s="12">
        <v>88.05630833999999</v>
      </c>
      <c r="M221" s="12">
        <v>87.6170295</v>
      </c>
      <c r="N221" s="12">
        <v>87.95944872</v>
      </c>
      <c r="O221" s="12">
        <v>90.5501025</v>
      </c>
      <c r="P221" s="12">
        <v>92.07393623999998</v>
      </c>
      <c r="Q221" s="12">
        <v>91.58827391999999</v>
      </c>
      <c r="R221" s="12">
        <v>89.85571451999998</v>
      </c>
      <c r="S221" s="12">
        <v>87.68796893999999</v>
      </c>
      <c r="T221" s="12">
        <v>85.94858844</v>
      </c>
      <c r="U221" s="12">
        <v>85.26647843999999</v>
      </c>
      <c r="V221" s="12">
        <v>84.79036565999999</v>
      </c>
      <c r="W221" s="12">
        <v>85.04274636</v>
      </c>
      <c r="X221" s="12">
        <v>85.08776561999998</v>
      </c>
      <c r="Y221" s="12">
        <v>85.76578295999998</v>
      </c>
    </row>
    <row r="222" spans="1:25" ht="11.25">
      <c r="A222" s="11">
        <f>A189</f>
        <v>41649</v>
      </c>
      <c r="B222" s="12">
        <v>88.77525227999999</v>
      </c>
      <c r="C222" s="12">
        <v>94.22803962</v>
      </c>
      <c r="D222" s="12">
        <v>100.22515073999998</v>
      </c>
      <c r="E222" s="12">
        <v>99.82679849999998</v>
      </c>
      <c r="F222" s="12">
        <v>99.1037619</v>
      </c>
      <c r="G222" s="12">
        <v>99.07511328</v>
      </c>
      <c r="H222" s="12">
        <v>99.39979763999999</v>
      </c>
      <c r="I222" s="12">
        <v>99.62080127999998</v>
      </c>
      <c r="J222" s="12">
        <v>98.68494635999998</v>
      </c>
      <c r="K222" s="12">
        <v>99.31930865999999</v>
      </c>
      <c r="L222" s="12">
        <v>98.59490783999999</v>
      </c>
      <c r="M222" s="12">
        <v>97.67405934</v>
      </c>
      <c r="N222" s="12">
        <v>97.17475481999998</v>
      </c>
      <c r="O222" s="12">
        <v>99.29202425999999</v>
      </c>
      <c r="P222" s="12">
        <v>101.78991108</v>
      </c>
      <c r="Q222" s="12">
        <v>101.30697719999999</v>
      </c>
      <c r="R222" s="12">
        <v>99.82543427999998</v>
      </c>
      <c r="S222" s="12">
        <v>99.31658021999998</v>
      </c>
      <c r="T222" s="12">
        <v>93.71782134</v>
      </c>
      <c r="U222" s="12">
        <v>89.66199527999999</v>
      </c>
      <c r="V222" s="12">
        <v>87.9649056</v>
      </c>
      <c r="W222" s="12">
        <v>86.77257731999998</v>
      </c>
      <c r="X222" s="12">
        <v>87.34827815999999</v>
      </c>
      <c r="Y222" s="12">
        <v>87.70161113999998</v>
      </c>
    </row>
    <row r="223" spans="1:25" ht="11.25">
      <c r="A223" s="11">
        <f>A190</f>
        <v>41650</v>
      </c>
      <c r="B223" s="12">
        <v>87.64022123999999</v>
      </c>
      <c r="C223" s="12">
        <v>92.38361418000001</v>
      </c>
      <c r="D223" s="12">
        <v>95.69048345999998</v>
      </c>
      <c r="E223" s="12">
        <v>98.39573171999999</v>
      </c>
      <c r="F223" s="12">
        <v>98.56353077999998</v>
      </c>
      <c r="G223" s="12">
        <v>97.38757313999999</v>
      </c>
      <c r="H223" s="12">
        <v>97.21568142</v>
      </c>
      <c r="I223" s="12">
        <v>97.6031199</v>
      </c>
      <c r="J223" s="12">
        <v>96.74093286</v>
      </c>
      <c r="K223" s="12">
        <v>95.58134585999998</v>
      </c>
      <c r="L223" s="12">
        <v>94.38219648</v>
      </c>
      <c r="M223" s="12">
        <v>94.82420376</v>
      </c>
      <c r="N223" s="12">
        <v>94.97563218</v>
      </c>
      <c r="O223" s="12">
        <v>97.56355751999999</v>
      </c>
      <c r="P223" s="12">
        <v>99.9768627</v>
      </c>
      <c r="Q223" s="12">
        <v>99.94139298</v>
      </c>
      <c r="R223" s="12">
        <v>98.76816377999998</v>
      </c>
      <c r="S223" s="12">
        <v>98.26749504</v>
      </c>
      <c r="T223" s="12">
        <v>92.85290585999999</v>
      </c>
      <c r="U223" s="12">
        <v>87.99082578</v>
      </c>
      <c r="V223" s="12">
        <v>87.01813692</v>
      </c>
      <c r="W223" s="12">
        <v>85.98405815999998</v>
      </c>
      <c r="X223" s="12">
        <v>87.18866442</v>
      </c>
      <c r="Y223" s="12">
        <v>86.30328564</v>
      </c>
    </row>
    <row r="224" spans="1:25" ht="11.25">
      <c r="A224" s="11">
        <f>A191</f>
        <v>41651</v>
      </c>
      <c r="B224" s="12">
        <v>86.11365905999999</v>
      </c>
      <c r="C224" s="12">
        <v>92.10394907999999</v>
      </c>
      <c r="D224" s="12">
        <v>94.19939099999999</v>
      </c>
      <c r="E224" s="12">
        <v>97.52945201999998</v>
      </c>
      <c r="F224" s="12">
        <v>100.09418561999999</v>
      </c>
      <c r="G224" s="12">
        <v>98.76543534</v>
      </c>
      <c r="H224" s="12">
        <v>98.86365918</v>
      </c>
      <c r="I224" s="12">
        <v>98.44347941999999</v>
      </c>
      <c r="J224" s="12">
        <v>96.45717509999999</v>
      </c>
      <c r="K224" s="12">
        <v>95.25393306</v>
      </c>
      <c r="L224" s="12">
        <v>94.69733129999999</v>
      </c>
      <c r="M224" s="12">
        <v>93.44634156</v>
      </c>
      <c r="N224" s="12">
        <v>93.61141218</v>
      </c>
      <c r="O224" s="12">
        <v>96.09565679999999</v>
      </c>
      <c r="P224" s="12">
        <v>100.37930759999998</v>
      </c>
      <c r="Q224" s="12">
        <v>99.71220401999999</v>
      </c>
      <c r="R224" s="12">
        <v>98.41755923999999</v>
      </c>
      <c r="S224" s="12">
        <v>94.42039464</v>
      </c>
      <c r="T224" s="12">
        <v>89.53103015999999</v>
      </c>
      <c r="U224" s="12">
        <v>85.14506286</v>
      </c>
      <c r="V224" s="12">
        <v>84.80400786</v>
      </c>
      <c r="W224" s="12">
        <v>85.23237293999999</v>
      </c>
      <c r="X224" s="12">
        <v>85.28830595999999</v>
      </c>
      <c r="Y224" s="12">
        <v>84.786273</v>
      </c>
    </row>
    <row r="225" spans="1:25" ht="11.25">
      <c r="A225" s="11">
        <f>A192</f>
        <v>41652</v>
      </c>
      <c r="B225" s="12">
        <v>88.82709263999999</v>
      </c>
      <c r="C225" s="12">
        <v>92.60188937999999</v>
      </c>
      <c r="D225" s="12">
        <v>99.12695364</v>
      </c>
      <c r="E225" s="12">
        <v>100.23333606</v>
      </c>
      <c r="F225" s="12">
        <v>99.80633519999999</v>
      </c>
      <c r="G225" s="12">
        <v>99.04646465999998</v>
      </c>
      <c r="H225" s="12">
        <v>98.30842163999998</v>
      </c>
      <c r="I225" s="12">
        <v>97.58811348</v>
      </c>
      <c r="J225" s="12">
        <v>96.33985218</v>
      </c>
      <c r="K225" s="12">
        <v>95.94286415999998</v>
      </c>
      <c r="L225" s="12">
        <v>94.85694504</v>
      </c>
      <c r="M225" s="12">
        <v>93.95246718</v>
      </c>
      <c r="N225" s="12">
        <v>95.0111019</v>
      </c>
      <c r="O225" s="12">
        <v>97.49943918</v>
      </c>
      <c r="P225" s="12">
        <v>100.21969385999999</v>
      </c>
      <c r="Q225" s="12">
        <v>100.08736451999998</v>
      </c>
      <c r="R225" s="12">
        <v>98.73951516</v>
      </c>
      <c r="S225" s="12">
        <v>96.96057228</v>
      </c>
      <c r="T225" s="12">
        <v>91.12580333999999</v>
      </c>
      <c r="U225" s="12">
        <v>87.61975793999999</v>
      </c>
      <c r="V225" s="12">
        <v>86.85033786</v>
      </c>
      <c r="W225" s="12">
        <v>86.30464986</v>
      </c>
      <c r="X225" s="12">
        <v>86.55566633999999</v>
      </c>
      <c r="Y225" s="12">
        <v>84.86130509999998</v>
      </c>
    </row>
    <row r="226" spans="1:25" ht="11.25">
      <c r="A226" s="11">
        <f>A193</f>
        <v>41653</v>
      </c>
      <c r="B226" s="12">
        <v>86.39468837999998</v>
      </c>
      <c r="C226" s="12">
        <v>93.39313698</v>
      </c>
      <c r="D226" s="12">
        <v>94.24031759999998</v>
      </c>
      <c r="E226" s="12">
        <v>97.5553722</v>
      </c>
      <c r="F226" s="12">
        <v>98.99189585999999</v>
      </c>
      <c r="G226" s="12">
        <v>98.24976018</v>
      </c>
      <c r="H226" s="12">
        <v>98.43120143999998</v>
      </c>
      <c r="I226" s="12">
        <v>97.75318409999998</v>
      </c>
      <c r="J226" s="12">
        <v>94.66049735999998</v>
      </c>
      <c r="K226" s="12">
        <v>94.60592856</v>
      </c>
      <c r="L226" s="12">
        <v>92.58551873999998</v>
      </c>
      <c r="M226" s="12">
        <v>92.91838841999999</v>
      </c>
      <c r="N226" s="12">
        <v>93.39722963999999</v>
      </c>
      <c r="O226" s="12">
        <v>95.22801288</v>
      </c>
      <c r="P226" s="12">
        <v>99.81315629999999</v>
      </c>
      <c r="Q226" s="12">
        <v>100.03825259999998</v>
      </c>
      <c r="R226" s="12">
        <v>99.00826649999999</v>
      </c>
      <c r="S226" s="12">
        <v>97.47624744</v>
      </c>
      <c r="T226" s="12">
        <v>90.11764475999999</v>
      </c>
      <c r="U226" s="12">
        <v>86.42879387999999</v>
      </c>
      <c r="V226" s="12">
        <v>84.95543627999999</v>
      </c>
      <c r="W226" s="12">
        <v>85.50112428</v>
      </c>
      <c r="X226" s="12">
        <v>86.64434063999998</v>
      </c>
      <c r="Y226" s="12">
        <v>84.36336479999999</v>
      </c>
    </row>
    <row r="227" spans="1:25" ht="11.25">
      <c r="A227" s="11">
        <f>A194</f>
        <v>41654</v>
      </c>
      <c r="B227" s="12">
        <v>83.63759975999999</v>
      </c>
      <c r="C227" s="12">
        <v>87.54609005999998</v>
      </c>
      <c r="D227" s="12">
        <v>90.82431071999999</v>
      </c>
      <c r="E227" s="12">
        <v>95.17071563999998</v>
      </c>
      <c r="F227" s="12">
        <v>97.70407218</v>
      </c>
      <c r="G227" s="12">
        <v>97.35210341999999</v>
      </c>
      <c r="H227" s="12">
        <v>99.74630951999998</v>
      </c>
      <c r="I227" s="12">
        <v>98.14471523999998</v>
      </c>
      <c r="J227" s="12">
        <v>97.73272079999998</v>
      </c>
      <c r="K227" s="12">
        <v>98.36299043999999</v>
      </c>
      <c r="L227" s="12">
        <v>93.63460392</v>
      </c>
      <c r="M227" s="12">
        <v>92.66327927999998</v>
      </c>
      <c r="N227" s="12">
        <v>92.93339483999999</v>
      </c>
      <c r="O227" s="12">
        <v>94.48860563999999</v>
      </c>
      <c r="P227" s="12">
        <v>100.24834247999999</v>
      </c>
      <c r="Q227" s="12">
        <v>100.37112228</v>
      </c>
      <c r="R227" s="12">
        <v>100.24561404</v>
      </c>
      <c r="S227" s="12">
        <v>95.86101095999997</v>
      </c>
      <c r="T227" s="12">
        <v>90.17767043999999</v>
      </c>
      <c r="U227" s="12">
        <v>86.86125161999999</v>
      </c>
      <c r="V227" s="12">
        <v>85.66892333999999</v>
      </c>
      <c r="W227" s="12">
        <v>86.24871684</v>
      </c>
      <c r="X227" s="12">
        <v>85.90220495999998</v>
      </c>
      <c r="Y227" s="12">
        <v>79.39351134</v>
      </c>
    </row>
    <row r="228" spans="1:25" ht="11.25">
      <c r="A228" s="11">
        <f>A195</f>
        <v>41655</v>
      </c>
      <c r="B228" s="12">
        <v>86.01407099999999</v>
      </c>
      <c r="C228" s="12">
        <v>87.23368368</v>
      </c>
      <c r="D228" s="12">
        <v>90.37548233999999</v>
      </c>
      <c r="E228" s="12">
        <v>93.71372867999999</v>
      </c>
      <c r="F228" s="12">
        <v>98.24021063999999</v>
      </c>
      <c r="G228" s="12">
        <v>97.82548776</v>
      </c>
      <c r="H228" s="12">
        <v>101.05596071999999</v>
      </c>
      <c r="I228" s="12">
        <v>99.67127741999998</v>
      </c>
      <c r="J228" s="12">
        <v>96.927831</v>
      </c>
      <c r="K228" s="12">
        <v>96.09702101999999</v>
      </c>
      <c r="L228" s="12">
        <v>94.79009826</v>
      </c>
      <c r="M228" s="12">
        <v>94.08752495999998</v>
      </c>
      <c r="N228" s="12">
        <v>94.74644321999999</v>
      </c>
      <c r="O228" s="12">
        <v>96.86780531999999</v>
      </c>
      <c r="P228" s="12">
        <v>103.14048887999999</v>
      </c>
      <c r="Q228" s="12">
        <v>102.62072106</v>
      </c>
      <c r="R228" s="12">
        <v>101.59755605999999</v>
      </c>
      <c r="S228" s="12">
        <v>97.51580981999999</v>
      </c>
      <c r="T228" s="12">
        <v>91.48459319999999</v>
      </c>
      <c r="U228" s="12">
        <v>87.45468731999999</v>
      </c>
      <c r="V228" s="12">
        <v>85.67983709999999</v>
      </c>
      <c r="W228" s="12">
        <v>82.92820535999998</v>
      </c>
      <c r="X228" s="12">
        <v>84.76717391999999</v>
      </c>
      <c r="Y228" s="12">
        <v>85.13278487999999</v>
      </c>
    </row>
    <row r="229" spans="1:25" ht="11.25">
      <c r="A229" s="11">
        <f>A196</f>
        <v>41656</v>
      </c>
      <c r="B229" s="12">
        <v>91.13535287999999</v>
      </c>
      <c r="C229" s="12">
        <v>94.57727993999998</v>
      </c>
      <c r="D229" s="12">
        <v>95.40263304</v>
      </c>
      <c r="E229" s="12">
        <v>96.54312095999998</v>
      </c>
      <c r="F229" s="12">
        <v>95.11887528</v>
      </c>
      <c r="G229" s="12">
        <v>92.39998481999999</v>
      </c>
      <c r="H229" s="12">
        <v>91.18719323999998</v>
      </c>
      <c r="I229" s="12">
        <v>79.70318927999999</v>
      </c>
      <c r="J229" s="12">
        <v>80.37574973999997</v>
      </c>
      <c r="K229" s="12">
        <v>80.46988092</v>
      </c>
      <c r="L229" s="12">
        <v>80.19840114</v>
      </c>
      <c r="M229" s="12">
        <v>80.03878739999999</v>
      </c>
      <c r="N229" s="12">
        <v>80.09881307999999</v>
      </c>
      <c r="O229" s="12">
        <v>84.00321071999998</v>
      </c>
      <c r="P229" s="12">
        <v>92.24173529999999</v>
      </c>
      <c r="Q229" s="12">
        <v>91.76425829999998</v>
      </c>
      <c r="R229" s="12">
        <v>84.60346752</v>
      </c>
      <c r="S229" s="12">
        <v>80.37574973999997</v>
      </c>
      <c r="T229" s="12">
        <v>78.54087384</v>
      </c>
      <c r="U229" s="12">
        <v>77.95971612</v>
      </c>
      <c r="V229" s="12">
        <v>77.83011521999998</v>
      </c>
      <c r="W229" s="12">
        <v>77.99518584</v>
      </c>
      <c r="X229" s="12">
        <v>78.13160784</v>
      </c>
      <c r="Y229" s="12">
        <v>77.90514731999998</v>
      </c>
    </row>
    <row r="230" spans="1:25" ht="11.25">
      <c r="A230" s="11">
        <f>A197</f>
        <v>41657</v>
      </c>
      <c r="B230" s="12">
        <v>77.71142807999999</v>
      </c>
      <c r="C230" s="12">
        <v>79.29119483999999</v>
      </c>
      <c r="D230" s="12">
        <v>81.1642689</v>
      </c>
      <c r="E230" s="12">
        <v>82.32658434</v>
      </c>
      <c r="F230" s="12">
        <v>82.88591454</v>
      </c>
      <c r="G230" s="12">
        <v>83.54892545999998</v>
      </c>
      <c r="H230" s="12">
        <v>83.11237505999999</v>
      </c>
      <c r="I230" s="12">
        <v>79.45626545999998</v>
      </c>
      <c r="J230" s="12">
        <v>79.52038379999999</v>
      </c>
      <c r="K230" s="12">
        <v>79.48900674</v>
      </c>
      <c r="L230" s="12">
        <v>79.33621409999998</v>
      </c>
      <c r="M230" s="12">
        <v>78.43037202</v>
      </c>
      <c r="N230" s="12">
        <v>79.30756548</v>
      </c>
      <c r="O230" s="12">
        <v>82.13286509999999</v>
      </c>
      <c r="P230" s="12">
        <v>84.35381525999999</v>
      </c>
      <c r="Q230" s="12">
        <v>84.28287581999999</v>
      </c>
      <c r="R230" s="12">
        <v>83.12328881999998</v>
      </c>
      <c r="S230" s="12">
        <v>79.69773239999999</v>
      </c>
      <c r="T230" s="12">
        <v>77.8219299</v>
      </c>
      <c r="U230" s="12">
        <v>77.39629326000001</v>
      </c>
      <c r="V230" s="12">
        <v>77.33081069999999</v>
      </c>
      <c r="W230" s="12">
        <v>77.53271526</v>
      </c>
      <c r="X230" s="12">
        <v>77.63093909999998</v>
      </c>
      <c r="Y230" s="12">
        <v>77.20666668</v>
      </c>
    </row>
    <row r="231" spans="1:25" ht="11.25">
      <c r="A231" s="11">
        <f>A198</f>
        <v>41658</v>
      </c>
      <c r="B231" s="12">
        <v>91.60873722</v>
      </c>
      <c r="C231" s="12">
        <v>94.1584644</v>
      </c>
      <c r="D231" s="12">
        <v>98.74224359999998</v>
      </c>
      <c r="E231" s="12">
        <v>98.80499771999999</v>
      </c>
      <c r="F231" s="12">
        <v>100.29063329999998</v>
      </c>
      <c r="G231" s="12">
        <v>99.81724895999999</v>
      </c>
      <c r="H231" s="12">
        <v>102.26329541999999</v>
      </c>
      <c r="I231" s="12">
        <v>100.09145718</v>
      </c>
      <c r="J231" s="12">
        <v>99.29884536</v>
      </c>
      <c r="K231" s="12">
        <v>98.42438034</v>
      </c>
      <c r="L231" s="12">
        <v>97.99465104</v>
      </c>
      <c r="M231" s="12">
        <v>97.52672358</v>
      </c>
      <c r="N231" s="12">
        <v>96.85143468</v>
      </c>
      <c r="O231" s="12">
        <v>98.14062257999998</v>
      </c>
      <c r="P231" s="12">
        <v>101.47886892</v>
      </c>
      <c r="Q231" s="12">
        <v>100.65078737999998</v>
      </c>
      <c r="R231" s="12">
        <v>99.39024809999998</v>
      </c>
      <c r="S231" s="12">
        <v>96.45990353999998</v>
      </c>
      <c r="T231" s="12">
        <v>90.91707768</v>
      </c>
      <c r="U231" s="12">
        <v>86.92536995999998</v>
      </c>
      <c r="V231" s="12">
        <v>87.15592314</v>
      </c>
      <c r="W231" s="12">
        <v>86.55839478</v>
      </c>
      <c r="X231" s="12">
        <v>86.24735262</v>
      </c>
      <c r="Y231" s="12">
        <v>85.43973437999999</v>
      </c>
    </row>
    <row r="232" spans="1:25" ht="11.25">
      <c r="A232" s="11">
        <f>A199</f>
        <v>41659</v>
      </c>
      <c r="B232" s="12">
        <v>85.91039028</v>
      </c>
      <c r="C232" s="12">
        <v>91.11216113999998</v>
      </c>
      <c r="D232" s="12">
        <v>97.15292729999999</v>
      </c>
      <c r="E232" s="12">
        <v>100.56893418</v>
      </c>
      <c r="F232" s="12">
        <v>99.08739126</v>
      </c>
      <c r="G232" s="12">
        <v>99.34113617999999</v>
      </c>
      <c r="H232" s="12">
        <v>96.87189798</v>
      </c>
      <c r="I232" s="12">
        <v>94.32217079999998</v>
      </c>
      <c r="J232" s="12">
        <v>92.50366554</v>
      </c>
      <c r="K232" s="12">
        <v>93.12984251999998</v>
      </c>
      <c r="L232" s="12">
        <v>91.97571239999999</v>
      </c>
      <c r="M232" s="12">
        <v>91.51187759999999</v>
      </c>
      <c r="N232" s="12">
        <v>92.14351145999998</v>
      </c>
      <c r="O232" s="12">
        <v>98.09287487999998</v>
      </c>
      <c r="P232" s="12">
        <v>100.99457081999998</v>
      </c>
      <c r="Q232" s="12">
        <v>101.06551026</v>
      </c>
      <c r="R232" s="12">
        <v>100.09418561999999</v>
      </c>
      <c r="S232" s="12">
        <v>98.36708309999999</v>
      </c>
      <c r="T232" s="12">
        <v>90.22405392</v>
      </c>
      <c r="U232" s="12">
        <v>87.33463595999997</v>
      </c>
      <c r="V232" s="12">
        <v>86.76302778</v>
      </c>
      <c r="W232" s="12">
        <v>85.73986278</v>
      </c>
      <c r="X232" s="12">
        <v>86.16277097999999</v>
      </c>
      <c r="Y232" s="12">
        <v>83.67579792</v>
      </c>
    </row>
    <row r="233" spans="1:25" ht="11.25">
      <c r="A233" s="11">
        <f>A200</f>
        <v>41660</v>
      </c>
      <c r="B233" s="12">
        <v>88.97579261999999</v>
      </c>
      <c r="C233" s="12">
        <v>94.58000837999998</v>
      </c>
      <c r="D233" s="12">
        <v>99.17060868</v>
      </c>
      <c r="E233" s="12">
        <v>98.65766195999998</v>
      </c>
      <c r="F233" s="12">
        <v>103.55384753999999</v>
      </c>
      <c r="G233" s="12">
        <v>99.16105913999998</v>
      </c>
      <c r="H233" s="12">
        <v>100.73264058</v>
      </c>
      <c r="I233" s="12">
        <v>100.11737735999999</v>
      </c>
      <c r="J233" s="12">
        <v>99.01508759999999</v>
      </c>
      <c r="K233" s="12">
        <v>97.50626027999999</v>
      </c>
      <c r="L233" s="12">
        <v>96.69182093999999</v>
      </c>
      <c r="M233" s="12">
        <v>95.57998163999999</v>
      </c>
      <c r="N233" s="12">
        <v>96.11202743999999</v>
      </c>
      <c r="O233" s="12">
        <v>98.25521705999999</v>
      </c>
      <c r="P233" s="12">
        <v>100.84723505999999</v>
      </c>
      <c r="Q233" s="12">
        <v>100.24152137999998</v>
      </c>
      <c r="R233" s="12">
        <v>100.03825259999998</v>
      </c>
      <c r="S233" s="12">
        <v>94.69187441999999</v>
      </c>
      <c r="T233" s="12">
        <v>91.02621527999999</v>
      </c>
      <c r="U233" s="12">
        <v>87.40693962</v>
      </c>
      <c r="V233" s="12">
        <v>86.3824104</v>
      </c>
      <c r="W233" s="12">
        <v>85.58979858</v>
      </c>
      <c r="X233" s="12">
        <v>86.19141959999999</v>
      </c>
      <c r="Y233" s="12">
        <v>85.17234726</v>
      </c>
    </row>
    <row r="234" spans="1:25" ht="11.25">
      <c r="A234" s="11">
        <f>A201</f>
        <v>41661</v>
      </c>
      <c r="B234" s="12">
        <v>92.17625273999998</v>
      </c>
      <c r="C234" s="12">
        <v>94.36446162</v>
      </c>
      <c r="D234" s="12">
        <v>96.66726498</v>
      </c>
      <c r="E234" s="12">
        <v>97.93326113999998</v>
      </c>
      <c r="F234" s="12">
        <v>98.77089222</v>
      </c>
      <c r="G234" s="12">
        <v>98.97006834</v>
      </c>
      <c r="H234" s="12">
        <v>100.42432685999998</v>
      </c>
      <c r="I234" s="12">
        <v>98.88275826</v>
      </c>
      <c r="J234" s="12">
        <v>104.10908507999999</v>
      </c>
      <c r="K234" s="12">
        <v>97.98919415999998</v>
      </c>
      <c r="L234" s="12">
        <v>96.66453653999999</v>
      </c>
      <c r="M234" s="12">
        <v>96.51310812</v>
      </c>
      <c r="N234" s="12">
        <v>96.34258062</v>
      </c>
      <c r="O234" s="12">
        <v>97.86641435999998</v>
      </c>
      <c r="P234" s="12">
        <v>109.09121651999999</v>
      </c>
      <c r="Q234" s="12">
        <v>111.85512623999999</v>
      </c>
      <c r="R234" s="12">
        <v>113.91236999999998</v>
      </c>
      <c r="S234" s="12">
        <v>108.25631388</v>
      </c>
      <c r="T234" s="12">
        <v>102.86218799999999</v>
      </c>
      <c r="U234" s="12">
        <v>97.85140793999999</v>
      </c>
      <c r="V234" s="12">
        <v>93.4422489</v>
      </c>
      <c r="W234" s="12">
        <v>93.21988104</v>
      </c>
      <c r="X234" s="12">
        <v>93.17759021999998</v>
      </c>
      <c r="Y234" s="12">
        <v>91.54189043999999</v>
      </c>
    </row>
    <row r="235" spans="1:25" ht="11.25">
      <c r="A235" s="11">
        <f>A202</f>
        <v>41662</v>
      </c>
      <c r="B235" s="12">
        <v>87.73025976</v>
      </c>
      <c r="C235" s="12">
        <v>90.8229465</v>
      </c>
      <c r="D235" s="12">
        <v>94.61957076</v>
      </c>
      <c r="E235" s="12">
        <v>97.30299149999999</v>
      </c>
      <c r="F235" s="12">
        <v>98.77907754</v>
      </c>
      <c r="G235" s="12">
        <v>99.00553805999999</v>
      </c>
      <c r="H235" s="12">
        <v>101.09825154</v>
      </c>
      <c r="I235" s="12">
        <v>99.30975912</v>
      </c>
      <c r="J235" s="12">
        <v>98.23202531999998</v>
      </c>
      <c r="K235" s="12">
        <v>97.15838418</v>
      </c>
      <c r="L235" s="12">
        <v>95.39854037999999</v>
      </c>
      <c r="M235" s="12">
        <v>95.27303214</v>
      </c>
      <c r="N235" s="12">
        <v>95.45720184</v>
      </c>
      <c r="O235" s="12">
        <v>97.67815199999998</v>
      </c>
      <c r="P235" s="12">
        <v>100.82131487999999</v>
      </c>
      <c r="Q235" s="12">
        <v>100.39567823999998</v>
      </c>
      <c r="R235" s="12">
        <v>100.45843235999999</v>
      </c>
      <c r="S235" s="12">
        <v>97.79138225999999</v>
      </c>
      <c r="T235" s="12">
        <v>94.45586435999999</v>
      </c>
      <c r="U235" s="12">
        <v>89.83661543999999</v>
      </c>
      <c r="V235" s="12">
        <v>87.24459743999999</v>
      </c>
      <c r="W235" s="12">
        <v>87.74935884</v>
      </c>
      <c r="X235" s="12">
        <v>88.03311659999999</v>
      </c>
      <c r="Y235" s="12">
        <v>86.64024798</v>
      </c>
    </row>
    <row r="236" spans="1:25" ht="11.25">
      <c r="A236" s="11">
        <f>A203</f>
        <v>41663</v>
      </c>
      <c r="B236" s="12">
        <v>90.12037319999999</v>
      </c>
      <c r="C236" s="12">
        <v>92.83107833999999</v>
      </c>
      <c r="D236" s="12">
        <v>95.82281279999998</v>
      </c>
      <c r="E236" s="12">
        <v>96.11475587999999</v>
      </c>
      <c r="F236" s="12">
        <v>94.59501479999999</v>
      </c>
      <c r="G236" s="12">
        <v>91.85838948</v>
      </c>
      <c r="H236" s="12">
        <v>91.7915427</v>
      </c>
      <c r="I236" s="12">
        <v>80.01968831999999</v>
      </c>
      <c r="J236" s="12">
        <v>80.01423143999999</v>
      </c>
      <c r="K236" s="12">
        <v>79.98149015999999</v>
      </c>
      <c r="L236" s="12">
        <v>78.78643344</v>
      </c>
      <c r="M236" s="12">
        <v>78.73050042</v>
      </c>
      <c r="N236" s="12">
        <v>78.6745674</v>
      </c>
      <c r="O236" s="12">
        <v>80.22704975999999</v>
      </c>
      <c r="P236" s="12">
        <v>91.45594458</v>
      </c>
      <c r="Q236" s="12">
        <v>91.25131157999999</v>
      </c>
      <c r="R236" s="12">
        <v>91.37272715999998</v>
      </c>
      <c r="S236" s="12">
        <v>80.38393506</v>
      </c>
      <c r="T236" s="12">
        <v>78.63500502</v>
      </c>
      <c r="U236" s="12">
        <v>78.01428492</v>
      </c>
      <c r="V236" s="12">
        <v>77.66777304</v>
      </c>
      <c r="W236" s="12">
        <v>77.8764987</v>
      </c>
      <c r="X236" s="12">
        <v>78.05384729999999</v>
      </c>
      <c r="Y236" s="12">
        <v>77.68823634</v>
      </c>
    </row>
    <row r="237" spans="1:25" ht="11.25">
      <c r="A237" s="11">
        <f>A204</f>
        <v>41664</v>
      </c>
      <c r="B237" s="12">
        <v>78.09886656</v>
      </c>
      <c r="C237" s="12">
        <v>80.01832409999999</v>
      </c>
      <c r="D237" s="12">
        <v>80.90779554</v>
      </c>
      <c r="E237" s="12">
        <v>92.73694715999999</v>
      </c>
      <c r="F237" s="12">
        <v>82.5830577</v>
      </c>
      <c r="G237" s="12">
        <v>82.16014949999999</v>
      </c>
      <c r="H237" s="12">
        <v>81.87775595999999</v>
      </c>
      <c r="I237" s="12">
        <v>80.34846533999999</v>
      </c>
      <c r="J237" s="12">
        <v>80.01695987999999</v>
      </c>
      <c r="K237" s="12">
        <v>80.10426995999998</v>
      </c>
      <c r="L237" s="12">
        <v>79.75093697999999</v>
      </c>
      <c r="M237" s="12">
        <v>79.66635534</v>
      </c>
      <c r="N237" s="12">
        <v>79.72228836</v>
      </c>
      <c r="O237" s="12">
        <v>81.16017623999998</v>
      </c>
      <c r="P237" s="12">
        <v>84.26786940000001</v>
      </c>
      <c r="Q237" s="12">
        <v>84.54617027999998</v>
      </c>
      <c r="R237" s="12">
        <v>82.64717603999999</v>
      </c>
      <c r="S237" s="12">
        <v>81.86274954</v>
      </c>
      <c r="T237" s="12">
        <v>79.65817001999999</v>
      </c>
      <c r="U237" s="12">
        <v>78.7359573</v>
      </c>
      <c r="V237" s="12">
        <v>79.24753979999998</v>
      </c>
      <c r="W237" s="12">
        <v>79.34167097999999</v>
      </c>
      <c r="X237" s="12">
        <v>79.20524898</v>
      </c>
      <c r="Y237" s="12">
        <v>78.64591877999999</v>
      </c>
    </row>
    <row r="238" spans="1:25" ht="11.25">
      <c r="A238" s="11">
        <f>A205</f>
        <v>41665</v>
      </c>
      <c r="B238" s="12">
        <v>90.55419515999999</v>
      </c>
      <c r="C238" s="12">
        <v>96.36577235999998</v>
      </c>
      <c r="D238" s="12">
        <v>102.34651283999999</v>
      </c>
      <c r="E238" s="12">
        <v>103.59750257999998</v>
      </c>
      <c r="F238" s="12">
        <v>103.81304933999999</v>
      </c>
      <c r="G238" s="12">
        <v>102.79261278</v>
      </c>
      <c r="H238" s="12">
        <v>103.544298</v>
      </c>
      <c r="I238" s="12">
        <v>101.95361747999999</v>
      </c>
      <c r="J238" s="12">
        <v>100.98229284</v>
      </c>
      <c r="K238" s="12">
        <v>98.92777751999999</v>
      </c>
      <c r="L238" s="12">
        <v>98.1419868</v>
      </c>
      <c r="M238" s="12">
        <v>96.41079162</v>
      </c>
      <c r="N238" s="12">
        <v>95.59908071999999</v>
      </c>
      <c r="O238" s="12">
        <v>98.72450873999998</v>
      </c>
      <c r="P238" s="12">
        <v>102.40653851999998</v>
      </c>
      <c r="Q238" s="12">
        <v>102.22646148</v>
      </c>
      <c r="R238" s="12">
        <v>100.86224148</v>
      </c>
      <c r="S238" s="12">
        <v>97.9168905</v>
      </c>
      <c r="T238" s="12">
        <v>92.24309951999999</v>
      </c>
      <c r="U238" s="12">
        <v>90.06989706</v>
      </c>
      <c r="V238" s="12">
        <v>89.42734944</v>
      </c>
      <c r="W238" s="12">
        <v>88.61973119999999</v>
      </c>
      <c r="X238" s="12">
        <v>88.49285873999999</v>
      </c>
      <c r="Y238" s="12">
        <v>87.42194604</v>
      </c>
    </row>
    <row r="239" spans="1:25" ht="11.25">
      <c r="A239" s="11">
        <f>A206</f>
        <v>41666</v>
      </c>
      <c r="B239" s="12">
        <v>86.85715895999999</v>
      </c>
      <c r="C239" s="12">
        <v>92.16533897999999</v>
      </c>
      <c r="D239" s="12">
        <v>98.20201248</v>
      </c>
      <c r="E239" s="12">
        <v>101.32061939999998</v>
      </c>
      <c r="F239" s="12">
        <v>101.52115973999999</v>
      </c>
      <c r="G239" s="12">
        <v>100.93318091999998</v>
      </c>
      <c r="H239" s="12">
        <v>99.63307925999999</v>
      </c>
      <c r="I239" s="12">
        <v>95.13933857999999</v>
      </c>
      <c r="J239" s="12">
        <v>93.45452687999999</v>
      </c>
      <c r="K239" s="12">
        <v>93.81058829999999</v>
      </c>
      <c r="L239" s="12">
        <v>92.48593068</v>
      </c>
      <c r="M239" s="12">
        <v>91.36044918</v>
      </c>
      <c r="N239" s="12">
        <v>91.58008859999998</v>
      </c>
      <c r="O239" s="12">
        <v>94.22258273999998</v>
      </c>
      <c r="P239" s="12">
        <v>102.35469816</v>
      </c>
      <c r="Q239" s="12">
        <v>103.12411823999999</v>
      </c>
      <c r="R239" s="12">
        <v>101.40792947999999</v>
      </c>
      <c r="S239" s="12">
        <v>97.21022454</v>
      </c>
      <c r="T239" s="12">
        <v>90.60467129999999</v>
      </c>
      <c r="U239" s="12">
        <v>87.23368368</v>
      </c>
      <c r="V239" s="12">
        <v>86.4165159</v>
      </c>
      <c r="W239" s="12">
        <v>86.286915</v>
      </c>
      <c r="X239" s="12">
        <v>86.38104618</v>
      </c>
      <c r="Y239" s="12">
        <v>84.00321071999998</v>
      </c>
    </row>
    <row r="240" spans="1:25" ht="11.25">
      <c r="A240" s="11">
        <f>A207</f>
        <v>41667</v>
      </c>
      <c r="B240" s="12">
        <v>89.89254845999997</v>
      </c>
      <c r="C240" s="12">
        <v>95.46402293999998</v>
      </c>
      <c r="D240" s="12">
        <v>100.86906257999999</v>
      </c>
      <c r="E240" s="12">
        <v>102.41472384</v>
      </c>
      <c r="F240" s="12">
        <v>102.28921559999998</v>
      </c>
      <c r="G240" s="12">
        <v>100.04234525999999</v>
      </c>
      <c r="H240" s="12">
        <v>102.78442745999999</v>
      </c>
      <c r="I240" s="12">
        <v>99.68764805999999</v>
      </c>
      <c r="J240" s="12">
        <v>97.61539787999999</v>
      </c>
      <c r="K240" s="12">
        <v>96.39169254</v>
      </c>
      <c r="L240" s="12">
        <v>95.03020098</v>
      </c>
      <c r="M240" s="12">
        <v>94.19939099999999</v>
      </c>
      <c r="N240" s="12">
        <v>94.56909462</v>
      </c>
      <c r="O240" s="12">
        <v>97.11336491999998</v>
      </c>
      <c r="P240" s="12">
        <v>104.3423667</v>
      </c>
      <c r="Q240" s="12">
        <v>101.44749185999999</v>
      </c>
      <c r="R240" s="12">
        <v>100.11464892</v>
      </c>
      <c r="S240" s="12">
        <v>96.4367118</v>
      </c>
      <c r="T240" s="12">
        <v>90.2567952</v>
      </c>
      <c r="U240" s="12">
        <v>86.32238471999999</v>
      </c>
      <c r="V240" s="12">
        <v>85.41244998</v>
      </c>
      <c r="W240" s="12">
        <v>84.10689144</v>
      </c>
      <c r="X240" s="12">
        <v>85.18735367999999</v>
      </c>
      <c r="Y240" s="12">
        <v>84.41929781999998</v>
      </c>
    </row>
    <row r="241" ht="11.25">
      <c r="A241" s="26"/>
    </row>
    <row r="242" spans="1:25" s="35" customFormat="1" ht="15">
      <c r="A242" s="36" t="s">
        <v>246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</row>
    <row r="243" ht="11.25">
      <c r="A243" s="26"/>
    </row>
    <row r="244" spans="1:25" ht="27" customHeight="1">
      <c r="A244" s="130" t="s">
        <v>95</v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2"/>
    </row>
    <row r="245" spans="1:25" ht="13.5" customHeight="1">
      <c r="A245" s="24" t="s">
        <v>23</v>
      </c>
      <c r="B245" s="23" t="s">
        <v>24</v>
      </c>
      <c r="C245" s="9" t="s">
        <v>25</v>
      </c>
      <c r="D245" s="10" t="s">
        <v>26</v>
      </c>
      <c r="E245" s="7" t="s">
        <v>27</v>
      </c>
      <c r="F245" s="7" t="s">
        <v>28</v>
      </c>
      <c r="G245" s="9" t="s">
        <v>29</v>
      </c>
      <c r="H245" s="10" t="s">
        <v>30</v>
      </c>
      <c r="I245" s="7" t="s">
        <v>31</v>
      </c>
      <c r="J245" s="7" t="s">
        <v>32</v>
      </c>
      <c r="K245" s="7" t="s">
        <v>33</v>
      </c>
      <c r="L245" s="7" t="s">
        <v>34</v>
      </c>
      <c r="M245" s="7" t="s">
        <v>35</v>
      </c>
      <c r="N245" s="7" t="s">
        <v>36</v>
      </c>
      <c r="O245" s="7" t="s">
        <v>37</v>
      </c>
      <c r="P245" s="7" t="s">
        <v>38</v>
      </c>
      <c r="Q245" s="7" t="s">
        <v>39</v>
      </c>
      <c r="R245" s="7" t="s">
        <v>40</v>
      </c>
      <c r="S245" s="7" t="s">
        <v>41</v>
      </c>
      <c r="T245" s="7" t="s">
        <v>42</v>
      </c>
      <c r="U245" s="7" t="s">
        <v>43</v>
      </c>
      <c r="V245" s="7" t="s">
        <v>44</v>
      </c>
      <c r="W245" s="7" t="s">
        <v>45</v>
      </c>
      <c r="X245" s="7" t="s">
        <v>46</v>
      </c>
      <c r="Y245" s="7" t="s">
        <v>66</v>
      </c>
    </row>
    <row r="246" spans="1:25" ht="11.25">
      <c r="A246" s="11">
        <f>A213</f>
        <v>41640</v>
      </c>
      <c r="B246" s="12">
        <v>46.43644706999999</v>
      </c>
      <c r="C246" s="12">
        <v>46.70138186999999</v>
      </c>
      <c r="D246" s="12">
        <v>47.55432473999999</v>
      </c>
      <c r="E246" s="12">
        <v>47.96497367999999</v>
      </c>
      <c r="F246" s="12">
        <v>49.02692067</v>
      </c>
      <c r="G246" s="12">
        <v>49.42653066</v>
      </c>
      <c r="H246" s="12">
        <v>47.942159849999996</v>
      </c>
      <c r="I246" s="12">
        <v>48.80982131999999</v>
      </c>
      <c r="J246" s="12">
        <v>49.512634469999995</v>
      </c>
      <c r="K246" s="12">
        <v>47.90168369999999</v>
      </c>
      <c r="L246" s="12">
        <v>47.75302583999999</v>
      </c>
      <c r="M246" s="12">
        <v>47.58376194</v>
      </c>
      <c r="N246" s="12">
        <v>47.71843713</v>
      </c>
      <c r="O246" s="12">
        <v>48.95185580999999</v>
      </c>
      <c r="P246" s="12">
        <v>50.41930022999999</v>
      </c>
      <c r="Q246" s="12">
        <v>50.14847798999999</v>
      </c>
      <c r="R246" s="12">
        <v>49.55311062</v>
      </c>
      <c r="S246" s="12">
        <v>49.521465629999994</v>
      </c>
      <c r="T246" s="12">
        <v>47.28129471</v>
      </c>
      <c r="U246" s="12">
        <v>46.499001119999996</v>
      </c>
      <c r="V246" s="12">
        <v>46.3562307</v>
      </c>
      <c r="W246" s="12">
        <v>46.293676649999995</v>
      </c>
      <c r="X246" s="12">
        <v>46.39155534</v>
      </c>
      <c r="Y246" s="12">
        <v>46.435711139999995</v>
      </c>
    </row>
    <row r="247" spans="1:25" ht="11.25">
      <c r="A247" s="11">
        <f>A214</f>
        <v>41641</v>
      </c>
      <c r="B247" s="12">
        <v>45.98385012</v>
      </c>
      <c r="C247" s="12">
        <v>46.140603209999995</v>
      </c>
      <c r="D247" s="12">
        <v>46.61454212999999</v>
      </c>
      <c r="E247" s="12">
        <v>47.28718214999999</v>
      </c>
      <c r="F247" s="12">
        <v>46.60203132</v>
      </c>
      <c r="G247" s="12">
        <v>46.90670634</v>
      </c>
      <c r="H247" s="12">
        <v>47.12822126999999</v>
      </c>
      <c r="I247" s="12">
        <v>47.29159773</v>
      </c>
      <c r="J247" s="12">
        <v>47.633805179999996</v>
      </c>
      <c r="K247" s="12">
        <v>47.57566671</v>
      </c>
      <c r="L247" s="12">
        <v>47.453502329999985</v>
      </c>
      <c r="M247" s="12">
        <v>47.17679264999999</v>
      </c>
      <c r="N247" s="12">
        <v>47.155450679999994</v>
      </c>
      <c r="O247" s="12">
        <v>48.780384119999994</v>
      </c>
      <c r="P247" s="12">
        <v>50.42077208999999</v>
      </c>
      <c r="Q247" s="12">
        <v>50.19557750999999</v>
      </c>
      <c r="R247" s="12">
        <v>47.90389148999999</v>
      </c>
      <c r="S247" s="12">
        <v>48.64276520999999</v>
      </c>
      <c r="T247" s="12">
        <v>47.104671509999996</v>
      </c>
      <c r="U247" s="12">
        <v>46.48722623999999</v>
      </c>
      <c r="V247" s="12">
        <v>46.02359033999999</v>
      </c>
      <c r="W247" s="12">
        <v>46.022854409999994</v>
      </c>
      <c r="X247" s="12">
        <v>45.946317689999994</v>
      </c>
      <c r="Y247" s="12">
        <v>46.005192089999994</v>
      </c>
    </row>
    <row r="248" spans="1:25" ht="11.25">
      <c r="A248" s="11">
        <f>A215</f>
        <v>41642</v>
      </c>
      <c r="B248" s="12">
        <v>46.52034309</v>
      </c>
      <c r="C248" s="12">
        <v>48.06947573999999</v>
      </c>
      <c r="D248" s="12">
        <v>47.984107859999995</v>
      </c>
      <c r="E248" s="12">
        <v>48.43964852999999</v>
      </c>
      <c r="F248" s="12">
        <v>48.23653185</v>
      </c>
      <c r="G248" s="12">
        <v>48.250514519999996</v>
      </c>
      <c r="H248" s="12">
        <v>48.22770069</v>
      </c>
      <c r="I248" s="12">
        <v>47.923025669999994</v>
      </c>
      <c r="J248" s="12">
        <v>47.842073369999994</v>
      </c>
      <c r="K248" s="12">
        <v>48.12761421</v>
      </c>
      <c r="L248" s="12">
        <v>48.1371813</v>
      </c>
      <c r="M248" s="12">
        <v>48.104064449999996</v>
      </c>
      <c r="N248" s="12">
        <v>47.813372099999995</v>
      </c>
      <c r="O248" s="12">
        <v>48.23432405999999</v>
      </c>
      <c r="P248" s="12">
        <v>50.41267686</v>
      </c>
      <c r="Q248" s="12">
        <v>49.87471203</v>
      </c>
      <c r="R248" s="12">
        <v>47.970125190000005</v>
      </c>
      <c r="S248" s="12">
        <v>47.71917305999999</v>
      </c>
      <c r="T248" s="12">
        <v>46.64692305</v>
      </c>
      <c r="U248" s="12">
        <v>46.27233467999999</v>
      </c>
      <c r="V248" s="12">
        <v>46.162681109999994</v>
      </c>
      <c r="W248" s="12">
        <v>46.156057739999994</v>
      </c>
      <c r="X248" s="12">
        <v>46.352551049999995</v>
      </c>
      <c r="Y248" s="12">
        <v>46.210516559999995</v>
      </c>
    </row>
    <row r="249" spans="1:25" ht="11.25">
      <c r="A249" s="11">
        <f>A216</f>
        <v>41643</v>
      </c>
      <c r="B249" s="12">
        <v>45.69683742</v>
      </c>
      <c r="C249" s="12">
        <v>46.329001289999994</v>
      </c>
      <c r="D249" s="12">
        <v>46.16341703999999</v>
      </c>
      <c r="E249" s="12">
        <v>46.57921748999999</v>
      </c>
      <c r="F249" s="12">
        <v>46.88904401999999</v>
      </c>
      <c r="G249" s="12">
        <v>46.90891412999999</v>
      </c>
      <c r="H249" s="12">
        <v>46.967052599999995</v>
      </c>
      <c r="I249" s="12">
        <v>46.41436916999999</v>
      </c>
      <c r="J249" s="12">
        <v>46.45631717999999</v>
      </c>
      <c r="K249" s="12">
        <v>47.12527754999999</v>
      </c>
      <c r="L249" s="12">
        <v>47.17973636999999</v>
      </c>
      <c r="M249" s="12">
        <v>46.98545085</v>
      </c>
      <c r="N249" s="12">
        <v>46.00445616</v>
      </c>
      <c r="O249" s="12">
        <v>47.26878389999999</v>
      </c>
      <c r="P249" s="12">
        <v>50.004971639999994</v>
      </c>
      <c r="Q249" s="12">
        <v>49.857785639999996</v>
      </c>
      <c r="R249" s="12">
        <v>47.77068815999999</v>
      </c>
      <c r="S249" s="12">
        <v>47.54107799999999</v>
      </c>
      <c r="T249" s="12">
        <v>45.97943453999999</v>
      </c>
      <c r="U249" s="12">
        <v>45.50034410999999</v>
      </c>
      <c r="V249" s="12">
        <v>45.40172948999999</v>
      </c>
      <c r="W249" s="12">
        <v>45.375236009999995</v>
      </c>
      <c r="X249" s="12">
        <v>45.508439339999995</v>
      </c>
      <c r="Y249" s="12">
        <v>45.58056048</v>
      </c>
    </row>
    <row r="250" spans="1:25" ht="11.25">
      <c r="A250" s="11">
        <f>A217</f>
        <v>41644</v>
      </c>
      <c r="B250" s="12">
        <v>45.89848223999999</v>
      </c>
      <c r="C250" s="12">
        <v>46.53064610999999</v>
      </c>
      <c r="D250" s="12">
        <v>46.74848139</v>
      </c>
      <c r="E250" s="12">
        <v>47.23493112</v>
      </c>
      <c r="F250" s="12">
        <v>47.935536479999996</v>
      </c>
      <c r="G250" s="12">
        <v>47.786878619999996</v>
      </c>
      <c r="H250" s="12">
        <v>47.88622917</v>
      </c>
      <c r="I250" s="12">
        <v>47.56904333999999</v>
      </c>
      <c r="J250" s="12">
        <v>47.832506280000004</v>
      </c>
      <c r="K250" s="12">
        <v>48.42787364999999</v>
      </c>
      <c r="L250" s="12">
        <v>48.257137889999996</v>
      </c>
      <c r="M250" s="12">
        <v>47.90830706999999</v>
      </c>
      <c r="N250" s="12">
        <v>46.940559119999996</v>
      </c>
      <c r="O250" s="12">
        <v>49.08947472</v>
      </c>
      <c r="P250" s="12">
        <v>50.41046906999999</v>
      </c>
      <c r="Q250" s="12">
        <v>50.10505812</v>
      </c>
      <c r="R250" s="12">
        <v>47.923025669999994</v>
      </c>
      <c r="S250" s="12">
        <v>47.649259709999995</v>
      </c>
      <c r="T250" s="12">
        <v>47.01415212</v>
      </c>
      <c r="U250" s="12">
        <v>45.98605791</v>
      </c>
      <c r="V250" s="12">
        <v>45.84623121</v>
      </c>
      <c r="W250" s="12">
        <v>45.82488924</v>
      </c>
      <c r="X250" s="12">
        <v>45.93159908999999</v>
      </c>
      <c r="Y250" s="12">
        <v>45.90657746999999</v>
      </c>
    </row>
    <row r="251" spans="1:25" ht="11.25">
      <c r="A251" s="11">
        <f>A218</f>
        <v>41645</v>
      </c>
      <c r="B251" s="12">
        <v>45.94926141</v>
      </c>
      <c r="C251" s="12">
        <v>46.60350318</v>
      </c>
      <c r="D251" s="12">
        <v>47.74640246999999</v>
      </c>
      <c r="E251" s="12">
        <v>48.334410539999986</v>
      </c>
      <c r="F251" s="12">
        <v>49.186617479999995</v>
      </c>
      <c r="G251" s="12">
        <v>47.89579626</v>
      </c>
      <c r="H251" s="12">
        <v>47.19960648</v>
      </c>
      <c r="I251" s="12">
        <v>47.67648912</v>
      </c>
      <c r="J251" s="12">
        <v>46.94718248999999</v>
      </c>
      <c r="K251" s="12">
        <v>47.45129453999999</v>
      </c>
      <c r="L251" s="12">
        <v>47.316619349999996</v>
      </c>
      <c r="M251" s="12">
        <v>46.696230359999994</v>
      </c>
      <c r="N251" s="12">
        <v>47.172377069999996</v>
      </c>
      <c r="O251" s="12">
        <v>47.11939010999999</v>
      </c>
      <c r="P251" s="12">
        <v>49.43462588999999</v>
      </c>
      <c r="Q251" s="12">
        <v>47.88475730999999</v>
      </c>
      <c r="R251" s="12">
        <v>48.709734839999996</v>
      </c>
      <c r="S251" s="12">
        <v>47.32913015999999</v>
      </c>
      <c r="T251" s="12">
        <v>46.3562307</v>
      </c>
      <c r="U251" s="12">
        <v>45.87934805999999</v>
      </c>
      <c r="V251" s="12">
        <v>45.79177239</v>
      </c>
      <c r="W251" s="12">
        <v>45.7527681</v>
      </c>
      <c r="X251" s="12">
        <v>45.85285457999999</v>
      </c>
      <c r="Y251" s="12">
        <v>45.89774630999999</v>
      </c>
    </row>
    <row r="252" spans="1:25" ht="11.25">
      <c r="A252" s="11">
        <f>A219</f>
        <v>41646</v>
      </c>
      <c r="B252" s="12">
        <v>46.22523516</v>
      </c>
      <c r="C252" s="12">
        <v>47.25921680999999</v>
      </c>
      <c r="D252" s="12">
        <v>47.938480199999994</v>
      </c>
      <c r="E252" s="12">
        <v>47.67869690999999</v>
      </c>
      <c r="F252" s="12">
        <v>49.46995053</v>
      </c>
      <c r="G252" s="12">
        <v>47.90683521</v>
      </c>
      <c r="H252" s="12">
        <v>48.01501692</v>
      </c>
      <c r="I252" s="12">
        <v>48.176185589999996</v>
      </c>
      <c r="J252" s="12">
        <v>47.918610089999994</v>
      </c>
      <c r="K252" s="12">
        <v>47.78982233999999</v>
      </c>
      <c r="L252" s="12">
        <v>47.611727280000004</v>
      </c>
      <c r="M252" s="12">
        <v>47.42700884999999</v>
      </c>
      <c r="N252" s="12">
        <v>47.46895685999999</v>
      </c>
      <c r="O252" s="12">
        <v>47.75376177</v>
      </c>
      <c r="P252" s="12">
        <v>49.77830519999999</v>
      </c>
      <c r="Q252" s="37">
        <v>49.38458264999999</v>
      </c>
      <c r="R252" s="12">
        <v>48.72813309</v>
      </c>
      <c r="S252" s="12">
        <v>47.47999581</v>
      </c>
      <c r="T252" s="12">
        <v>46.58731271999999</v>
      </c>
      <c r="U252" s="12">
        <v>46.03830893999999</v>
      </c>
      <c r="V252" s="12">
        <v>46.002984299999994</v>
      </c>
      <c r="W252" s="12">
        <v>45.91246490999999</v>
      </c>
      <c r="X252" s="12">
        <v>46.03610114999999</v>
      </c>
      <c r="Y252" s="12">
        <v>46.099391129999994</v>
      </c>
    </row>
    <row r="253" spans="1:25" ht="11.25">
      <c r="A253" s="11">
        <f>A220</f>
        <v>41647</v>
      </c>
      <c r="B253" s="12">
        <v>46.24363341</v>
      </c>
      <c r="C253" s="12">
        <v>46.56081923999999</v>
      </c>
      <c r="D253" s="12">
        <v>47.37255003</v>
      </c>
      <c r="E253" s="12">
        <v>47.91493044</v>
      </c>
      <c r="F253" s="12">
        <v>49.206487589999995</v>
      </c>
      <c r="G253" s="12">
        <v>47.84722488</v>
      </c>
      <c r="H253" s="12">
        <v>49.19618456999999</v>
      </c>
      <c r="I253" s="12">
        <v>48.13791722999999</v>
      </c>
      <c r="J253" s="12">
        <v>48.073891319999994</v>
      </c>
      <c r="K253" s="12">
        <v>48.01501692</v>
      </c>
      <c r="L253" s="12">
        <v>47.81778767999999</v>
      </c>
      <c r="M253" s="12">
        <v>47.61099135</v>
      </c>
      <c r="N253" s="12">
        <v>47.57787449999999</v>
      </c>
      <c r="O253" s="12">
        <v>47.741250959999995</v>
      </c>
      <c r="P253" s="12">
        <v>49.50674703</v>
      </c>
      <c r="Q253" s="12">
        <v>49.55605433999999</v>
      </c>
      <c r="R253" s="12">
        <v>49.09756994999999</v>
      </c>
      <c r="S253" s="12">
        <v>47.69488737</v>
      </c>
      <c r="T253" s="12">
        <v>46.75878441</v>
      </c>
      <c r="U253" s="12">
        <v>46.300300019999995</v>
      </c>
      <c r="V253" s="12">
        <v>46.164888899999994</v>
      </c>
      <c r="W253" s="12">
        <v>46.18770272999999</v>
      </c>
      <c r="X253" s="12">
        <v>46.30177187999999</v>
      </c>
      <c r="Y253" s="12">
        <v>46.14649064999999</v>
      </c>
    </row>
    <row r="254" spans="1:25" ht="11.25">
      <c r="A254" s="11">
        <f>A221</f>
        <v>41648</v>
      </c>
      <c r="B254" s="12">
        <v>45.969867449999995</v>
      </c>
      <c r="C254" s="12">
        <v>46.19359016999999</v>
      </c>
      <c r="D254" s="12">
        <v>46.83826485</v>
      </c>
      <c r="E254" s="12">
        <v>47.502809639999995</v>
      </c>
      <c r="F254" s="12">
        <v>47.57934635999999</v>
      </c>
      <c r="G254" s="12">
        <v>48.30497333999999</v>
      </c>
      <c r="H254" s="12">
        <v>50.67025235999999</v>
      </c>
      <c r="I254" s="12">
        <v>50.06752569</v>
      </c>
      <c r="J254" s="12">
        <v>48.86795978999999</v>
      </c>
      <c r="K254" s="12">
        <v>47.86267940999999</v>
      </c>
      <c r="L254" s="12">
        <v>47.50207371</v>
      </c>
      <c r="M254" s="12">
        <v>47.26510425</v>
      </c>
      <c r="N254" s="12">
        <v>47.44982268</v>
      </c>
      <c r="O254" s="12">
        <v>48.847353749999996</v>
      </c>
      <c r="P254" s="12">
        <v>49.66938755999999</v>
      </c>
      <c r="Q254" s="12">
        <v>49.407396479999996</v>
      </c>
      <c r="R254" s="12">
        <v>48.47276537999999</v>
      </c>
      <c r="S254" s="12">
        <v>47.30337261</v>
      </c>
      <c r="T254" s="12">
        <v>46.36506186</v>
      </c>
      <c r="U254" s="12">
        <v>45.99709685999999</v>
      </c>
      <c r="V254" s="12">
        <v>45.740257289999995</v>
      </c>
      <c r="W254" s="12">
        <v>45.87640434</v>
      </c>
      <c r="X254" s="12">
        <v>45.90069002999999</v>
      </c>
      <c r="Y254" s="12">
        <v>46.26644723999999</v>
      </c>
    </row>
    <row r="255" spans="1:25" ht="11.25">
      <c r="A255" s="11">
        <f>A222</f>
        <v>41649</v>
      </c>
      <c r="B255" s="12">
        <v>47.889908819999995</v>
      </c>
      <c r="C255" s="12">
        <v>50.83142103</v>
      </c>
      <c r="D255" s="12">
        <v>54.06656930999999</v>
      </c>
      <c r="E255" s="12">
        <v>53.85167774999999</v>
      </c>
      <c r="F255" s="12">
        <v>53.461634849999996</v>
      </c>
      <c r="G255" s="12">
        <v>53.446180319999996</v>
      </c>
      <c r="H255" s="12">
        <v>53.621331659999996</v>
      </c>
      <c r="I255" s="12">
        <v>53.74055231999999</v>
      </c>
      <c r="J255" s="12">
        <v>53.23570433999999</v>
      </c>
      <c r="K255" s="12">
        <v>53.577911789999995</v>
      </c>
      <c r="L255" s="12">
        <v>53.18713296</v>
      </c>
      <c r="M255" s="12">
        <v>52.690380209999994</v>
      </c>
      <c r="N255" s="12">
        <v>52.42102982999999</v>
      </c>
      <c r="O255" s="12">
        <v>53.56319319</v>
      </c>
      <c r="P255" s="12">
        <v>54.91068102</v>
      </c>
      <c r="Q255" s="12">
        <v>54.6501618</v>
      </c>
      <c r="R255" s="12">
        <v>53.85094181999999</v>
      </c>
      <c r="S255" s="12">
        <v>53.57643992999999</v>
      </c>
      <c r="T255" s="12">
        <v>50.55618321</v>
      </c>
      <c r="U255" s="12">
        <v>48.36826332</v>
      </c>
      <c r="V255" s="12">
        <v>47.452766399999994</v>
      </c>
      <c r="W255" s="12">
        <v>46.80956357999999</v>
      </c>
      <c r="X255" s="12">
        <v>47.120126039999995</v>
      </c>
      <c r="Y255" s="12">
        <v>47.310731909999994</v>
      </c>
    </row>
    <row r="256" spans="1:25" ht="11.25">
      <c r="A256" s="11">
        <f>A223</f>
        <v>41650</v>
      </c>
      <c r="B256" s="12">
        <v>47.27761505999999</v>
      </c>
      <c r="C256" s="12">
        <v>49.83644367</v>
      </c>
      <c r="D256" s="12">
        <v>51.62033798999999</v>
      </c>
      <c r="E256" s="12">
        <v>53.07968717999999</v>
      </c>
      <c r="F256" s="12">
        <v>53.17020656999999</v>
      </c>
      <c r="G256" s="12">
        <v>52.53583491</v>
      </c>
      <c r="H256" s="12">
        <v>52.443107729999994</v>
      </c>
      <c r="I256" s="12">
        <v>52.65211185</v>
      </c>
      <c r="J256" s="12">
        <v>52.187004089999995</v>
      </c>
      <c r="K256" s="12">
        <v>51.561463589999995</v>
      </c>
      <c r="L256" s="12">
        <v>50.91458112</v>
      </c>
      <c r="M256" s="12">
        <v>51.15302244</v>
      </c>
      <c r="N256" s="12">
        <v>51.234710670000005</v>
      </c>
      <c r="O256" s="12">
        <v>52.630769879999995</v>
      </c>
      <c r="P256" s="12">
        <v>53.93263004999999</v>
      </c>
      <c r="Q256" s="12">
        <v>53.91349587</v>
      </c>
      <c r="R256" s="12">
        <v>53.280596069999994</v>
      </c>
      <c r="S256" s="12">
        <v>53.01050976</v>
      </c>
      <c r="T256" s="12">
        <v>50.089603589999996</v>
      </c>
      <c r="U256" s="12">
        <v>47.46674907</v>
      </c>
      <c r="V256" s="12">
        <v>46.94203098</v>
      </c>
      <c r="W256" s="12">
        <v>46.38419603999999</v>
      </c>
      <c r="X256" s="12">
        <v>47.03402223</v>
      </c>
      <c r="Y256" s="12">
        <v>46.556403659999994</v>
      </c>
    </row>
    <row r="257" spans="1:25" ht="11.25">
      <c r="A257" s="11">
        <f>A224</f>
        <v>41651</v>
      </c>
      <c r="B257" s="12">
        <v>46.45410939</v>
      </c>
      <c r="C257" s="12">
        <v>49.685578019999994</v>
      </c>
      <c r="D257" s="12">
        <v>50.815966499999995</v>
      </c>
      <c r="E257" s="12">
        <v>52.61237162999999</v>
      </c>
      <c r="F257" s="12">
        <v>53.99592003</v>
      </c>
      <c r="G257" s="12">
        <v>53.27912421</v>
      </c>
      <c r="H257" s="12">
        <v>53.33211117</v>
      </c>
      <c r="I257" s="12">
        <v>53.105444729999995</v>
      </c>
      <c r="J257" s="12">
        <v>52.033930649999995</v>
      </c>
      <c r="K257" s="12">
        <v>51.384840389999994</v>
      </c>
      <c r="L257" s="12">
        <v>51.084580949999996</v>
      </c>
      <c r="M257" s="12">
        <v>50.40973314</v>
      </c>
      <c r="N257" s="12">
        <v>50.49878067</v>
      </c>
      <c r="O257" s="12">
        <v>51.83890919999999</v>
      </c>
      <c r="P257" s="12">
        <v>54.14972939999999</v>
      </c>
      <c r="Q257" s="12">
        <v>53.789859629999995</v>
      </c>
      <c r="R257" s="12">
        <v>53.09146205999999</v>
      </c>
      <c r="S257" s="12">
        <v>50.93518716</v>
      </c>
      <c r="T257" s="12">
        <v>48.29761403999999</v>
      </c>
      <c r="U257" s="12">
        <v>45.93159908999999</v>
      </c>
      <c r="V257" s="12">
        <v>45.74761659</v>
      </c>
      <c r="W257" s="12">
        <v>45.978698609999995</v>
      </c>
      <c r="X257" s="12">
        <v>46.00887173999999</v>
      </c>
      <c r="Y257" s="12">
        <v>45.738049499999995</v>
      </c>
    </row>
    <row r="258" spans="1:25" ht="11.25">
      <c r="A258" s="11">
        <f>A225</f>
        <v>41652</v>
      </c>
      <c r="B258" s="12">
        <v>47.91787416</v>
      </c>
      <c r="C258" s="12">
        <v>49.95419246999999</v>
      </c>
      <c r="D258" s="12">
        <v>53.47414566</v>
      </c>
      <c r="E258" s="12">
        <v>54.07098489</v>
      </c>
      <c r="F258" s="12">
        <v>53.840638799999994</v>
      </c>
      <c r="G258" s="12">
        <v>53.43072578999999</v>
      </c>
      <c r="H258" s="12">
        <v>53.03258765999999</v>
      </c>
      <c r="I258" s="12">
        <v>52.64401662</v>
      </c>
      <c r="J258" s="12">
        <v>51.970640669999995</v>
      </c>
      <c r="K258" s="12">
        <v>51.756485039999994</v>
      </c>
      <c r="L258" s="12">
        <v>51.17068476</v>
      </c>
      <c r="M258" s="12">
        <v>50.682763169999994</v>
      </c>
      <c r="N258" s="12">
        <v>51.25384485</v>
      </c>
      <c r="O258" s="12">
        <v>52.59618117</v>
      </c>
      <c r="P258" s="12">
        <v>54.063625589999994</v>
      </c>
      <c r="Q258" s="12">
        <v>53.99224037999999</v>
      </c>
      <c r="R258" s="12">
        <v>53.265141539999995</v>
      </c>
      <c r="S258" s="12">
        <v>52.305488819999994</v>
      </c>
      <c r="T258" s="12">
        <v>49.157916209999996</v>
      </c>
      <c r="U258" s="12">
        <v>47.266576109999995</v>
      </c>
      <c r="V258" s="12">
        <v>46.851511589999994</v>
      </c>
      <c r="W258" s="12">
        <v>46.55713959</v>
      </c>
      <c r="X258" s="12">
        <v>46.69255070999999</v>
      </c>
      <c r="Y258" s="12">
        <v>45.77852564999999</v>
      </c>
    </row>
    <row r="259" spans="1:25" ht="11.25">
      <c r="A259" s="11">
        <f>A226</f>
        <v>41653</v>
      </c>
      <c r="B259" s="12">
        <v>46.60571096999999</v>
      </c>
      <c r="C259" s="12">
        <v>50.381031869999994</v>
      </c>
      <c r="D259" s="12">
        <v>50.83804439999999</v>
      </c>
      <c r="E259" s="12">
        <v>52.6263543</v>
      </c>
      <c r="F259" s="12">
        <v>53.40128858999999</v>
      </c>
      <c r="G259" s="12">
        <v>53.00094267</v>
      </c>
      <c r="H259" s="12">
        <v>53.09882135999999</v>
      </c>
      <c r="I259" s="12">
        <v>52.73306415</v>
      </c>
      <c r="J259" s="12">
        <v>51.06471083999999</v>
      </c>
      <c r="K259" s="12">
        <v>51.03527363999999</v>
      </c>
      <c r="L259" s="12">
        <v>49.94536130999999</v>
      </c>
      <c r="M259" s="12">
        <v>50.124928229999995</v>
      </c>
      <c r="N259" s="12">
        <v>50.38323966</v>
      </c>
      <c r="O259" s="12">
        <v>51.37085772</v>
      </c>
      <c r="P259" s="12">
        <v>53.844318449999996</v>
      </c>
      <c r="Q259" s="12">
        <v>53.96574689999999</v>
      </c>
      <c r="R259" s="12">
        <v>53.41011974999999</v>
      </c>
      <c r="S259" s="12">
        <v>52.58367035999999</v>
      </c>
      <c r="T259" s="12">
        <v>48.61406394</v>
      </c>
      <c r="U259" s="12">
        <v>46.624109219999994</v>
      </c>
      <c r="V259" s="12">
        <v>45.82930482</v>
      </c>
      <c r="W259" s="12">
        <v>46.12367682</v>
      </c>
      <c r="X259" s="12">
        <v>46.74038615999999</v>
      </c>
      <c r="Y259" s="12">
        <v>45.50991119999999</v>
      </c>
    </row>
    <row r="260" spans="1:25" ht="11.25">
      <c r="A260" s="11">
        <f>A227</f>
        <v>41654</v>
      </c>
      <c r="B260" s="12">
        <v>45.11839644</v>
      </c>
      <c r="C260" s="12">
        <v>47.22683589</v>
      </c>
      <c r="D260" s="12">
        <v>48.99527567999999</v>
      </c>
      <c r="E260" s="12">
        <v>51.33994865999999</v>
      </c>
      <c r="F260" s="12">
        <v>52.70657067</v>
      </c>
      <c r="G260" s="12">
        <v>52.51670073</v>
      </c>
      <c r="H260" s="12">
        <v>53.80825787999999</v>
      </c>
      <c r="I260" s="12">
        <v>52.94427605999999</v>
      </c>
      <c r="J260" s="12">
        <v>52.72202519999999</v>
      </c>
      <c r="K260" s="12">
        <v>53.062024859999994</v>
      </c>
      <c r="L260" s="12">
        <v>50.51129148</v>
      </c>
      <c r="M260" s="12">
        <v>49.987309319999994</v>
      </c>
      <c r="N260" s="12">
        <v>50.13302346</v>
      </c>
      <c r="O260" s="12">
        <v>50.97198365999999</v>
      </c>
      <c r="P260" s="12">
        <v>54.07908011999999</v>
      </c>
      <c r="Q260" s="12">
        <v>54.14531382</v>
      </c>
      <c r="R260" s="12">
        <v>54.07760826</v>
      </c>
      <c r="S260" s="12">
        <v>51.71232923999999</v>
      </c>
      <c r="T260" s="12">
        <v>48.646444859999995</v>
      </c>
      <c r="U260" s="12">
        <v>46.857399029999996</v>
      </c>
      <c r="V260" s="12">
        <v>46.21419621</v>
      </c>
      <c r="W260" s="12">
        <v>46.52696646</v>
      </c>
      <c r="X260" s="12">
        <v>46.34004023999999</v>
      </c>
      <c r="Y260" s="12">
        <v>42.82891821</v>
      </c>
    </row>
    <row r="261" spans="1:25" ht="11.25">
      <c r="A261" s="11">
        <f>A228</f>
        <v>41655</v>
      </c>
      <c r="B261" s="12">
        <v>46.400386499999996</v>
      </c>
      <c r="C261" s="12">
        <v>47.05830792</v>
      </c>
      <c r="D261" s="12">
        <v>48.75315471</v>
      </c>
      <c r="E261" s="12">
        <v>50.55397541999999</v>
      </c>
      <c r="F261" s="12">
        <v>52.995791159999996</v>
      </c>
      <c r="G261" s="12">
        <v>52.77206844</v>
      </c>
      <c r="H261" s="12">
        <v>54.51475067999999</v>
      </c>
      <c r="I261" s="12">
        <v>53.767781729999996</v>
      </c>
      <c r="J261" s="12">
        <v>52.287826499999994</v>
      </c>
      <c r="K261" s="12">
        <v>51.839645129999994</v>
      </c>
      <c r="L261" s="12">
        <v>51.13462419</v>
      </c>
      <c r="M261" s="12">
        <v>50.75562023999999</v>
      </c>
      <c r="N261" s="12">
        <v>51.111074429999995</v>
      </c>
      <c r="O261" s="12">
        <v>52.25544557999999</v>
      </c>
      <c r="P261" s="12">
        <v>55.63925172</v>
      </c>
      <c r="Q261" s="12">
        <v>55.35886239</v>
      </c>
      <c r="R261" s="12">
        <v>54.806914889999995</v>
      </c>
      <c r="S261" s="12">
        <v>52.605012329999994</v>
      </c>
      <c r="T261" s="12">
        <v>49.3514658</v>
      </c>
      <c r="U261" s="12">
        <v>47.17752857999999</v>
      </c>
      <c r="V261" s="12">
        <v>46.22008364999999</v>
      </c>
      <c r="W261" s="12">
        <v>44.73571283999999</v>
      </c>
      <c r="X261" s="12">
        <v>45.72774647999999</v>
      </c>
      <c r="Y261" s="12">
        <v>45.92497571999999</v>
      </c>
    </row>
    <row r="262" spans="1:25" ht="11.25">
      <c r="A262" s="11">
        <f>A229</f>
        <v>41656</v>
      </c>
      <c r="B262" s="12">
        <v>49.163067719999994</v>
      </c>
      <c r="C262" s="12">
        <v>51.01981910999999</v>
      </c>
      <c r="D262" s="12">
        <v>51.465056759999996</v>
      </c>
      <c r="E262" s="12">
        <v>52.080294239999986</v>
      </c>
      <c r="F262" s="12">
        <v>51.311983319999996</v>
      </c>
      <c r="G262" s="12">
        <v>49.845274829999994</v>
      </c>
      <c r="H262" s="12">
        <v>49.191033059999995</v>
      </c>
      <c r="I262" s="12">
        <v>42.995974319999995</v>
      </c>
      <c r="J262" s="12">
        <v>43.35878780999999</v>
      </c>
      <c r="K262" s="12">
        <v>43.40956698</v>
      </c>
      <c r="L262" s="12">
        <v>43.26311691</v>
      </c>
      <c r="M262" s="12">
        <v>43.177013099999996</v>
      </c>
      <c r="N262" s="12">
        <v>43.20939401999999</v>
      </c>
      <c r="O262" s="12">
        <v>45.31562567999999</v>
      </c>
      <c r="P262" s="12">
        <v>49.759906949999994</v>
      </c>
      <c r="Q262" s="12">
        <v>49.50233144999999</v>
      </c>
      <c r="R262" s="12">
        <v>45.639434879999996</v>
      </c>
      <c r="S262" s="12">
        <v>43.35878780999999</v>
      </c>
      <c r="T262" s="12">
        <v>42.36896196</v>
      </c>
      <c r="U262" s="12">
        <v>42.055455779999996</v>
      </c>
      <c r="V262" s="12">
        <v>41.985542429999995</v>
      </c>
      <c r="W262" s="12">
        <v>42.074589960000004</v>
      </c>
      <c r="X262" s="12">
        <v>42.14818296</v>
      </c>
      <c r="Y262" s="12">
        <v>42.02601857999999</v>
      </c>
    </row>
    <row r="263" spans="1:25" ht="11.25">
      <c r="A263" s="11">
        <f>A230</f>
        <v>41657</v>
      </c>
      <c r="B263" s="12">
        <v>41.92151652</v>
      </c>
      <c r="C263" s="12">
        <v>42.77372345999999</v>
      </c>
      <c r="D263" s="12">
        <v>43.78415535</v>
      </c>
      <c r="E263" s="12">
        <v>44.411167709999994</v>
      </c>
      <c r="F263" s="12">
        <v>44.71289901</v>
      </c>
      <c r="G263" s="12">
        <v>45.07056098999999</v>
      </c>
      <c r="H263" s="12">
        <v>44.835063389999995</v>
      </c>
      <c r="I263" s="12">
        <v>42.86277098999999</v>
      </c>
      <c r="J263" s="12">
        <v>42.897359699999996</v>
      </c>
      <c r="K263" s="12">
        <v>42.880433309999994</v>
      </c>
      <c r="L263" s="12">
        <v>42.79800914999999</v>
      </c>
      <c r="M263" s="12">
        <v>42.309351629999995</v>
      </c>
      <c r="N263" s="12">
        <v>42.78255461999999</v>
      </c>
      <c r="O263" s="12">
        <v>44.30666564999999</v>
      </c>
      <c r="P263" s="12">
        <v>45.50475969</v>
      </c>
      <c r="Q263" s="12">
        <v>45.46649133</v>
      </c>
      <c r="R263" s="12">
        <v>44.84095082999999</v>
      </c>
      <c r="S263" s="12">
        <v>42.9930306</v>
      </c>
      <c r="T263" s="12">
        <v>41.98112685</v>
      </c>
      <c r="U263" s="12">
        <v>41.75151669</v>
      </c>
      <c r="V263" s="12">
        <v>41.71619205</v>
      </c>
      <c r="W263" s="12">
        <v>41.82510969</v>
      </c>
      <c r="X263" s="12">
        <v>41.87809664999999</v>
      </c>
      <c r="Y263" s="12">
        <v>41.64922242</v>
      </c>
    </row>
    <row r="264" spans="1:25" ht="11.25">
      <c r="A264" s="11">
        <f>A231</f>
        <v>41658</v>
      </c>
      <c r="B264" s="12">
        <v>49.418435429999995</v>
      </c>
      <c r="C264" s="12">
        <v>50.793888599999995</v>
      </c>
      <c r="D264" s="12">
        <v>53.26661339999999</v>
      </c>
      <c r="E264" s="12">
        <v>53.300466179999994</v>
      </c>
      <c r="F264" s="12">
        <v>54.10189394999999</v>
      </c>
      <c r="G264" s="12">
        <v>53.84652623999999</v>
      </c>
      <c r="H264" s="12">
        <v>55.16604872999999</v>
      </c>
      <c r="I264" s="12">
        <v>53.994448170000005</v>
      </c>
      <c r="J264" s="12">
        <v>53.566872839999995</v>
      </c>
      <c r="K264" s="12">
        <v>53.09514171</v>
      </c>
      <c r="L264" s="12">
        <v>52.86332376</v>
      </c>
      <c r="M264" s="12">
        <v>52.610899769999996</v>
      </c>
      <c r="N264" s="12">
        <v>52.24661442</v>
      </c>
      <c r="O264" s="12">
        <v>52.94206826999999</v>
      </c>
      <c r="P264" s="12">
        <v>54.74288898</v>
      </c>
      <c r="Q264" s="12">
        <v>54.29617946999999</v>
      </c>
      <c r="R264" s="12">
        <v>53.61618014999999</v>
      </c>
      <c r="S264" s="12">
        <v>52.03540251</v>
      </c>
      <c r="T264" s="12">
        <v>49.04531892</v>
      </c>
      <c r="U264" s="12">
        <v>46.89198773999999</v>
      </c>
      <c r="V264" s="12">
        <v>47.01635991</v>
      </c>
      <c r="W264" s="12">
        <v>46.694022569999994</v>
      </c>
      <c r="X264" s="12">
        <v>46.52623053</v>
      </c>
      <c r="Y264" s="12">
        <v>46.090559969999994</v>
      </c>
    </row>
    <row r="265" spans="1:25" ht="11.25">
      <c r="A265" s="11">
        <f>A232</f>
        <v>41659</v>
      </c>
      <c r="B265" s="12">
        <v>46.34445582</v>
      </c>
      <c r="C265" s="12">
        <v>49.15055690999999</v>
      </c>
      <c r="D265" s="12">
        <v>52.40925494999999</v>
      </c>
      <c r="E265" s="12">
        <v>54.25202367</v>
      </c>
      <c r="F265" s="12">
        <v>53.452803689999996</v>
      </c>
      <c r="G265" s="12">
        <v>53.58968667</v>
      </c>
      <c r="H265" s="12">
        <v>52.25765337</v>
      </c>
      <c r="I265" s="12">
        <v>50.88220019999999</v>
      </c>
      <c r="J265" s="12">
        <v>49.90120551</v>
      </c>
      <c r="K265" s="12">
        <v>50.238997379999994</v>
      </c>
      <c r="L265" s="12">
        <v>49.6164006</v>
      </c>
      <c r="M265" s="12">
        <v>49.366184399999995</v>
      </c>
      <c r="N265" s="12">
        <v>49.70691998999999</v>
      </c>
      <c r="O265" s="12">
        <v>52.91631071999999</v>
      </c>
      <c r="P265" s="12">
        <v>54.481633829999986</v>
      </c>
      <c r="Q265" s="12">
        <v>54.51990219</v>
      </c>
      <c r="R265" s="12">
        <v>53.99592003</v>
      </c>
      <c r="S265" s="12">
        <v>53.064232649999994</v>
      </c>
      <c r="T265" s="12">
        <v>48.67146648</v>
      </c>
      <c r="U265" s="12">
        <v>47.11276673999999</v>
      </c>
      <c r="V265" s="12">
        <v>46.80441207</v>
      </c>
      <c r="W265" s="12">
        <v>46.25246457</v>
      </c>
      <c r="X265" s="12">
        <v>46.48060287</v>
      </c>
      <c r="Y265" s="12">
        <v>45.139002479999995</v>
      </c>
    </row>
    <row r="266" spans="1:25" ht="11.25">
      <c r="A266" s="11">
        <f>A233</f>
        <v>41660</v>
      </c>
      <c r="B266" s="12">
        <v>47.99809053</v>
      </c>
      <c r="C266" s="12">
        <v>51.021290969999995</v>
      </c>
      <c r="D266" s="12">
        <v>53.49769542</v>
      </c>
      <c r="E266" s="12">
        <v>53.22098573999999</v>
      </c>
      <c r="F266" s="12">
        <v>55.86223851</v>
      </c>
      <c r="G266" s="12">
        <v>53.492543909999995</v>
      </c>
      <c r="H266" s="12">
        <v>54.34033527</v>
      </c>
      <c r="I266" s="12">
        <v>54.008430839999995</v>
      </c>
      <c r="J266" s="12">
        <v>53.413799399999995</v>
      </c>
      <c r="K266" s="12">
        <v>52.59986081999999</v>
      </c>
      <c r="L266" s="12">
        <v>52.16051060999999</v>
      </c>
      <c r="M266" s="12">
        <v>51.56072765999999</v>
      </c>
      <c r="N266" s="12">
        <v>51.84774035999999</v>
      </c>
      <c r="O266" s="12">
        <v>53.00388639</v>
      </c>
      <c r="P266" s="12">
        <v>54.402153389999995</v>
      </c>
      <c r="Q266" s="12">
        <v>54.07540046999999</v>
      </c>
      <c r="R266" s="12">
        <v>53.96574689999999</v>
      </c>
      <c r="S266" s="12">
        <v>51.08163723</v>
      </c>
      <c r="T266" s="12">
        <v>49.10419332</v>
      </c>
      <c r="U266" s="12">
        <v>47.15177103</v>
      </c>
      <c r="V266" s="12">
        <v>46.599087600000004</v>
      </c>
      <c r="W266" s="12">
        <v>46.171512269999994</v>
      </c>
      <c r="X266" s="12">
        <v>46.49605739999999</v>
      </c>
      <c r="Y266" s="12">
        <v>45.946317689999994</v>
      </c>
    </row>
    <row r="267" spans="1:25" ht="11.25">
      <c r="A267" s="11">
        <f>A234</f>
        <v>41661</v>
      </c>
      <c r="B267" s="12">
        <v>49.724582309999995</v>
      </c>
      <c r="C267" s="12">
        <v>50.90501403</v>
      </c>
      <c r="D267" s="12">
        <v>52.147263869999996</v>
      </c>
      <c r="E267" s="12">
        <v>52.830206909999994</v>
      </c>
      <c r="F267" s="12">
        <v>53.28206793</v>
      </c>
      <c r="G267" s="12">
        <v>53.389513709999996</v>
      </c>
      <c r="H267" s="12">
        <v>54.17401508999999</v>
      </c>
      <c r="I267" s="12">
        <v>53.34241419</v>
      </c>
      <c r="J267" s="12">
        <v>56.16176202</v>
      </c>
      <c r="K267" s="12">
        <v>52.860380039999995</v>
      </c>
      <c r="L267" s="12">
        <v>52.145792009999994</v>
      </c>
      <c r="M267" s="12">
        <v>52.064103779999996</v>
      </c>
      <c r="N267" s="12">
        <v>51.97211253</v>
      </c>
      <c r="O267" s="12">
        <v>52.79414633999999</v>
      </c>
      <c r="P267" s="12">
        <v>58.84937837999999</v>
      </c>
      <c r="Q267" s="12">
        <v>60.34037255999999</v>
      </c>
      <c r="R267" s="12">
        <v>61.450154999999995</v>
      </c>
      <c r="S267" s="12">
        <v>58.39898922</v>
      </c>
      <c r="T267" s="12">
        <v>55.489121999999995</v>
      </c>
      <c r="U267" s="12">
        <v>52.786051109999995</v>
      </c>
      <c r="V267" s="12">
        <v>50.40752534999999</v>
      </c>
      <c r="W267" s="12">
        <v>50.28756876</v>
      </c>
      <c r="X267" s="12">
        <v>50.264754929999995</v>
      </c>
      <c r="Y267" s="12">
        <v>49.38237486</v>
      </c>
    </row>
    <row r="268" spans="1:25" ht="11.25">
      <c r="A268" s="11">
        <f>A235</f>
        <v>41662</v>
      </c>
      <c r="B268" s="12">
        <v>47.326186439999994</v>
      </c>
      <c r="C268" s="12">
        <v>48.99453975</v>
      </c>
      <c r="D268" s="12">
        <v>51.04263294</v>
      </c>
      <c r="E268" s="12">
        <v>52.49020725</v>
      </c>
      <c r="F268" s="12">
        <v>53.286483510000004</v>
      </c>
      <c r="G268" s="12">
        <v>53.40864789</v>
      </c>
      <c r="H268" s="12">
        <v>54.53756451</v>
      </c>
      <c r="I268" s="12">
        <v>53.57276028</v>
      </c>
      <c r="J268" s="12">
        <v>52.99137557999999</v>
      </c>
      <c r="K268" s="12">
        <v>52.412198669999995</v>
      </c>
      <c r="L268" s="12">
        <v>51.46284896999999</v>
      </c>
      <c r="M268" s="12">
        <v>51.395143409999996</v>
      </c>
      <c r="N268" s="12">
        <v>51.49449396</v>
      </c>
      <c r="O268" s="12">
        <v>52.69258799999999</v>
      </c>
      <c r="P268" s="12">
        <v>54.38817072</v>
      </c>
      <c r="Q268" s="12">
        <v>54.15856055999999</v>
      </c>
      <c r="R268" s="12">
        <v>54.192413339999995</v>
      </c>
      <c r="S268" s="12">
        <v>52.75367019</v>
      </c>
      <c r="T268" s="12">
        <v>50.95432133999999</v>
      </c>
      <c r="U268" s="12">
        <v>48.462462359999996</v>
      </c>
      <c r="V268" s="12">
        <v>47.06419535999999</v>
      </c>
      <c r="W268" s="12">
        <v>47.33648946</v>
      </c>
      <c r="X268" s="12">
        <v>47.48956289999999</v>
      </c>
      <c r="Y268" s="12">
        <v>46.73817837</v>
      </c>
    </row>
    <row r="269" spans="1:25" ht="11.25">
      <c r="A269" s="11">
        <f>A236</f>
        <v>41663</v>
      </c>
      <c r="B269" s="12">
        <v>48.615535799999996</v>
      </c>
      <c r="C269" s="12">
        <v>50.07782871</v>
      </c>
      <c r="D269" s="12">
        <v>51.69172319999999</v>
      </c>
      <c r="E269" s="12">
        <v>51.84921222</v>
      </c>
      <c r="F269" s="12">
        <v>51.02938619999999</v>
      </c>
      <c r="G269" s="12">
        <v>49.55311062</v>
      </c>
      <c r="H269" s="12">
        <v>49.51705005</v>
      </c>
      <c r="I269" s="12">
        <v>43.166710079999994</v>
      </c>
      <c r="J269" s="12">
        <v>43.16376636</v>
      </c>
      <c r="K269" s="12">
        <v>43.14610404</v>
      </c>
      <c r="L269" s="12">
        <v>42.501429359999996</v>
      </c>
      <c r="M269" s="12">
        <v>42.47125623</v>
      </c>
      <c r="N269" s="12">
        <v>42.4410831</v>
      </c>
      <c r="O269" s="12">
        <v>43.27857143999999</v>
      </c>
      <c r="P269" s="12">
        <v>49.33601126999999</v>
      </c>
      <c r="Q269" s="12">
        <v>49.22562177</v>
      </c>
      <c r="R269" s="12">
        <v>49.29111953999999</v>
      </c>
      <c r="S269" s="12">
        <v>43.363203389999995</v>
      </c>
      <c r="T269" s="12">
        <v>42.41974112999999</v>
      </c>
      <c r="U269" s="12">
        <v>42.08489298</v>
      </c>
      <c r="V269" s="12">
        <v>41.89796676</v>
      </c>
      <c r="W269" s="12">
        <v>42.01056405</v>
      </c>
      <c r="X269" s="12">
        <v>42.106234949999994</v>
      </c>
      <c r="Y269" s="12">
        <v>41.909005709999995</v>
      </c>
    </row>
    <row r="270" spans="1:25" ht="11.25">
      <c r="A270" s="11">
        <f>A237</f>
        <v>41664</v>
      </c>
      <c r="B270" s="12">
        <v>42.13052064</v>
      </c>
      <c r="C270" s="12">
        <v>43.16597414999999</v>
      </c>
      <c r="D270" s="12">
        <v>43.645800509999994</v>
      </c>
      <c r="E270" s="12">
        <v>50.02704953999999</v>
      </c>
      <c r="F270" s="12">
        <v>44.54952255</v>
      </c>
      <c r="G270" s="12">
        <v>44.321384249999994</v>
      </c>
      <c r="H270" s="12">
        <v>44.16904673999999</v>
      </c>
      <c r="I270" s="12">
        <v>43.344069209999994</v>
      </c>
      <c r="J270" s="12">
        <v>43.16523821999999</v>
      </c>
      <c r="K270" s="12">
        <v>43.21233773999999</v>
      </c>
      <c r="L270" s="12">
        <v>43.021731869999996</v>
      </c>
      <c r="M270" s="12">
        <v>42.97610421</v>
      </c>
      <c r="N270" s="12">
        <v>43.00627734</v>
      </c>
      <c r="O270" s="12">
        <v>43.78194755999999</v>
      </c>
      <c r="P270" s="12">
        <v>45.4583961</v>
      </c>
      <c r="Q270" s="12">
        <v>45.60852582</v>
      </c>
      <c r="R270" s="12">
        <v>44.58411126</v>
      </c>
      <c r="S270" s="12">
        <v>44.16095151</v>
      </c>
      <c r="T270" s="12">
        <v>42.971688629999996</v>
      </c>
      <c r="U270" s="12">
        <v>42.47419995</v>
      </c>
      <c r="V270" s="12">
        <v>42.75017369999999</v>
      </c>
      <c r="W270" s="12">
        <v>42.800952869999996</v>
      </c>
      <c r="X270" s="12">
        <v>42.72735987</v>
      </c>
      <c r="Y270" s="12">
        <v>42.42562856999999</v>
      </c>
    </row>
    <row r="271" spans="1:25" ht="11.25">
      <c r="A271" s="11">
        <f>A238</f>
        <v>41665</v>
      </c>
      <c r="B271" s="12">
        <v>48.849561539999996</v>
      </c>
      <c r="C271" s="12">
        <v>51.98462333999999</v>
      </c>
      <c r="D271" s="12">
        <v>55.210940459999996</v>
      </c>
      <c r="E271" s="12">
        <v>55.88578826999999</v>
      </c>
      <c r="F271" s="12">
        <v>56.00206521</v>
      </c>
      <c r="G271" s="12">
        <v>55.451589569999996</v>
      </c>
      <c r="H271" s="12">
        <v>55.85708699999999</v>
      </c>
      <c r="I271" s="12">
        <v>54.998992619999996</v>
      </c>
      <c r="J271" s="12">
        <v>54.47501046</v>
      </c>
      <c r="K271" s="12">
        <v>53.36669988</v>
      </c>
      <c r="L271" s="12">
        <v>52.9428042</v>
      </c>
      <c r="M271" s="12">
        <v>52.00890903</v>
      </c>
      <c r="N271" s="12">
        <v>51.57103067999999</v>
      </c>
      <c r="O271" s="12">
        <v>53.25704630999999</v>
      </c>
      <c r="P271" s="12">
        <v>55.24332137999999</v>
      </c>
      <c r="Q271" s="12">
        <v>55.14617862</v>
      </c>
      <c r="R271" s="12">
        <v>54.41024862</v>
      </c>
      <c r="S271" s="12">
        <v>52.821375749999994</v>
      </c>
      <c r="T271" s="12">
        <v>49.76064287999999</v>
      </c>
      <c r="U271" s="12">
        <v>48.58830639</v>
      </c>
      <c r="V271" s="12">
        <v>48.241683359999996</v>
      </c>
      <c r="W271" s="12">
        <v>47.80601279999999</v>
      </c>
      <c r="X271" s="12">
        <v>47.73757130999999</v>
      </c>
      <c r="Y271" s="12">
        <v>47.15986626</v>
      </c>
    </row>
    <row r="272" spans="1:25" ht="11.25">
      <c r="A272" s="11">
        <f>A239</f>
        <v>41666</v>
      </c>
      <c r="B272" s="12">
        <v>46.855191239999996</v>
      </c>
      <c r="C272" s="12">
        <v>49.71869487</v>
      </c>
      <c r="D272" s="12">
        <v>52.97518512</v>
      </c>
      <c r="E272" s="12">
        <v>54.6575211</v>
      </c>
      <c r="F272" s="12">
        <v>54.76570280999999</v>
      </c>
      <c r="G272" s="12">
        <v>54.448516979999994</v>
      </c>
      <c r="H272" s="12">
        <v>53.74717569</v>
      </c>
      <c r="I272" s="12">
        <v>51.323022269999996</v>
      </c>
      <c r="J272" s="12">
        <v>50.41414871999999</v>
      </c>
      <c r="K272" s="12">
        <v>50.606226449999994</v>
      </c>
      <c r="L272" s="12">
        <v>49.89163842</v>
      </c>
      <c r="M272" s="12">
        <v>49.284496170000004</v>
      </c>
      <c r="N272" s="12">
        <v>49.402980899999996</v>
      </c>
      <c r="O272" s="12">
        <v>50.82847730999999</v>
      </c>
      <c r="P272" s="12">
        <v>55.215356039999996</v>
      </c>
      <c r="Q272" s="12">
        <v>55.63042056</v>
      </c>
      <c r="R272" s="12">
        <v>54.70462062</v>
      </c>
      <c r="S272" s="12">
        <v>52.44016401</v>
      </c>
      <c r="T272" s="12">
        <v>48.87679094999999</v>
      </c>
      <c r="U272" s="12">
        <v>47.05830792</v>
      </c>
      <c r="V272" s="12">
        <v>46.617485849999994</v>
      </c>
      <c r="W272" s="12">
        <v>46.547572499999994</v>
      </c>
      <c r="X272" s="12">
        <v>46.59835167</v>
      </c>
      <c r="Y272" s="12">
        <v>45.31562567999999</v>
      </c>
    </row>
    <row r="273" spans="1:25" ht="11.25">
      <c r="A273" s="11">
        <f>A240</f>
        <v>41667</v>
      </c>
      <c r="B273" s="12">
        <v>48.49263548999999</v>
      </c>
      <c r="C273" s="12">
        <v>51.498173609999995</v>
      </c>
      <c r="D273" s="12">
        <v>54.41392826999999</v>
      </c>
      <c r="E273" s="12">
        <v>55.24773696</v>
      </c>
      <c r="F273" s="12">
        <v>55.18003139999999</v>
      </c>
      <c r="G273" s="12">
        <v>53.96795468999999</v>
      </c>
      <c r="H273" s="12">
        <v>55.44717398999999</v>
      </c>
      <c r="I273" s="12">
        <v>53.776612889999996</v>
      </c>
      <c r="J273" s="12">
        <v>52.65873522</v>
      </c>
      <c r="K273" s="12">
        <v>51.99860601</v>
      </c>
      <c r="L273" s="12">
        <v>51.26414787</v>
      </c>
      <c r="M273" s="12">
        <v>50.815966499999995</v>
      </c>
      <c r="N273" s="12">
        <v>51.01540353</v>
      </c>
      <c r="O273" s="12">
        <v>52.387912979999996</v>
      </c>
      <c r="P273" s="12">
        <v>56.28760605</v>
      </c>
      <c r="Q273" s="12">
        <v>54.72596258999999</v>
      </c>
      <c r="R273" s="12">
        <v>54.00695897999999</v>
      </c>
      <c r="S273" s="12">
        <v>52.022891699999995</v>
      </c>
      <c r="T273" s="12">
        <v>48.6891288</v>
      </c>
      <c r="U273" s="12">
        <v>46.56670667999999</v>
      </c>
      <c r="V273" s="12">
        <v>46.07584137</v>
      </c>
      <c r="W273" s="12">
        <v>45.37155636</v>
      </c>
      <c r="X273" s="12">
        <v>45.954412919999996</v>
      </c>
      <c r="Y273" s="12">
        <v>45.54008432999999</v>
      </c>
    </row>
    <row r="275" spans="1:15" ht="15.75">
      <c r="A275" s="28" t="s">
        <v>99</v>
      </c>
      <c r="B275" s="29"/>
      <c r="C275" s="29"/>
      <c r="D275" s="30"/>
      <c r="E275" s="31"/>
      <c r="F275" s="32"/>
      <c r="G275" s="30"/>
      <c r="I275" s="30" t="s">
        <v>100</v>
      </c>
      <c r="N275" s="41">
        <v>441405.37</v>
      </c>
      <c r="O275" s="41"/>
    </row>
    <row r="276" ht="15.75">
      <c r="A276" s="33" t="s">
        <v>101</v>
      </c>
    </row>
    <row r="277" spans="1:17" ht="91.5" customHeight="1">
      <c r="A277" s="42" t="s">
        <v>102</v>
      </c>
      <c r="B277" s="43" t="s">
        <v>103</v>
      </c>
      <c r="C277" s="43"/>
      <c r="D277" s="43"/>
      <c r="E277" s="43"/>
      <c r="F277" s="43"/>
      <c r="G277" s="43"/>
      <c r="H277" s="43"/>
      <c r="I277" s="43"/>
      <c r="J277" s="44" t="s">
        <v>104</v>
      </c>
      <c r="K277" s="44"/>
      <c r="L277" s="44"/>
      <c r="M277" s="44"/>
      <c r="N277" s="44"/>
      <c r="O277" s="44"/>
      <c r="P277" s="44"/>
      <c r="Q277" s="44"/>
    </row>
    <row r="278" spans="1:17" ht="64.5" customHeight="1">
      <c r="A278" s="42"/>
      <c r="B278" s="38" t="s">
        <v>88</v>
      </c>
      <c r="C278" s="38"/>
      <c r="D278" s="38" t="s">
        <v>89</v>
      </c>
      <c r="E278" s="38"/>
      <c r="F278" s="38" t="s">
        <v>90</v>
      </c>
      <c r="G278" s="38"/>
      <c r="H278" s="38" t="s">
        <v>91</v>
      </c>
      <c r="I278" s="38"/>
      <c r="J278" s="38" t="s">
        <v>88</v>
      </c>
      <c r="K278" s="38"/>
      <c r="L278" s="38" t="s">
        <v>89</v>
      </c>
      <c r="M278" s="38"/>
      <c r="N278" s="38" t="s">
        <v>90</v>
      </c>
      <c r="O278" s="38"/>
      <c r="P278" s="38" t="s">
        <v>91</v>
      </c>
      <c r="Q278" s="38"/>
    </row>
    <row r="279" spans="1:17" ht="12.75">
      <c r="A279" s="34">
        <f>N275</f>
        <v>441405.37</v>
      </c>
      <c r="B279" s="39">
        <f>A279*1.17*0.1952</f>
        <v>100809.92402208</v>
      </c>
      <c r="C279" s="39"/>
      <c r="D279" s="39">
        <f>A279*1.17*0.1838</f>
        <v>94922.45919702</v>
      </c>
      <c r="E279" s="39"/>
      <c r="F279" s="39">
        <f>A279*1.17*0.1166</f>
        <v>60217.403386139995</v>
      </c>
      <c r="G279" s="39">
        <f>D279*1.17*0.1166</f>
        <v>12949.51172857586</v>
      </c>
      <c r="H279" s="39">
        <f>A279*1.17*0.0629</f>
        <v>32484.345394409997</v>
      </c>
      <c r="I279" s="39">
        <f>E279*1.17*0.0629</f>
        <v>0</v>
      </c>
      <c r="J279" s="40">
        <f>A279+B279</f>
        <v>542215.29402208</v>
      </c>
      <c r="K279" s="40"/>
      <c r="L279" s="40">
        <f>A279+D279</f>
        <v>536327.82919702</v>
      </c>
      <c r="M279" s="40"/>
      <c r="N279" s="40">
        <f>A279+F279</f>
        <v>501622.77338614</v>
      </c>
      <c r="O279" s="40"/>
      <c r="P279" s="40">
        <f>A279+H279</f>
        <v>473889.71539441</v>
      </c>
      <c r="Q279" s="40"/>
    </row>
    <row r="282" ht="15.75">
      <c r="H282" s="25" t="s">
        <v>96</v>
      </c>
    </row>
    <row r="285" spans="1:25" ht="12.75">
      <c r="A285" s="45" t="s">
        <v>65</v>
      </c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</row>
    <row r="286" spans="1:25" s="35" customFormat="1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1:25" ht="11.25" customHeight="1">
      <c r="A287" s="49" t="s">
        <v>47</v>
      </c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1"/>
    </row>
    <row r="288" spans="1:25" ht="13.5" customHeight="1">
      <c r="A288" s="8" t="s">
        <v>23</v>
      </c>
      <c r="B288" s="7" t="s">
        <v>24</v>
      </c>
      <c r="C288" s="9" t="s">
        <v>25</v>
      </c>
      <c r="D288" s="10" t="s">
        <v>26</v>
      </c>
      <c r="E288" s="7" t="s">
        <v>27</v>
      </c>
      <c r="F288" s="7" t="s">
        <v>28</v>
      </c>
      <c r="G288" s="9" t="s">
        <v>29</v>
      </c>
      <c r="H288" s="10" t="s">
        <v>30</v>
      </c>
      <c r="I288" s="7" t="s">
        <v>31</v>
      </c>
      <c r="J288" s="7" t="s">
        <v>32</v>
      </c>
      <c r="K288" s="7" t="s">
        <v>33</v>
      </c>
      <c r="L288" s="7" t="s">
        <v>34</v>
      </c>
      <c r="M288" s="7" t="s">
        <v>35</v>
      </c>
      <c r="N288" s="7" t="s">
        <v>36</v>
      </c>
      <c r="O288" s="7" t="s">
        <v>37</v>
      </c>
      <c r="P288" s="7" t="s">
        <v>38</v>
      </c>
      <c r="Q288" s="7" t="s">
        <v>39</v>
      </c>
      <c r="R288" s="7" t="s">
        <v>40</v>
      </c>
      <c r="S288" s="7" t="s">
        <v>41</v>
      </c>
      <c r="T288" s="7" t="s">
        <v>42</v>
      </c>
      <c r="U288" s="7" t="s">
        <v>43</v>
      </c>
      <c r="V288" s="7" t="s">
        <v>44</v>
      </c>
      <c r="W288" s="7" t="s">
        <v>45</v>
      </c>
      <c r="X288" s="7" t="s">
        <v>46</v>
      </c>
      <c r="Y288" s="7" t="s">
        <v>63</v>
      </c>
    </row>
    <row r="289" spans="1:25" ht="11.25">
      <c r="A289" s="11">
        <f>A88</f>
        <v>41640</v>
      </c>
      <c r="B289" s="12">
        <v>0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0.031973760000000004</v>
      </c>
      <c r="I289" s="12">
        <v>0.10505664</v>
      </c>
      <c r="J289" s="12">
        <v>0.10505664</v>
      </c>
      <c r="K289" s="12">
        <v>0.15073344</v>
      </c>
      <c r="L289" s="12">
        <v>3.4326115199999996</v>
      </c>
      <c r="M289" s="12">
        <v>0.6965712000000001</v>
      </c>
      <c r="N289" s="12">
        <v>7.97288544</v>
      </c>
      <c r="O289" s="12">
        <v>4.13146656</v>
      </c>
      <c r="P289" s="12">
        <v>12.389832</v>
      </c>
      <c r="Q289" s="12">
        <v>11.78004672</v>
      </c>
      <c r="R289" s="12">
        <v>2.47339872</v>
      </c>
      <c r="S289" s="12">
        <v>0</v>
      </c>
      <c r="T289" s="12">
        <v>0.67601664</v>
      </c>
      <c r="U289" s="12">
        <v>0.48189023999999997</v>
      </c>
      <c r="V289" s="12">
        <v>1.33376256</v>
      </c>
      <c r="W289" s="12">
        <v>1.83620736</v>
      </c>
      <c r="X289" s="12">
        <v>0.73768032</v>
      </c>
      <c r="Y289" s="12">
        <v>0.79249248</v>
      </c>
    </row>
    <row r="290" spans="1:25" ht="11.25">
      <c r="A290" s="11">
        <f>A89</f>
        <v>41641</v>
      </c>
      <c r="B290" s="12">
        <v>0</v>
      </c>
      <c r="C290" s="12">
        <v>0.8724268799999999</v>
      </c>
      <c r="D290" s="12">
        <v>0.29461536</v>
      </c>
      <c r="E290" s="12">
        <v>1.3177756799999998</v>
      </c>
      <c r="F290" s="12">
        <v>8.09392896</v>
      </c>
      <c r="G290" s="12">
        <v>8.1875664</v>
      </c>
      <c r="H290" s="12">
        <v>2.43914112</v>
      </c>
      <c r="I290" s="12">
        <v>2.9735596799999997</v>
      </c>
      <c r="J290" s="12">
        <v>6.657393600000001</v>
      </c>
      <c r="K290" s="12">
        <v>6.755598719999999</v>
      </c>
      <c r="L290" s="12">
        <v>7.175825280000001</v>
      </c>
      <c r="M290" s="12">
        <v>11.93078016</v>
      </c>
      <c r="N290" s="12">
        <v>6.76245024</v>
      </c>
      <c r="O290" s="12">
        <v>7.2169344</v>
      </c>
      <c r="P290" s="12">
        <v>11.3735232</v>
      </c>
      <c r="Q290" s="12">
        <v>8.121335040000002</v>
      </c>
      <c r="R290" s="12">
        <v>7.0456464</v>
      </c>
      <c r="S290" s="12">
        <v>0.342576</v>
      </c>
      <c r="T290" s="12">
        <v>1.63522944</v>
      </c>
      <c r="U290" s="12">
        <v>3.4417468799999997</v>
      </c>
      <c r="V290" s="12">
        <v>1.5484435200000002</v>
      </c>
      <c r="W290" s="12">
        <v>1.3177756799999998</v>
      </c>
      <c r="X290" s="12">
        <v>0.2512224</v>
      </c>
      <c r="Y290" s="12">
        <v>0.57781152</v>
      </c>
    </row>
    <row r="291" spans="1:25" ht="11.25">
      <c r="A291" s="11">
        <f>A90</f>
        <v>41642</v>
      </c>
      <c r="B291" s="12">
        <v>1.1442038399999999</v>
      </c>
      <c r="C291" s="12">
        <v>0.8016278399999999</v>
      </c>
      <c r="D291" s="12">
        <v>0.42936192</v>
      </c>
      <c r="E291" s="12">
        <v>0.02055456</v>
      </c>
      <c r="F291" s="12">
        <v>1.3360463999999999</v>
      </c>
      <c r="G291" s="12">
        <v>0.7947763200000001</v>
      </c>
      <c r="H291" s="12">
        <v>3.8185804799999996</v>
      </c>
      <c r="I291" s="12">
        <v>0.96834816</v>
      </c>
      <c r="J291" s="12">
        <v>1.14877152</v>
      </c>
      <c r="K291" s="12">
        <v>1.36116864</v>
      </c>
      <c r="L291" s="12">
        <v>0.5800953600000001</v>
      </c>
      <c r="M291" s="12">
        <v>0.6508944</v>
      </c>
      <c r="N291" s="12">
        <v>1.98237312</v>
      </c>
      <c r="O291" s="12">
        <v>13.095538560000001</v>
      </c>
      <c r="P291" s="12">
        <v>15.815592</v>
      </c>
      <c r="Q291" s="12">
        <v>8.67630816</v>
      </c>
      <c r="R291" s="12">
        <v>1.51190208</v>
      </c>
      <c r="S291" s="12">
        <v>0.04110912</v>
      </c>
      <c r="T291" s="12">
        <v>0.97976736</v>
      </c>
      <c r="U291" s="12">
        <v>1.16247456</v>
      </c>
      <c r="V291" s="12">
        <v>1.85904576</v>
      </c>
      <c r="W291" s="12">
        <v>1.68547392</v>
      </c>
      <c r="X291" s="12">
        <v>0.73539648</v>
      </c>
      <c r="Y291" s="12">
        <v>1.13735232</v>
      </c>
    </row>
    <row r="292" spans="1:25" ht="11.25">
      <c r="A292" s="11">
        <f>A91</f>
        <v>41643</v>
      </c>
      <c r="B292" s="12">
        <v>3.69068544</v>
      </c>
      <c r="C292" s="12">
        <v>5.55658272</v>
      </c>
      <c r="D292" s="12">
        <v>6.3833328</v>
      </c>
      <c r="E292" s="12">
        <v>11.405496959999999</v>
      </c>
      <c r="F292" s="12">
        <v>11.389510079999999</v>
      </c>
      <c r="G292" s="12">
        <v>6.7030704000000005</v>
      </c>
      <c r="H292" s="12">
        <v>12.38298048</v>
      </c>
      <c r="I292" s="12">
        <v>11.3278464</v>
      </c>
      <c r="J292" s="12">
        <v>4.4078112</v>
      </c>
      <c r="K292" s="12">
        <v>2.1422419200000005</v>
      </c>
      <c r="L292" s="12">
        <v>1.55986272</v>
      </c>
      <c r="M292" s="12">
        <v>2.29754304</v>
      </c>
      <c r="N292" s="12">
        <v>5.3556048</v>
      </c>
      <c r="O292" s="12">
        <v>14.895204479999999</v>
      </c>
      <c r="P292" s="12">
        <v>7.0022534400000005</v>
      </c>
      <c r="Q292" s="12">
        <v>6.29426304</v>
      </c>
      <c r="R292" s="12">
        <v>1.33376256</v>
      </c>
      <c r="S292" s="12">
        <v>0.92723904</v>
      </c>
      <c r="T292" s="12">
        <v>1.598688</v>
      </c>
      <c r="U292" s="12">
        <v>1.62381024</v>
      </c>
      <c r="V292" s="12">
        <v>2.3203814400000002</v>
      </c>
      <c r="W292" s="12">
        <v>0.88384608</v>
      </c>
      <c r="X292" s="12">
        <v>0</v>
      </c>
      <c r="Y292" s="12">
        <v>0</v>
      </c>
    </row>
    <row r="293" spans="1:25" ht="11.25">
      <c r="A293" s="11">
        <f>A92</f>
        <v>41644</v>
      </c>
      <c r="B293" s="12">
        <v>0</v>
      </c>
      <c r="C293" s="12">
        <v>0</v>
      </c>
      <c r="D293" s="12">
        <v>2.797704</v>
      </c>
      <c r="E293" s="12">
        <v>8.54841312</v>
      </c>
      <c r="F293" s="12">
        <v>5.05642176</v>
      </c>
      <c r="G293" s="12">
        <v>1.56214656</v>
      </c>
      <c r="H293" s="12">
        <v>7.46130528</v>
      </c>
      <c r="I293" s="12">
        <v>5.19116832</v>
      </c>
      <c r="J293" s="12">
        <v>4.07437056</v>
      </c>
      <c r="K293" s="12">
        <v>0.6897196800000001</v>
      </c>
      <c r="L293" s="12">
        <v>4.4649072</v>
      </c>
      <c r="M293" s="12">
        <v>4.1931302399999995</v>
      </c>
      <c r="N293" s="12">
        <v>0</v>
      </c>
      <c r="O293" s="12">
        <v>5.2185744000000005</v>
      </c>
      <c r="P293" s="12">
        <v>1.40684544</v>
      </c>
      <c r="Q293" s="12">
        <v>0.36998208</v>
      </c>
      <c r="R293" s="12">
        <v>0.00228384</v>
      </c>
      <c r="S293" s="12">
        <v>0</v>
      </c>
      <c r="T293" s="12">
        <v>0</v>
      </c>
      <c r="U293" s="12">
        <v>0</v>
      </c>
      <c r="V293" s="12">
        <v>1.9755216</v>
      </c>
      <c r="W293" s="12">
        <v>0.970632</v>
      </c>
      <c r="X293" s="12">
        <v>0</v>
      </c>
      <c r="Y293" s="12">
        <v>0</v>
      </c>
    </row>
    <row r="294" spans="1:25" ht="11.25">
      <c r="A294" s="11">
        <f>A93</f>
        <v>41645</v>
      </c>
      <c r="B294" s="12">
        <v>2.27013696</v>
      </c>
      <c r="C294" s="12">
        <v>4.4215142400000005</v>
      </c>
      <c r="D294" s="12">
        <v>5.97909312</v>
      </c>
      <c r="E294" s="12">
        <v>4.89655296</v>
      </c>
      <c r="F294" s="12">
        <v>1.4822121600000002</v>
      </c>
      <c r="G294" s="12">
        <v>2.12168736</v>
      </c>
      <c r="H294" s="12">
        <v>2.09199744</v>
      </c>
      <c r="I294" s="12">
        <v>1.47536064</v>
      </c>
      <c r="J294" s="12">
        <v>3.67469856</v>
      </c>
      <c r="K294" s="12">
        <v>1.8750326400000001</v>
      </c>
      <c r="L294" s="12">
        <v>1.4342515200000001</v>
      </c>
      <c r="M294" s="12">
        <v>1.52332128</v>
      </c>
      <c r="N294" s="12">
        <v>1.7265830399999997</v>
      </c>
      <c r="O294" s="12">
        <v>3.46458528</v>
      </c>
      <c r="P294" s="12">
        <v>0.0685152</v>
      </c>
      <c r="Q294" s="12">
        <v>0.65317824</v>
      </c>
      <c r="R294" s="12">
        <v>0.37454976</v>
      </c>
      <c r="S294" s="12">
        <v>1.10081088</v>
      </c>
      <c r="T294" s="12">
        <v>1.7265830399999997</v>
      </c>
      <c r="U294" s="12">
        <v>2.21760864</v>
      </c>
      <c r="V294" s="12">
        <v>2.3660582399999996</v>
      </c>
      <c r="W294" s="12">
        <v>1.5689980800000003</v>
      </c>
      <c r="X294" s="12">
        <v>0</v>
      </c>
      <c r="Y294" s="12">
        <v>0</v>
      </c>
    </row>
    <row r="295" spans="1:25" ht="11.25">
      <c r="A295" s="11">
        <f>A94</f>
        <v>41646</v>
      </c>
      <c r="B295" s="12">
        <v>1.65806784</v>
      </c>
      <c r="C295" s="12">
        <v>2.9187475199999997</v>
      </c>
      <c r="D295" s="12">
        <v>6.602581440000001</v>
      </c>
      <c r="E295" s="12">
        <v>13.30108416</v>
      </c>
      <c r="F295" s="12">
        <v>7.70110848</v>
      </c>
      <c r="G295" s="12">
        <v>8.438788800000001</v>
      </c>
      <c r="H295" s="12">
        <v>8.84074464</v>
      </c>
      <c r="I295" s="12">
        <v>5.4926352000000005</v>
      </c>
      <c r="J295" s="12">
        <v>0.1598688</v>
      </c>
      <c r="K295" s="12">
        <v>0.8701430400000001</v>
      </c>
      <c r="L295" s="12">
        <v>0.5823792</v>
      </c>
      <c r="M295" s="12">
        <v>0.64404288</v>
      </c>
      <c r="N295" s="12">
        <v>1.20358368</v>
      </c>
      <c r="O295" s="12">
        <v>10.110559680000001</v>
      </c>
      <c r="P295" s="12">
        <v>5.337334080000001</v>
      </c>
      <c r="Q295" s="12">
        <v>5.17061376</v>
      </c>
      <c r="R295" s="12">
        <v>0.15758496</v>
      </c>
      <c r="S295" s="12">
        <v>0.60293376</v>
      </c>
      <c r="T295" s="12">
        <v>1.16247456</v>
      </c>
      <c r="U295" s="12">
        <v>0.9660643200000002</v>
      </c>
      <c r="V295" s="12">
        <v>1.84534272</v>
      </c>
      <c r="W295" s="12">
        <v>1.7928144000000001</v>
      </c>
      <c r="X295" s="12">
        <v>1.92299328</v>
      </c>
      <c r="Y295" s="12">
        <v>1.4525222400000002</v>
      </c>
    </row>
    <row r="296" spans="1:25" ht="11.25">
      <c r="A296" s="11">
        <f>A95</f>
        <v>41647</v>
      </c>
      <c r="B296" s="12">
        <v>0</v>
      </c>
      <c r="C296" s="12">
        <v>0</v>
      </c>
      <c r="D296" s="12">
        <v>0.16443648</v>
      </c>
      <c r="E296" s="12">
        <v>0</v>
      </c>
      <c r="F296" s="12">
        <v>0</v>
      </c>
      <c r="G296" s="12">
        <v>0</v>
      </c>
      <c r="H296" s="12">
        <v>0.19869408000000002</v>
      </c>
      <c r="I296" s="12">
        <v>5.10895008</v>
      </c>
      <c r="J296" s="12">
        <v>5.9037264</v>
      </c>
      <c r="K296" s="12">
        <v>5.4629452800000005</v>
      </c>
      <c r="L296" s="12">
        <v>1.18531296</v>
      </c>
      <c r="M296" s="12">
        <v>5.670774719999999</v>
      </c>
      <c r="N296" s="12">
        <v>1.25382816</v>
      </c>
      <c r="O296" s="12">
        <v>6.09328512</v>
      </c>
      <c r="P296" s="12">
        <v>6.93602208</v>
      </c>
      <c r="Q296" s="12">
        <v>2.3180975999999998</v>
      </c>
      <c r="R296" s="12">
        <v>0</v>
      </c>
      <c r="S296" s="12">
        <v>0.22610016</v>
      </c>
      <c r="T296" s="12">
        <v>0.73539648</v>
      </c>
      <c r="U296" s="12">
        <v>0.24208704</v>
      </c>
      <c r="V296" s="12">
        <v>1.00717344</v>
      </c>
      <c r="W296" s="12">
        <v>0</v>
      </c>
      <c r="X296" s="12">
        <v>0</v>
      </c>
      <c r="Y296" s="12">
        <v>0</v>
      </c>
    </row>
    <row r="297" spans="1:25" ht="11.25">
      <c r="A297" s="11">
        <f>A96</f>
        <v>41648</v>
      </c>
      <c r="B297" s="12">
        <v>2.15137728</v>
      </c>
      <c r="C297" s="12">
        <v>1.9915084800000002</v>
      </c>
      <c r="D297" s="12">
        <v>3.64044096</v>
      </c>
      <c r="E297" s="12">
        <v>7.481859839999999</v>
      </c>
      <c r="F297" s="12">
        <v>7.924924800000001</v>
      </c>
      <c r="G297" s="12">
        <v>7.411060800000001</v>
      </c>
      <c r="H297" s="12">
        <v>0</v>
      </c>
      <c r="I297" s="12">
        <v>0</v>
      </c>
      <c r="J297" s="12">
        <v>1.9115740799999996</v>
      </c>
      <c r="K297" s="12">
        <v>0.39053664</v>
      </c>
      <c r="L297" s="12">
        <v>0.47503871999999997</v>
      </c>
      <c r="M297" s="12">
        <v>0.66002976</v>
      </c>
      <c r="N297" s="12">
        <v>0.79020864</v>
      </c>
      <c r="O297" s="12">
        <v>4.31417376</v>
      </c>
      <c r="P297" s="12">
        <v>15.12587232</v>
      </c>
      <c r="Q297" s="12">
        <v>12.899128319999999</v>
      </c>
      <c r="R297" s="12">
        <v>5.0495702399999995</v>
      </c>
      <c r="S297" s="12">
        <v>0.29233152</v>
      </c>
      <c r="T297" s="12">
        <v>0.77878944</v>
      </c>
      <c r="U297" s="12">
        <v>1.23784128</v>
      </c>
      <c r="V297" s="12">
        <v>2.01206304</v>
      </c>
      <c r="W297" s="12">
        <v>1.71973152</v>
      </c>
      <c r="X297" s="12">
        <v>1.6603516799999998</v>
      </c>
      <c r="Y297" s="12">
        <v>1.63066176</v>
      </c>
    </row>
    <row r="298" spans="1:25" ht="11.25">
      <c r="A298" s="11">
        <f>A97</f>
        <v>41649</v>
      </c>
      <c r="B298" s="12">
        <v>0</v>
      </c>
      <c r="C298" s="12">
        <v>0.11647584000000001</v>
      </c>
      <c r="D298" s="12">
        <v>0</v>
      </c>
      <c r="E298" s="12">
        <v>0.60064992</v>
      </c>
      <c r="F298" s="12">
        <v>7.66685088</v>
      </c>
      <c r="G298" s="12">
        <v>14.262580800000002</v>
      </c>
      <c r="H298" s="12">
        <v>5.947119359999999</v>
      </c>
      <c r="I298" s="12">
        <v>10.54905696</v>
      </c>
      <c r="J298" s="12">
        <v>25.151929919999997</v>
      </c>
      <c r="K298" s="12">
        <v>20.21426784</v>
      </c>
      <c r="L298" s="12">
        <v>15.67627776</v>
      </c>
      <c r="M298" s="12">
        <v>3.4029216</v>
      </c>
      <c r="N298" s="12">
        <v>5.316779520000001</v>
      </c>
      <c r="O298" s="12">
        <v>10.79571168</v>
      </c>
      <c r="P298" s="12">
        <v>18.4305888</v>
      </c>
      <c r="Q298" s="12">
        <v>16.443648</v>
      </c>
      <c r="R298" s="12">
        <v>9.754280640000001</v>
      </c>
      <c r="S298" s="12">
        <v>0.45448416</v>
      </c>
      <c r="T298" s="12">
        <v>5.2071552</v>
      </c>
      <c r="U298" s="12">
        <v>5.990512320000001</v>
      </c>
      <c r="V298" s="12">
        <v>11.51740512</v>
      </c>
      <c r="W298" s="12">
        <v>0.84730464</v>
      </c>
      <c r="X298" s="12">
        <v>0.08906976</v>
      </c>
      <c r="Y298" s="12">
        <v>0</v>
      </c>
    </row>
    <row r="299" spans="1:25" ht="11.25">
      <c r="A299" s="11">
        <f>A98</f>
        <v>41650</v>
      </c>
      <c r="B299" s="12">
        <v>7.03879488</v>
      </c>
      <c r="C299" s="12">
        <v>9.978096959999998</v>
      </c>
      <c r="D299" s="12">
        <v>12.25051776</v>
      </c>
      <c r="E299" s="12">
        <v>16.244953919999997</v>
      </c>
      <c r="F299" s="12">
        <v>17.65636704</v>
      </c>
      <c r="G299" s="12">
        <v>11.65443552</v>
      </c>
      <c r="H299" s="12">
        <v>13.696188479999998</v>
      </c>
      <c r="I299" s="12">
        <v>10.57189536</v>
      </c>
      <c r="J299" s="12">
        <v>14.23745856</v>
      </c>
      <c r="K299" s="12">
        <v>9.94383936</v>
      </c>
      <c r="L299" s="12">
        <v>8.438788800000001</v>
      </c>
      <c r="M299" s="12">
        <v>3.8596895999999994</v>
      </c>
      <c r="N299" s="12">
        <v>5.54744736</v>
      </c>
      <c r="O299" s="12">
        <v>19.20252672</v>
      </c>
      <c r="P299" s="12">
        <v>22.69908576</v>
      </c>
      <c r="Q299" s="12">
        <v>18.6818112</v>
      </c>
      <c r="R299" s="12">
        <v>12.15231264</v>
      </c>
      <c r="S299" s="12">
        <v>8.01856224</v>
      </c>
      <c r="T299" s="12">
        <v>1.1830291199999998</v>
      </c>
      <c r="U299" s="12">
        <v>7.844990400000001</v>
      </c>
      <c r="V299" s="12">
        <v>11.768627519999999</v>
      </c>
      <c r="W299" s="12">
        <v>13.129796160000001</v>
      </c>
      <c r="X299" s="12">
        <v>11.41691616</v>
      </c>
      <c r="Y299" s="12">
        <v>4.54712544</v>
      </c>
    </row>
    <row r="300" spans="1:25" ht="12" customHeight="1">
      <c r="A300" s="11">
        <f>A99</f>
        <v>41651</v>
      </c>
      <c r="B300" s="12">
        <v>0</v>
      </c>
      <c r="C300" s="12">
        <v>0</v>
      </c>
      <c r="D300" s="12">
        <v>18.7731648</v>
      </c>
      <c r="E300" s="12">
        <v>20.26908</v>
      </c>
      <c r="F300" s="12">
        <v>14.703361919999999</v>
      </c>
      <c r="G300" s="12">
        <v>7.79474592</v>
      </c>
      <c r="H300" s="12">
        <v>2.1764995199999997</v>
      </c>
      <c r="I300" s="12">
        <v>0.013703040000000001</v>
      </c>
      <c r="J300" s="12">
        <v>1.9161417600000001</v>
      </c>
      <c r="K300" s="12">
        <v>3.2727427199999997</v>
      </c>
      <c r="L300" s="12">
        <v>4.1976979199999995</v>
      </c>
      <c r="M300" s="12">
        <v>6.78757248</v>
      </c>
      <c r="N300" s="12">
        <v>8.128186560000001</v>
      </c>
      <c r="O300" s="12">
        <v>7.34939712</v>
      </c>
      <c r="P300" s="12">
        <v>3.53538432</v>
      </c>
      <c r="Q300" s="12">
        <v>3.91450176</v>
      </c>
      <c r="R300" s="12">
        <v>0.97291584</v>
      </c>
      <c r="S300" s="12">
        <v>4.9993257600000005</v>
      </c>
      <c r="T300" s="12">
        <v>8.240094719999998</v>
      </c>
      <c r="U300" s="12">
        <v>8.975491199999999</v>
      </c>
      <c r="V300" s="12">
        <v>17.69062464</v>
      </c>
      <c r="W300" s="12">
        <v>2.0600236799999996</v>
      </c>
      <c r="X300" s="12">
        <v>6.296546880000001</v>
      </c>
      <c r="Y300" s="12">
        <v>0</v>
      </c>
    </row>
    <row r="301" spans="1:25" ht="12" customHeight="1">
      <c r="A301" s="11">
        <f>A100</f>
        <v>41652</v>
      </c>
      <c r="B301" s="12">
        <v>0</v>
      </c>
      <c r="C301" s="12">
        <v>5.3784432</v>
      </c>
      <c r="D301" s="12">
        <v>11.76405984</v>
      </c>
      <c r="E301" s="12">
        <v>11.97188928</v>
      </c>
      <c r="F301" s="12">
        <v>8.47533024</v>
      </c>
      <c r="G301" s="12">
        <v>10.46227104</v>
      </c>
      <c r="H301" s="12">
        <v>4.17485952</v>
      </c>
      <c r="I301" s="12">
        <v>0.57552768</v>
      </c>
      <c r="J301" s="12">
        <v>3.1311446400000005</v>
      </c>
      <c r="K301" s="12">
        <v>2.8753545600000003</v>
      </c>
      <c r="L301" s="12">
        <v>4.4763264</v>
      </c>
      <c r="M301" s="12">
        <v>5.99964768</v>
      </c>
      <c r="N301" s="12">
        <v>5.4286876799999995</v>
      </c>
      <c r="O301" s="12">
        <v>3.70210464</v>
      </c>
      <c r="P301" s="12">
        <v>1.24926048</v>
      </c>
      <c r="Q301" s="12">
        <v>0.82446624</v>
      </c>
      <c r="R301" s="12">
        <v>0</v>
      </c>
      <c r="S301" s="12">
        <v>0</v>
      </c>
      <c r="T301" s="12">
        <v>0</v>
      </c>
      <c r="U301" s="12">
        <v>0</v>
      </c>
      <c r="V301" s="12">
        <v>3.3846508799999997</v>
      </c>
      <c r="W301" s="12">
        <v>0</v>
      </c>
      <c r="X301" s="12">
        <v>0</v>
      </c>
      <c r="Y301" s="12">
        <v>0</v>
      </c>
    </row>
    <row r="302" spans="1:25" ht="12" customHeight="1">
      <c r="A302" s="11">
        <f>A101</f>
        <v>41653</v>
      </c>
      <c r="B302" s="12">
        <v>3.19052448</v>
      </c>
      <c r="C302" s="12">
        <v>9.00518112</v>
      </c>
      <c r="D302" s="12">
        <v>10.80027936</v>
      </c>
      <c r="E302" s="12">
        <v>9.18332064</v>
      </c>
      <c r="F302" s="12">
        <v>14.810702399999998</v>
      </c>
      <c r="G302" s="12">
        <v>8.7813648</v>
      </c>
      <c r="H302" s="12">
        <v>0</v>
      </c>
      <c r="I302" s="12">
        <v>0.0685152</v>
      </c>
      <c r="J302" s="12">
        <v>7.662283199999999</v>
      </c>
      <c r="K302" s="12">
        <v>6.3102499199999995</v>
      </c>
      <c r="L302" s="12">
        <v>7.536672</v>
      </c>
      <c r="M302" s="12">
        <v>0</v>
      </c>
      <c r="N302" s="12">
        <v>0.5549731200000001</v>
      </c>
      <c r="O302" s="12">
        <v>9.158198400000002</v>
      </c>
      <c r="P302" s="12">
        <v>3.4600176000000005</v>
      </c>
      <c r="Q302" s="12">
        <v>2.02348224</v>
      </c>
      <c r="R302" s="12">
        <v>5.476648320000001</v>
      </c>
      <c r="S302" s="12">
        <v>3.86197344</v>
      </c>
      <c r="T302" s="12">
        <v>10.70207424</v>
      </c>
      <c r="U302" s="12">
        <v>15.87725568</v>
      </c>
      <c r="V302" s="12">
        <v>16.46191872</v>
      </c>
      <c r="W302" s="12">
        <v>0</v>
      </c>
      <c r="X302" s="12">
        <v>7.80844896</v>
      </c>
      <c r="Y302" s="12">
        <v>7.42248</v>
      </c>
    </row>
    <row r="303" spans="1:25" ht="12" customHeight="1">
      <c r="A303" s="11">
        <f>A102</f>
        <v>41654</v>
      </c>
      <c r="B303" s="12">
        <v>0</v>
      </c>
      <c r="C303" s="12">
        <v>0</v>
      </c>
      <c r="D303" s="12">
        <v>6.63227136</v>
      </c>
      <c r="E303" s="12">
        <v>3.2932972799999995</v>
      </c>
      <c r="F303" s="12">
        <v>0.8861299199999999</v>
      </c>
      <c r="G303" s="12">
        <v>1.0300118399999998</v>
      </c>
      <c r="H303" s="12">
        <v>0.022838400000000002</v>
      </c>
      <c r="I303" s="12">
        <v>1.0802563200000002</v>
      </c>
      <c r="J303" s="12">
        <v>0</v>
      </c>
      <c r="K303" s="12">
        <v>0</v>
      </c>
      <c r="L303" s="12">
        <v>2.3295168</v>
      </c>
      <c r="M303" s="12">
        <v>5.82607584</v>
      </c>
      <c r="N303" s="12">
        <v>7.32199104</v>
      </c>
      <c r="O303" s="12">
        <v>8.03226528</v>
      </c>
      <c r="P303" s="12">
        <v>5.7872505599999995</v>
      </c>
      <c r="Q303" s="12">
        <v>7.55722656</v>
      </c>
      <c r="R303" s="12">
        <v>0.5595408</v>
      </c>
      <c r="S303" s="12">
        <v>0.8495884800000001</v>
      </c>
      <c r="T303" s="12">
        <v>0.46361952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</row>
    <row r="304" spans="1:25" ht="11.25">
      <c r="A304" s="11">
        <f>A103</f>
        <v>41655</v>
      </c>
      <c r="B304" s="12">
        <v>0</v>
      </c>
      <c r="C304" s="12">
        <v>0</v>
      </c>
      <c r="D304" s="12">
        <v>0</v>
      </c>
      <c r="E304" s="12">
        <v>7.114161599999999</v>
      </c>
      <c r="F304" s="12">
        <v>0</v>
      </c>
      <c r="G304" s="12">
        <v>0</v>
      </c>
      <c r="H304" s="12">
        <v>0</v>
      </c>
      <c r="I304" s="12">
        <v>0</v>
      </c>
      <c r="J304" s="12">
        <v>1.63751328</v>
      </c>
      <c r="K304" s="12">
        <v>2.94843744</v>
      </c>
      <c r="L304" s="12">
        <v>0.13474656</v>
      </c>
      <c r="M304" s="12">
        <v>0</v>
      </c>
      <c r="N304" s="12">
        <v>0</v>
      </c>
      <c r="O304" s="12">
        <v>7.95689856</v>
      </c>
      <c r="P304" s="12">
        <v>0</v>
      </c>
      <c r="Q304" s="12">
        <v>0</v>
      </c>
      <c r="R304" s="12">
        <v>0</v>
      </c>
      <c r="S304" s="12">
        <v>1.12821696</v>
      </c>
      <c r="T304" s="12">
        <v>0.49559328</v>
      </c>
      <c r="U304" s="12">
        <v>0.006851520000000001</v>
      </c>
      <c r="V304" s="12">
        <v>0</v>
      </c>
      <c r="W304" s="12">
        <v>0</v>
      </c>
      <c r="X304" s="12">
        <v>0</v>
      </c>
      <c r="Y304" s="12">
        <v>0</v>
      </c>
    </row>
    <row r="305" spans="1:25" ht="11.25">
      <c r="A305" s="11">
        <f>A104</f>
        <v>41656</v>
      </c>
      <c r="B305" s="12">
        <v>5.988228479999999</v>
      </c>
      <c r="C305" s="12">
        <v>0.90896832</v>
      </c>
      <c r="D305" s="12">
        <v>0</v>
      </c>
      <c r="E305" s="12">
        <v>0.14159808</v>
      </c>
      <c r="F305" s="12">
        <v>11.82572352</v>
      </c>
      <c r="G305" s="12">
        <v>3.24990432</v>
      </c>
      <c r="H305" s="12">
        <v>1.57813344</v>
      </c>
      <c r="I305" s="12">
        <v>8.47989792</v>
      </c>
      <c r="J305" s="12">
        <v>0.5595408</v>
      </c>
      <c r="K305" s="12">
        <v>0.9363744</v>
      </c>
      <c r="L305" s="12">
        <v>0.5458377600000001</v>
      </c>
      <c r="M305" s="12">
        <v>0.6623136</v>
      </c>
      <c r="N305" s="12">
        <v>0.7239772800000001</v>
      </c>
      <c r="O305" s="12">
        <v>1.28808576</v>
      </c>
      <c r="P305" s="12">
        <v>1.0391472</v>
      </c>
      <c r="Q305" s="12">
        <v>0.17585568</v>
      </c>
      <c r="R305" s="12">
        <v>0</v>
      </c>
      <c r="S305" s="12">
        <v>0.45220032</v>
      </c>
      <c r="T305" s="12">
        <v>1.01859264</v>
      </c>
      <c r="U305" s="12">
        <v>0</v>
      </c>
      <c r="V305" s="12">
        <v>0.32430528</v>
      </c>
      <c r="W305" s="12">
        <v>0</v>
      </c>
      <c r="X305" s="12">
        <v>0</v>
      </c>
      <c r="Y305" s="12">
        <v>0</v>
      </c>
    </row>
    <row r="306" spans="1:25" ht="11.25">
      <c r="A306" s="11">
        <f>A105</f>
        <v>41657</v>
      </c>
      <c r="B306" s="12">
        <v>0.23751935999999998</v>
      </c>
      <c r="C306" s="12">
        <v>0.038825280000000004</v>
      </c>
      <c r="D306" s="12">
        <v>3.78660672</v>
      </c>
      <c r="E306" s="12">
        <v>22.84525152</v>
      </c>
      <c r="F306" s="12">
        <v>42.4109088</v>
      </c>
      <c r="G306" s="12">
        <v>21.21915744</v>
      </c>
      <c r="H306" s="12">
        <v>23.066784</v>
      </c>
      <c r="I306" s="12">
        <v>28.1254896</v>
      </c>
      <c r="J306" s="12">
        <v>34.07260896</v>
      </c>
      <c r="K306" s="12">
        <v>32.519597759999996</v>
      </c>
      <c r="L306" s="12">
        <v>32.21813088</v>
      </c>
      <c r="M306" s="12">
        <v>31.3228656</v>
      </c>
      <c r="N306" s="12">
        <v>0</v>
      </c>
      <c r="O306" s="12">
        <v>3.1402799999999997</v>
      </c>
      <c r="P306" s="12">
        <v>32.25467232</v>
      </c>
      <c r="Q306" s="12">
        <v>31.918947839999998</v>
      </c>
      <c r="R306" s="12">
        <v>29.53233504</v>
      </c>
      <c r="S306" s="12">
        <v>32.49675936</v>
      </c>
      <c r="T306" s="12">
        <v>25.138226879999998</v>
      </c>
      <c r="U306" s="12">
        <v>30.473277120000002</v>
      </c>
      <c r="V306" s="12">
        <v>15.48671904</v>
      </c>
      <c r="W306" s="12">
        <v>0.57552768</v>
      </c>
      <c r="X306" s="12">
        <v>14.721632639999997</v>
      </c>
      <c r="Y306" s="12">
        <v>0.6212044800000001</v>
      </c>
    </row>
    <row r="307" spans="1:25" ht="11.25">
      <c r="A307" s="11">
        <f>A106</f>
        <v>41658</v>
      </c>
      <c r="B307" s="12">
        <v>10.40060736</v>
      </c>
      <c r="C307" s="12">
        <v>11.7846144</v>
      </c>
      <c r="D307" s="12">
        <v>20.78066016</v>
      </c>
      <c r="E307" s="12">
        <v>15.276605759999999</v>
      </c>
      <c r="F307" s="12">
        <v>10.93045824</v>
      </c>
      <c r="G307" s="12">
        <v>9.073696319999998</v>
      </c>
      <c r="H307" s="12">
        <v>0</v>
      </c>
      <c r="I307" s="12">
        <v>0</v>
      </c>
      <c r="J307" s="12">
        <v>1.3177756799999998</v>
      </c>
      <c r="K307" s="12">
        <v>0.49787712000000006</v>
      </c>
      <c r="L307" s="12">
        <v>2.398032</v>
      </c>
      <c r="M307" s="12">
        <v>0</v>
      </c>
      <c r="N307" s="12">
        <v>7.0570656000000005</v>
      </c>
      <c r="O307" s="12">
        <v>9.971245439999999</v>
      </c>
      <c r="P307" s="12">
        <v>5.93570016</v>
      </c>
      <c r="Q307" s="12">
        <v>3.24076896</v>
      </c>
      <c r="R307" s="12">
        <v>3.31613568</v>
      </c>
      <c r="S307" s="12">
        <v>0</v>
      </c>
      <c r="T307" s="12">
        <v>6.659677439999999</v>
      </c>
      <c r="U307" s="12">
        <v>11.65215168</v>
      </c>
      <c r="V307" s="12">
        <v>0</v>
      </c>
      <c r="W307" s="12">
        <v>0</v>
      </c>
      <c r="X307" s="12">
        <v>0.58694688</v>
      </c>
      <c r="Y307" s="12">
        <v>0.456768</v>
      </c>
    </row>
    <row r="308" spans="1:25" ht="11.25">
      <c r="A308" s="11">
        <f>A107</f>
        <v>41659</v>
      </c>
      <c r="B308" s="12">
        <v>0</v>
      </c>
      <c r="C308" s="12">
        <v>0</v>
      </c>
      <c r="D308" s="12">
        <v>6.9976857599999995</v>
      </c>
      <c r="E308" s="12">
        <v>4.6704528</v>
      </c>
      <c r="F308" s="12">
        <v>3.24076896</v>
      </c>
      <c r="G308" s="12">
        <v>1.6260940799999999</v>
      </c>
      <c r="H308" s="12">
        <v>5.766696</v>
      </c>
      <c r="I308" s="12">
        <v>10.33894368</v>
      </c>
      <c r="J308" s="12">
        <v>12.012998399999999</v>
      </c>
      <c r="K308" s="12">
        <v>7.022808</v>
      </c>
      <c r="L308" s="12">
        <v>0</v>
      </c>
      <c r="M308" s="12">
        <v>0</v>
      </c>
      <c r="N308" s="12">
        <v>0</v>
      </c>
      <c r="O308" s="12">
        <v>0</v>
      </c>
      <c r="P308" s="12">
        <v>0.011419200000000001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5.79410208</v>
      </c>
    </row>
    <row r="309" spans="1:25" ht="11.25">
      <c r="A309" s="11">
        <f>A108</f>
        <v>41660</v>
      </c>
      <c r="B309" s="12">
        <v>5.03129952</v>
      </c>
      <c r="C309" s="12">
        <v>3.4691529599999997</v>
      </c>
      <c r="D309" s="12">
        <v>8.53471008</v>
      </c>
      <c r="E309" s="12">
        <v>9.21301056</v>
      </c>
      <c r="F309" s="12">
        <v>14.495532479999998</v>
      </c>
      <c r="G309" s="12">
        <v>2.9255990400000003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3.00096576</v>
      </c>
      <c r="P309" s="12">
        <v>1.2104352</v>
      </c>
      <c r="Q309" s="12">
        <v>0.8792784000000001</v>
      </c>
      <c r="R309" s="12">
        <v>4.25707776</v>
      </c>
      <c r="S309" s="12">
        <v>0</v>
      </c>
      <c r="T309" s="12">
        <v>5.78496672</v>
      </c>
      <c r="U309" s="12">
        <v>0.6075014400000001</v>
      </c>
      <c r="V309" s="12">
        <v>0</v>
      </c>
      <c r="W309" s="12">
        <v>1.4639414400000001</v>
      </c>
      <c r="X309" s="12">
        <v>0</v>
      </c>
      <c r="Y309" s="12">
        <v>0</v>
      </c>
    </row>
    <row r="310" spans="1:25" ht="11.25">
      <c r="A310" s="11">
        <f>A109</f>
        <v>41661</v>
      </c>
      <c r="B310" s="12">
        <v>5.16376224</v>
      </c>
      <c r="C310" s="12">
        <v>6.71220576</v>
      </c>
      <c r="D310" s="12">
        <v>9.73600992</v>
      </c>
      <c r="E310" s="12">
        <v>7.733082240000001</v>
      </c>
      <c r="F310" s="12">
        <v>5.71416768</v>
      </c>
      <c r="G310" s="12">
        <v>8.436504959999999</v>
      </c>
      <c r="H310" s="12">
        <v>6.32852064</v>
      </c>
      <c r="I310" s="12">
        <v>3.02837184</v>
      </c>
      <c r="J310" s="12">
        <v>0</v>
      </c>
      <c r="K310" s="12">
        <v>0</v>
      </c>
      <c r="L310" s="12">
        <v>3.29558112</v>
      </c>
      <c r="M310" s="12">
        <v>1.8110851199999998</v>
      </c>
      <c r="N310" s="12">
        <v>4.53799008</v>
      </c>
      <c r="O310" s="12">
        <v>9.519045120000001</v>
      </c>
      <c r="P310" s="12">
        <v>5.59312416</v>
      </c>
      <c r="Q310" s="12">
        <v>0.65317824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3.11287392</v>
      </c>
      <c r="Y310" s="12">
        <v>0</v>
      </c>
    </row>
    <row r="311" spans="1:25" ht="11.25">
      <c r="A311" s="11">
        <f>A110</f>
        <v>41662</v>
      </c>
      <c r="B311" s="12">
        <v>0.031973760000000004</v>
      </c>
      <c r="C311" s="12">
        <v>0.3197376</v>
      </c>
      <c r="D311" s="12">
        <v>0</v>
      </c>
      <c r="E311" s="12">
        <v>0</v>
      </c>
      <c r="F311" s="12">
        <v>0</v>
      </c>
      <c r="G311" s="12">
        <v>1.34974944</v>
      </c>
      <c r="H311" s="12">
        <v>0</v>
      </c>
      <c r="I311" s="12">
        <v>0</v>
      </c>
      <c r="J311" s="12">
        <v>0</v>
      </c>
      <c r="K311" s="12">
        <v>0.4910256</v>
      </c>
      <c r="L311" s="12">
        <v>2.50537248</v>
      </c>
      <c r="M311" s="12">
        <v>2.9278828800000003</v>
      </c>
      <c r="N311" s="12">
        <v>4.13146656</v>
      </c>
      <c r="O311" s="12">
        <v>6.8675068800000005</v>
      </c>
      <c r="P311" s="12">
        <v>18.5676192</v>
      </c>
      <c r="Q311" s="12">
        <v>16.03940832</v>
      </c>
      <c r="R311" s="12">
        <v>8.6671728</v>
      </c>
      <c r="S311" s="12">
        <v>1.57356576</v>
      </c>
      <c r="T311" s="12">
        <v>2.683512</v>
      </c>
      <c r="U311" s="12">
        <v>6.1549488</v>
      </c>
      <c r="V311" s="12">
        <v>0</v>
      </c>
      <c r="W311" s="12">
        <v>0</v>
      </c>
      <c r="X311" s="12">
        <v>0</v>
      </c>
      <c r="Y311" s="12">
        <v>0</v>
      </c>
    </row>
    <row r="312" spans="1:25" ht="11.25">
      <c r="A312" s="11">
        <f>A111</f>
        <v>41663</v>
      </c>
      <c r="B312" s="12"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</row>
    <row r="313" spans="1:25" ht="11.25">
      <c r="A313" s="11">
        <f>A112</f>
        <v>41664</v>
      </c>
      <c r="B313" s="12">
        <v>0</v>
      </c>
      <c r="C313" s="12">
        <v>0</v>
      </c>
      <c r="D313" s="12">
        <v>0</v>
      </c>
      <c r="E313" s="12">
        <v>0</v>
      </c>
      <c r="F313" s="12">
        <v>21.44754144</v>
      </c>
      <c r="G313" s="12">
        <v>32.61780288</v>
      </c>
      <c r="H313" s="12">
        <v>0.015986880000000002</v>
      </c>
      <c r="I313" s="12">
        <v>27.855996479999998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0.04339296</v>
      </c>
      <c r="P313" s="12">
        <v>0</v>
      </c>
      <c r="Q313" s="12">
        <v>24.22240704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</row>
    <row r="314" spans="1:25" ht="11.25">
      <c r="A314" s="11">
        <f>A113</f>
        <v>41665</v>
      </c>
      <c r="B314" s="12">
        <v>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0.9637804799999999</v>
      </c>
      <c r="O314" s="12">
        <v>1.0962432</v>
      </c>
      <c r="P314" s="12">
        <v>2.52592704</v>
      </c>
      <c r="Q314" s="12">
        <v>5.590840320000001</v>
      </c>
      <c r="R314" s="12">
        <v>3.70895616</v>
      </c>
      <c r="S314" s="12">
        <v>3.0603456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</row>
    <row r="315" spans="1:25" ht="11.25">
      <c r="A315" s="11">
        <f>A114</f>
        <v>41666</v>
      </c>
      <c r="B315" s="12">
        <v>9.31349952</v>
      </c>
      <c r="C315" s="12">
        <v>10.02377376</v>
      </c>
      <c r="D315" s="12">
        <v>6.9383059199999995</v>
      </c>
      <c r="E315" s="12">
        <v>3.31841952</v>
      </c>
      <c r="F315" s="12">
        <v>4.62705984</v>
      </c>
      <c r="G315" s="12">
        <v>3.482856</v>
      </c>
      <c r="H315" s="12">
        <v>1.21957056</v>
      </c>
      <c r="I315" s="12">
        <v>6.81497856</v>
      </c>
      <c r="J315" s="12">
        <v>11.382658560000001</v>
      </c>
      <c r="K315" s="12">
        <v>9.06456096</v>
      </c>
      <c r="L315" s="12">
        <v>10.985270400000001</v>
      </c>
      <c r="M315" s="12">
        <v>12.99048192</v>
      </c>
      <c r="N315" s="12">
        <v>3.9578947199999996</v>
      </c>
      <c r="O315" s="12">
        <v>9.256403520000001</v>
      </c>
      <c r="P315" s="12">
        <v>3.5879126400000003</v>
      </c>
      <c r="Q315" s="12">
        <v>2.93930208</v>
      </c>
      <c r="R315" s="12">
        <v>4.08578976</v>
      </c>
      <c r="S315" s="12">
        <v>2.45969568</v>
      </c>
      <c r="T315" s="12">
        <v>4.03782912</v>
      </c>
      <c r="U315" s="12">
        <v>0</v>
      </c>
      <c r="V315" s="12">
        <v>4.42608192</v>
      </c>
      <c r="W315" s="12">
        <v>0</v>
      </c>
      <c r="X315" s="12">
        <v>0</v>
      </c>
      <c r="Y315" s="12">
        <v>1.19216448</v>
      </c>
    </row>
    <row r="316" spans="1:25" ht="11.25">
      <c r="A316" s="11">
        <f>A115</f>
        <v>41667</v>
      </c>
      <c r="B316" s="12">
        <v>5.28252192</v>
      </c>
      <c r="C316" s="12">
        <v>5.86033344</v>
      </c>
      <c r="D316" s="12">
        <v>7.303720319999999</v>
      </c>
      <c r="E316" s="12">
        <v>0.24437088</v>
      </c>
      <c r="F316" s="12">
        <v>7.71252768</v>
      </c>
      <c r="G316" s="12">
        <v>2.97584352</v>
      </c>
      <c r="H316" s="12">
        <v>0.5275670400000001</v>
      </c>
      <c r="I316" s="12">
        <v>2.58987456</v>
      </c>
      <c r="J316" s="12">
        <v>0.6394752</v>
      </c>
      <c r="K316" s="12">
        <v>2.08742976</v>
      </c>
      <c r="L316" s="12">
        <v>2.5236432</v>
      </c>
      <c r="M316" s="12">
        <v>8.08707744</v>
      </c>
      <c r="N316" s="12">
        <v>4.65218208</v>
      </c>
      <c r="O316" s="12">
        <v>5.1614784</v>
      </c>
      <c r="P316" s="12">
        <v>2.24729856</v>
      </c>
      <c r="Q316" s="12">
        <v>3.8025935999999994</v>
      </c>
      <c r="R316" s="12">
        <v>1.3908585599999999</v>
      </c>
      <c r="S316" s="12">
        <v>2.53049472</v>
      </c>
      <c r="T316" s="12">
        <v>9.32491872</v>
      </c>
      <c r="U316" s="12">
        <v>2.45741184</v>
      </c>
      <c r="V316" s="12">
        <v>1.34289792</v>
      </c>
      <c r="W316" s="12">
        <v>0.60978528</v>
      </c>
      <c r="X316" s="12">
        <v>3.5856288000000003</v>
      </c>
      <c r="Y316" s="12">
        <v>0</v>
      </c>
    </row>
    <row r="317" spans="1:25" ht="12.7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2.75">
      <c r="A318" s="45" t="s">
        <v>67</v>
      </c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</row>
    <row r="319" spans="1:25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</row>
    <row r="320" spans="1:25" ht="11.25" customHeight="1">
      <c r="A320" s="49" t="s">
        <v>48</v>
      </c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</row>
    <row r="321" spans="1:25" ht="13.5" customHeight="1">
      <c r="A321" s="8" t="s">
        <v>23</v>
      </c>
      <c r="B321" s="7" t="s">
        <v>24</v>
      </c>
      <c r="C321" s="9" t="s">
        <v>25</v>
      </c>
      <c r="D321" s="10" t="s">
        <v>26</v>
      </c>
      <c r="E321" s="7" t="s">
        <v>27</v>
      </c>
      <c r="F321" s="7" t="s">
        <v>28</v>
      </c>
      <c r="G321" s="9" t="s">
        <v>29</v>
      </c>
      <c r="H321" s="10" t="s">
        <v>30</v>
      </c>
      <c r="I321" s="7" t="s">
        <v>31</v>
      </c>
      <c r="J321" s="7" t="s">
        <v>32</v>
      </c>
      <c r="K321" s="7" t="s">
        <v>33</v>
      </c>
      <c r="L321" s="7" t="s">
        <v>34</v>
      </c>
      <c r="M321" s="7" t="s">
        <v>35</v>
      </c>
      <c r="N321" s="7" t="s">
        <v>36</v>
      </c>
      <c r="O321" s="7" t="s">
        <v>37</v>
      </c>
      <c r="P321" s="7" t="s">
        <v>38</v>
      </c>
      <c r="Q321" s="7" t="s">
        <v>39</v>
      </c>
      <c r="R321" s="7" t="s">
        <v>40</v>
      </c>
      <c r="S321" s="7" t="s">
        <v>41</v>
      </c>
      <c r="T321" s="7" t="s">
        <v>42</v>
      </c>
      <c r="U321" s="7" t="s">
        <v>43</v>
      </c>
      <c r="V321" s="7" t="s">
        <v>44</v>
      </c>
      <c r="W321" s="7" t="s">
        <v>45</v>
      </c>
      <c r="X321" s="7" t="s">
        <v>46</v>
      </c>
      <c r="Y321" s="7" t="s">
        <v>63</v>
      </c>
    </row>
    <row r="322" spans="1:25" ht="11.25">
      <c r="A322" s="11">
        <f>A289</f>
        <v>41640</v>
      </c>
      <c r="B322" s="12">
        <v>32.003449919999994</v>
      </c>
      <c r="C322" s="12">
        <v>1.0048896</v>
      </c>
      <c r="D322" s="12">
        <v>5.52917664</v>
      </c>
      <c r="E322" s="12">
        <v>3.01238496</v>
      </c>
      <c r="F322" s="12">
        <v>2.683512</v>
      </c>
      <c r="G322" s="12">
        <v>70.84014912</v>
      </c>
      <c r="H322" s="12">
        <v>12.689015040000001</v>
      </c>
      <c r="I322" s="12">
        <v>71.10050688</v>
      </c>
      <c r="J322" s="12">
        <v>22.44329568</v>
      </c>
      <c r="K322" s="12">
        <v>21.84721344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129.42292896</v>
      </c>
      <c r="T322" s="12">
        <v>121.10975135999999</v>
      </c>
      <c r="U322" s="12">
        <v>15.011680320000002</v>
      </c>
      <c r="V322" s="12">
        <v>0.011419200000000001</v>
      </c>
      <c r="W322" s="12">
        <v>0.00913536</v>
      </c>
      <c r="X322" s="12">
        <v>17.54217504</v>
      </c>
      <c r="Y322" s="12">
        <v>117.51270335999999</v>
      </c>
    </row>
    <row r="323" spans="1:25" ht="11.25">
      <c r="A323" s="11">
        <f>A290</f>
        <v>41641</v>
      </c>
      <c r="B323" s="12">
        <v>1.47536064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13.056713279999999</v>
      </c>
      <c r="I323" s="12">
        <v>14.40417888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20.919974399999997</v>
      </c>
      <c r="T323" s="12">
        <v>0</v>
      </c>
      <c r="U323" s="12">
        <v>0</v>
      </c>
      <c r="V323" s="12">
        <v>0.00228384</v>
      </c>
      <c r="W323" s="12">
        <v>0</v>
      </c>
      <c r="X323" s="12">
        <v>0.2398032</v>
      </c>
      <c r="Y323" s="12">
        <v>0.027406080000000003</v>
      </c>
    </row>
    <row r="324" spans="1:25" ht="11.25">
      <c r="A324" s="11">
        <f>A291</f>
        <v>41642</v>
      </c>
      <c r="B324" s="12">
        <v>0.027406080000000003</v>
      </c>
      <c r="C324" s="12">
        <v>21.75129216</v>
      </c>
      <c r="D324" s="12">
        <v>14.602872960000001</v>
      </c>
      <c r="E324" s="12">
        <v>15.12587232</v>
      </c>
      <c r="F324" s="12">
        <v>0</v>
      </c>
      <c r="G324" s="12">
        <v>0.04110912</v>
      </c>
      <c r="H324" s="12">
        <v>0</v>
      </c>
      <c r="I324" s="12">
        <v>0</v>
      </c>
      <c r="J324" s="12">
        <v>0.02055456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0.011419200000000001</v>
      </c>
      <c r="S324" s="12">
        <v>20.38783968</v>
      </c>
      <c r="T324" s="12">
        <v>0</v>
      </c>
      <c r="U324" s="12">
        <v>0.00456768</v>
      </c>
      <c r="V324" s="12">
        <v>0.006851520000000001</v>
      </c>
      <c r="W324" s="12">
        <v>0.00228384</v>
      </c>
      <c r="X324" s="12">
        <v>0</v>
      </c>
      <c r="Y324" s="12">
        <v>0</v>
      </c>
    </row>
    <row r="325" spans="1:25" ht="11.25">
      <c r="A325" s="11">
        <f>A292</f>
        <v>41643</v>
      </c>
      <c r="B325" s="12">
        <v>0.00228384</v>
      </c>
      <c r="C325" s="12">
        <v>0</v>
      </c>
      <c r="D325" s="12">
        <v>0</v>
      </c>
      <c r="E325" s="12">
        <v>0</v>
      </c>
      <c r="F325" s="12">
        <v>0</v>
      </c>
      <c r="G325" s="12">
        <v>14.255729279999999</v>
      </c>
      <c r="H325" s="12">
        <v>0</v>
      </c>
      <c r="I325" s="12">
        <v>0</v>
      </c>
      <c r="J325" s="12">
        <v>0.00228384</v>
      </c>
      <c r="K325" s="12">
        <v>0.08906976</v>
      </c>
      <c r="L325" s="12">
        <v>21.2054544</v>
      </c>
      <c r="M325" s="12">
        <v>0.05252832</v>
      </c>
      <c r="N325" s="12">
        <v>0</v>
      </c>
      <c r="O325" s="12">
        <v>0</v>
      </c>
      <c r="P325" s="12">
        <v>0</v>
      </c>
      <c r="Q325" s="12">
        <v>0</v>
      </c>
      <c r="R325" s="12">
        <v>14.070738239999999</v>
      </c>
      <c r="S325" s="12">
        <v>21.616545600000002</v>
      </c>
      <c r="T325" s="12">
        <v>0.025122239999999997</v>
      </c>
      <c r="U325" s="12">
        <v>0.00913536</v>
      </c>
      <c r="V325" s="12">
        <v>0</v>
      </c>
      <c r="W325" s="12">
        <v>0</v>
      </c>
      <c r="X325" s="12">
        <v>34.353521279999995</v>
      </c>
      <c r="Y325" s="12">
        <v>57.85880256000001</v>
      </c>
    </row>
    <row r="326" spans="1:25" ht="11.25">
      <c r="A326" s="11">
        <f>A293</f>
        <v>41644</v>
      </c>
      <c r="B326" s="12">
        <v>22.66939584</v>
      </c>
      <c r="C326" s="12">
        <v>0.56410848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123.94856448</v>
      </c>
      <c r="L326" s="12">
        <v>0</v>
      </c>
      <c r="M326" s="12">
        <v>0</v>
      </c>
      <c r="N326" s="12">
        <v>148.84013664000003</v>
      </c>
      <c r="O326" s="12">
        <v>0</v>
      </c>
      <c r="P326" s="12">
        <v>0</v>
      </c>
      <c r="Q326" s="12">
        <v>0</v>
      </c>
      <c r="R326" s="12">
        <v>8.26521696</v>
      </c>
      <c r="S326" s="12">
        <v>32.47163712</v>
      </c>
      <c r="T326" s="12">
        <v>37.8318096</v>
      </c>
      <c r="U326" s="12">
        <v>36.38385504</v>
      </c>
      <c r="V326" s="12">
        <v>0</v>
      </c>
      <c r="W326" s="12">
        <v>0</v>
      </c>
      <c r="X326" s="12">
        <v>75.28906944</v>
      </c>
      <c r="Y326" s="12">
        <v>145.51943328</v>
      </c>
    </row>
    <row r="327" spans="1:25" ht="11.25">
      <c r="A327" s="11">
        <f>A294</f>
        <v>41645</v>
      </c>
      <c r="B327" s="12">
        <v>0</v>
      </c>
      <c r="C327" s="12">
        <v>0</v>
      </c>
      <c r="D327" s="12">
        <v>0</v>
      </c>
      <c r="E327" s="12">
        <v>0</v>
      </c>
      <c r="F327" s="12">
        <v>18.177082560000002</v>
      </c>
      <c r="G327" s="12">
        <v>0</v>
      </c>
      <c r="H327" s="12">
        <v>13.8971664</v>
      </c>
      <c r="I327" s="12">
        <v>0</v>
      </c>
      <c r="J327" s="12">
        <v>0</v>
      </c>
      <c r="K327" s="12">
        <v>0</v>
      </c>
      <c r="L327" s="12">
        <v>119.94956064000002</v>
      </c>
      <c r="M327" s="12">
        <v>18.38034432</v>
      </c>
      <c r="N327" s="12">
        <v>0.00913536</v>
      </c>
      <c r="O327" s="12">
        <v>0</v>
      </c>
      <c r="P327" s="12">
        <v>18.69094656</v>
      </c>
      <c r="Q327" s="12">
        <v>14.385908160000001</v>
      </c>
      <c r="R327" s="12">
        <v>126.7302816</v>
      </c>
      <c r="S327" s="12">
        <v>122.48690688000002</v>
      </c>
      <c r="T327" s="12">
        <v>118.83047903999999</v>
      </c>
      <c r="U327" s="12">
        <v>0.0685152</v>
      </c>
      <c r="V327" s="12">
        <v>0.09820512</v>
      </c>
      <c r="W327" s="12">
        <v>0.11190815999999999</v>
      </c>
      <c r="X327" s="12">
        <v>17.076271679999998</v>
      </c>
      <c r="Y327" s="12">
        <v>2.61728064</v>
      </c>
    </row>
    <row r="328" spans="1:25" ht="11.25">
      <c r="A328" s="11">
        <f>A295</f>
        <v>41646</v>
      </c>
      <c r="B328" s="12">
        <v>0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121.24449792</v>
      </c>
      <c r="K328" s="12">
        <v>0.171288</v>
      </c>
      <c r="L328" s="12">
        <v>120.70094399999999</v>
      </c>
      <c r="M328" s="12">
        <v>19.91736864</v>
      </c>
      <c r="N328" s="12">
        <v>0.13931423999999998</v>
      </c>
      <c r="O328" s="12">
        <v>0</v>
      </c>
      <c r="P328" s="12">
        <v>0</v>
      </c>
      <c r="Q328" s="12">
        <v>0</v>
      </c>
      <c r="R328" s="12">
        <v>25.862204159999997</v>
      </c>
      <c r="S328" s="12">
        <v>122.13976319999999</v>
      </c>
      <c r="T328" s="12">
        <v>119.15478432</v>
      </c>
      <c r="U328" s="12">
        <v>0.00228384</v>
      </c>
      <c r="V328" s="12">
        <v>17.70204384</v>
      </c>
      <c r="W328" s="12">
        <v>15.959473919999999</v>
      </c>
      <c r="X328" s="12">
        <v>0.0342576</v>
      </c>
      <c r="Y328" s="12">
        <v>0.025122239999999997</v>
      </c>
    </row>
    <row r="329" spans="1:25" ht="11.25">
      <c r="A329" s="11">
        <f>A296</f>
        <v>41647</v>
      </c>
      <c r="B329" s="12">
        <v>36.24910848</v>
      </c>
      <c r="C329" s="12">
        <v>34.93590048</v>
      </c>
      <c r="D329" s="12">
        <v>0.059379839999999996</v>
      </c>
      <c r="E329" s="12">
        <v>34.732638720000004</v>
      </c>
      <c r="F329" s="12">
        <v>37.322513279999995</v>
      </c>
      <c r="G329" s="12">
        <v>32.50589472000001</v>
      </c>
      <c r="H329" s="12">
        <v>0.054812160000000006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17.453105280000003</v>
      </c>
      <c r="S329" s="12">
        <v>123.31137312</v>
      </c>
      <c r="T329" s="12">
        <v>0</v>
      </c>
      <c r="U329" s="12">
        <v>0.025122239999999997</v>
      </c>
      <c r="V329" s="12">
        <v>118.61123040000001</v>
      </c>
      <c r="W329" s="12">
        <v>2.08057824</v>
      </c>
      <c r="X329" s="12">
        <v>120.18708000000001</v>
      </c>
      <c r="Y329" s="12">
        <v>33.58615104</v>
      </c>
    </row>
    <row r="330" spans="1:25" ht="11.25">
      <c r="A330" s="11">
        <f>A297</f>
        <v>41648</v>
      </c>
      <c r="B330" s="12">
        <v>0.00456768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2.28155616</v>
      </c>
      <c r="I330" s="12">
        <v>130.8526128</v>
      </c>
      <c r="J330" s="12">
        <v>0</v>
      </c>
      <c r="K330" s="12">
        <v>124.42588703999998</v>
      </c>
      <c r="L330" s="12">
        <v>123.2474256</v>
      </c>
      <c r="M330" s="12">
        <v>20.668751999999998</v>
      </c>
      <c r="N330" s="12">
        <v>0</v>
      </c>
      <c r="O330" s="12">
        <v>17.6540832</v>
      </c>
      <c r="P330" s="12">
        <v>0</v>
      </c>
      <c r="Q330" s="12">
        <v>0</v>
      </c>
      <c r="R330" s="12">
        <v>16.7062896</v>
      </c>
      <c r="S330" s="12">
        <v>122.41839168</v>
      </c>
      <c r="T330" s="12">
        <v>120.27614976</v>
      </c>
      <c r="U330" s="12">
        <v>16.7976432</v>
      </c>
      <c r="V330" s="12">
        <v>0</v>
      </c>
      <c r="W330" s="12">
        <v>0.00456768</v>
      </c>
      <c r="X330" s="12">
        <v>119.2507056</v>
      </c>
      <c r="Y330" s="12">
        <v>18.90334368</v>
      </c>
    </row>
    <row r="331" spans="1:25" ht="11.25">
      <c r="A331" s="11">
        <f>A298</f>
        <v>41649</v>
      </c>
      <c r="B331" s="12">
        <v>3.0968870400000004</v>
      </c>
      <c r="C331" s="12">
        <v>1.19673216</v>
      </c>
      <c r="D331" s="12">
        <v>4.00128768</v>
      </c>
      <c r="E331" s="12">
        <v>0</v>
      </c>
      <c r="F331" s="12">
        <v>0</v>
      </c>
      <c r="G331" s="12">
        <v>0</v>
      </c>
      <c r="H331" s="12">
        <v>0</v>
      </c>
      <c r="I331" s="12">
        <v>0.84730464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3.35952864</v>
      </c>
      <c r="X331" s="12">
        <v>3.8025935999999994</v>
      </c>
      <c r="Y331" s="12">
        <v>15.7813344</v>
      </c>
    </row>
    <row r="332" spans="1:25" ht="11.25">
      <c r="A332" s="11">
        <f>A299</f>
        <v>41650</v>
      </c>
      <c r="B332" s="12">
        <v>0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0.1370304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1.25">
      <c r="A333" s="11">
        <f>A300</f>
        <v>41651</v>
      </c>
      <c r="B333" s="12">
        <v>17.40971232</v>
      </c>
      <c r="C333" s="12">
        <v>9.425407680000001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2.2861238399999997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22.61686752</v>
      </c>
    </row>
    <row r="334" spans="1:25" ht="11.25">
      <c r="A334" s="11">
        <f>A301</f>
        <v>41652</v>
      </c>
      <c r="B334" s="12">
        <v>33.85336032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0.029689919999999998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0.8861299199999999</v>
      </c>
      <c r="S334" s="12">
        <v>4.63391136</v>
      </c>
      <c r="T334" s="12">
        <v>7.943195520000001</v>
      </c>
      <c r="U334" s="12">
        <v>3.8231481599999992</v>
      </c>
      <c r="V334" s="12">
        <v>0</v>
      </c>
      <c r="W334" s="12">
        <v>29.114392320000004</v>
      </c>
      <c r="X334" s="12">
        <v>27.20966976</v>
      </c>
      <c r="Y334" s="12">
        <v>29.790408959999997</v>
      </c>
    </row>
    <row r="335" spans="1:25" ht="11.25">
      <c r="A335" s="11">
        <f>A302</f>
        <v>41653</v>
      </c>
      <c r="B335" s="12">
        <v>0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0.5024448</v>
      </c>
      <c r="I335" s="12">
        <v>0.25350624</v>
      </c>
      <c r="J335" s="12">
        <v>0</v>
      </c>
      <c r="K335" s="12">
        <v>0</v>
      </c>
      <c r="L335" s="12">
        <v>0</v>
      </c>
      <c r="M335" s="12">
        <v>0.7513833600000001</v>
      </c>
      <c r="N335" s="12">
        <v>0.013703040000000001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32.27522688</v>
      </c>
      <c r="X335" s="12">
        <v>0</v>
      </c>
      <c r="Y335" s="12">
        <v>0</v>
      </c>
    </row>
    <row r="336" spans="1:25" ht="11.25">
      <c r="A336" s="11">
        <f>A303</f>
        <v>41654</v>
      </c>
      <c r="B336" s="12">
        <v>24.6540528</v>
      </c>
      <c r="C336" s="12">
        <v>24.706581120000003</v>
      </c>
      <c r="D336" s="12">
        <v>0</v>
      </c>
      <c r="E336" s="12">
        <v>0</v>
      </c>
      <c r="F336" s="12">
        <v>0.029689919999999998</v>
      </c>
      <c r="G336" s="12">
        <v>0</v>
      </c>
      <c r="H336" s="12">
        <v>0.70342272</v>
      </c>
      <c r="I336" s="12">
        <v>0</v>
      </c>
      <c r="J336" s="12">
        <v>1.1076624</v>
      </c>
      <c r="K336" s="12">
        <v>3.25675584</v>
      </c>
      <c r="L336" s="12">
        <v>0.006851520000000001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0.45905184</v>
      </c>
      <c r="S336" s="12">
        <v>0.37226592</v>
      </c>
      <c r="T336" s="12">
        <v>1.2127190399999999</v>
      </c>
      <c r="U336" s="12">
        <v>5.86490112</v>
      </c>
      <c r="V336" s="12">
        <v>57.267288</v>
      </c>
      <c r="W336" s="12">
        <v>75.25024416</v>
      </c>
      <c r="X336" s="12">
        <v>61.894347839999995</v>
      </c>
      <c r="Y336" s="12">
        <v>50.472864</v>
      </c>
    </row>
    <row r="337" spans="1:25" ht="11.25">
      <c r="A337" s="11">
        <f>A304</f>
        <v>41655</v>
      </c>
      <c r="B337" s="12">
        <v>29.778989759999995</v>
      </c>
      <c r="C337" s="12">
        <v>27.43348608</v>
      </c>
      <c r="D337" s="12">
        <v>21.3995808</v>
      </c>
      <c r="E337" s="12">
        <v>0</v>
      </c>
      <c r="F337" s="12">
        <v>35.21452896</v>
      </c>
      <c r="G337" s="12">
        <v>32.28436224</v>
      </c>
      <c r="H337" s="12">
        <v>39.46018752</v>
      </c>
      <c r="I337" s="12">
        <v>31.165280640000002</v>
      </c>
      <c r="J337" s="12">
        <v>0</v>
      </c>
      <c r="K337" s="12">
        <v>0</v>
      </c>
      <c r="L337" s="12">
        <v>0.6691651200000001</v>
      </c>
      <c r="M337" s="12">
        <v>2.77258176</v>
      </c>
      <c r="N337" s="12">
        <v>1.28580192</v>
      </c>
      <c r="O337" s="12">
        <v>0</v>
      </c>
      <c r="P337" s="12">
        <v>1.42054848</v>
      </c>
      <c r="Q337" s="12">
        <v>1.4022777599999998</v>
      </c>
      <c r="R337" s="12">
        <v>3.27502656</v>
      </c>
      <c r="S337" s="12">
        <v>0.10962432000000001</v>
      </c>
      <c r="T337" s="12">
        <v>0.16215264</v>
      </c>
      <c r="U337" s="12">
        <v>0.98890272</v>
      </c>
      <c r="V337" s="12">
        <v>33.21388512</v>
      </c>
      <c r="W337" s="12">
        <v>28.65990816</v>
      </c>
      <c r="X337" s="12">
        <v>32.583545279999996</v>
      </c>
      <c r="Y337" s="12">
        <v>74.80946304</v>
      </c>
    </row>
    <row r="338" spans="1:25" ht="11.25">
      <c r="A338" s="11">
        <f>A305</f>
        <v>41656</v>
      </c>
      <c r="B338" s="12">
        <v>0</v>
      </c>
      <c r="C338" s="12">
        <v>0.07536672</v>
      </c>
      <c r="D338" s="12">
        <v>1.04599872</v>
      </c>
      <c r="E338" s="12">
        <v>0.00913536</v>
      </c>
      <c r="F338" s="12">
        <v>0</v>
      </c>
      <c r="G338" s="12">
        <v>0</v>
      </c>
      <c r="H338" s="12">
        <v>0</v>
      </c>
      <c r="I338" s="12">
        <v>0</v>
      </c>
      <c r="J338" s="12">
        <v>0.006851520000000001</v>
      </c>
      <c r="K338" s="12">
        <v>110.39397407999999</v>
      </c>
      <c r="L338" s="12">
        <v>110.05368192</v>
      </c>
      <c r="M338" s="12">
        <v>109.8070272</v>
      </c>
      <c r="N338" s="12">
        <v>109.95776063999999</v>
      </c>
      <c r="O338" s="12">
        <v>0</v>
      </c>
      <c r="P338" s="12">
        <v>0</v>
      </c>
      <c r="Q338" s="12">
        <v>21.166629120000003</v>
      </c>
      <c r="R338" s="12">
        <v>1.5644304</v>
      </c>
      <c r="S338" s="12">
        <v>2.7862848000000002</v>
      </c>
      <c r="T338" s="12">
        <v>1.08254016</v>
      </c>
      <c r="U338" s="12">
        <v>1.30407264</v>
      </c>
      <c r="V338" s="12">
        <v>0.1027728</v>
      </c>
      <c r="W338" s="12">
        <v>1.19673216</v>
      </c>
      <c r="X338" s="12">
        <v>14.84496</v>
      </c>
      <c r="Y338" s="12">
        <v>14.831256960000001</v>
      </c>
    </row>
    <row r="339" spans="1:25" ht="11.25">
      <c r="A339" s="11">
        <f>A306</f>
        <v>41657</v>
      </c>
      <c r="B339" s="12">
        <v>6.09328512</v>
      </c>
      <c r="C339" s="12">
        <v>7.44988608</v>
      </c>
      <c r="D339" s="12">
        <v>7.698824640000001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53.07415775999999</v>
      </c>
      <c r="O339" s="12">
        <v>10.97156736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4.11547968</v>
      </c>
      <c r="X339" s="12">
        <v>0</v>
      </c>
      <c r="Y339" s="12">
        <v>4.241090880000001</v>
      </c>
    </row>
    <row r="340" spans="1:25" ht="11.25">
      <c r="A340" s="11">
        <f>A307</f>
        <v>41658</v>
      </c>
      <c r="B340" s="12">
        <v>0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3.0512102399999996</v>
      </c>
      <c r="I340" s="12">
        <v>3.62673792</v>
      </c>
      <c r="J340" s="12">
        <v>0</v>
      </c>
      <c r="K340" s="12">
        <v>0.00228384</v>
      </c>
      <c r="L340" s="12">
        <v>0</v>
      </c>
      <c r="M340" s="12">
        <v>0.56410848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0.89298144</v>
      </c>
      <c r="T340" s="12">
        <v>0</v>
      </c>
      <c r="U340" s="12">
        <v>0</v>
      </c>
      <c r="V340" s="12">
        <v>0.7285449599999999</v>
      </c>
      <c r="W340" s="12">
        <v>1.83392352</v>
      </c>
      <c r="X340" s="12">
        <v>0</v>
      </c>
      <c r="Y340" s="12">
        <v>0</v>
      </c>
    </row>
    <row r="341" spans="1:25" ht="11.25">
      <c r="A341" s="11">
        <f>A308</f>
        <v>41659</v>
      </c>
      <c r="B341" s="12">
        <v>71.63035776</v>
      </c>
      <c r="C341" s="12">
        <v>75.994776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2.62869984</v>
      </c>
      <c r="M341" s="12">
        <v>3.7272268800000004</v>
      </c>
      <c r="N341" s="12">
        <v>2.74745952</v>
      </c>
      <c r="O341" s="12">
        <v>2.0303337600000004</v>
      </c>
      <c r="P341" s="12">
        <v>0.53441856</v>
      </c>
      <c r="Q341" s="12">
        <v>0.9112521600000001</v>
      </c>
      <c r="R341" s="12">
        <v>9.49620672</v>
      </c>
      <c r="S341" s="12">
        <v>11.761776</v>
      </c>
      <c r="T341" s="12">
        <v>4.86914688</v>
      </c>
      <c r="U341" s="12">
        <v>23.09190624</v>
      </c>
      <c r="V341" s="12">
        <v>33.18876288</v>
      </c>
      <c r="W341" s="12">
        <v>2.12168736</v>
      </c>
      <c r="X341" s="12">
        <v>35.360694720000005</v>
      </c>
      <c r="Y341" s="12">
        <v>0</v>
      </c>
    </row>
    <row r="342" spans="1:25" ht="11.25">
      <c r="A342" s="11">
        <f>A309</f>
        <v>41660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2.1057004800000003</v>
      </c>
      <c r="I342" s="12">
        <v>4.3324444799999995</v>
      </c>
      <c r="J342" s="12">
        <v>6.470118719999999</v>
      </c>
      <c r="K342" s="12">
        <v>4.82347008</v>
      </c>
      <c r="L342" s="12">
        <v>8.82247392</v>
      </c>
      <c r="M342" s="12">
        <v>9.443678400000001</v>
      </c>
      <c r="N342" s="12">
        <v>9.667494719999999</v>
      </c>
      <c r="O342" s="12">
        <v>0</v>
      </c>
      <c r="P342" s="12">
        <v>0</v>
      </c>
      <c r="Q342" s="12">
        <v>0</v>
      </c>
      <c r="R342" s="12">
        <v>0</v>
      </c>
      <c r="S342" s="12">
        <v>4.284483840000001</v>
      </c>
      <c r="T342" s="12">
        <v>0</v>
      </c>
      <c r="U342" s="12">
        <v>0.0685152</v>
      </c>
      <c r="V342" s="12">
        <v>22.99141728</v>
      </c>
      <c r="W342" s="12">
        <v>0.11647584000000001</v>
      </c>
      <c r="X342" s="12">
        <v>3.63587328</v>
      </c>
      <c r="Y342" s="12">
        <v>30.932328960000003</v>
      </c>
    </row>
    <row r="343" spans="1:25" ht="11.25">
      <c r="A343" s="11">
        <f>A310</f>
        <v>41661</v>
      </c>
      <c r="B343" s="12">
        <v>0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0.00228384</v>
      </c>
      <c r="J343" s="12">
        <v>10.21790016</v>
      </c>
      <c r="K343" s="12">
        <v>1.23784128</v>
      </c>
      <c r="L343" s="12">
        <v>0</v>
      </c>
      <c r="M343" s="12">
        <v>0.061663680000000005</v>
      </c>
      <c r="N343" s="12">
        <v>0</v>
      </c>
      <c r="O343" s="12">
        <v>0</v>
      </c>
      <c r="P343" s="12">
        <v>0</v>
      </c>
      <c r="Q343" s="12">
        <v>0.059379839999999996</v>
      </c>
      <c r="R343" s="12">
        <v>14.351650560000001</v>
      </c>
      <c r="S343" s="12">
        <v>16.22211552</v>
      </c>
      <c r="T343" s="12">
        <v>13.015604159999999</v>
      </c>
      <c r="U343" s="12">
        <v>6.10470432</v>
      </c>
      <c r="V343" s="12">
        <v>1.49819904</v>
      </c>
      <c r="W343" s="12">
        <v>0.2626416</v>
      </c>
      <c r="X343" s="12">
        <v>0</v>
      </c>
      <c r="Y343" s="12">
        <v>9.09425088</v>
      </c>
    </row>
    <row r="344" spans="1:25" ht="11.25">
      <c r="A344" s="11">
        <f>A311</f>
        <v>41662</v>
      </c>
      <c r="B344" s="12">
        <v>1.1167977599999999</v>
      </c>
      <c r="C344" s="12">
        <v>0.38140127999999995</v>
      </c>
      <c r="D344" s="12">
        <v>3.597048</v>
      </c>
      <c r="E344" s="12">
        <v>39.10619232</v>
      </c>
      <c r="F344" s="12">
        <v>5.86490112</v>
      </c>
      <c r="G344" s="12">
        <v>0.06623135999999999</v>
      </c>
      <c r="H344" s="12">
        <v>3.3960700799999994</v>
      </c>
      <c r="I344" s="12">
        <v>1.73343456</v>
      </c>
      <c r="J344" s="12">
        <v>0.054812160000000006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3.12657696</v>
      </c>
      <c r="W344" s="12">
        <v>6.3353721599999995</v>
      </c>
      <c r="X344" s="12">
        <v>41.93587008</v>
      </c>
      <c r="Y344" s="12">
        <v>37.54861344</v>
      </c>
    </row>
    <row r="345" spans="1:25" ht="11.25">
      <c r="A345" s="11">
        <f>A312</f>
        <v>41663</v>
      </c>
      <c r="B345" s="12">
        <v>154.03587264</v>
      </c>
      <c r="C345" s="12">
        <v>87.94839456</v>
      </c>
      <c r="D345" s="12">
        <v>45.567175680000005</v>
      </c>
      <c r="E345" s="12">
        <v>10.37548512</v>
      </c>
      <c r="F345" s="12">
        <v>86.5689552</v>
      </c>
      <c r="G345" s="12">
        <v>12.96992736</v>
      </c>
      <c r="H345" s="12">
        <v>131.93058528</v>
      </c>
      <c r="I345" s="12">
        <v>111.70033056</v>
      </c>
      <c r="J345" s="12">
        <v>111.06085536</v>
      </c>
      <c r="K345" s="12">
        <v>111.46509504</v>
      </c>
      <c r="L345" s="12">
        <v>109.42790976</v>
      </c>
      <c r="M345" s="12">
        <v>109.48957344000002</v>
      </c>
      <c r="N345" s="12">
        <v>109.52611488000001</v>
      </c>
      <c r="O345" s="12">
        <v>111.74143968</v>
      </c>
      <c r="P345" s="12">
        <v>96.6406896</v>
      </c>
      <c r="Q345" s="12">
        <v>76.81239072</v>
      </c>
      <c r="R345" s="12">
        <v>131.08556448000002</v>
      </c>
      <c r="S345" s="12">
        <v>112.79657375999999</v>
      </c>
      <c r="T345" s="12">
        <v>116.45528544000001</v>
      </c>
      <c r="U345" s="12">
        <v>134.0499888</v>
      </c>
      <c r="V345" s="12">
        <v>133.21867104</v>
      </c>
      <c r="W345" s="12">
        <v>133.39681056</v>
      </c>
      <c r="X345" s="12">
        <v>133.67772288</v>
      </c>
      <c r="Y345" s="12">
        <v>132.9537456</v>
      </c>
    </row>
    <row r="346" spans="1:25" ht="11.25">
      <c r="A346" s="11">
        <f>A313</f>
        <v>41664</v>
      </c>
      <c r="B346" s="12">
        <v>133.57723392</v>
      </c>
      <c r="C346" s="12">
        <v>136.89565344</v>
      </c>
      <c r="D346" s="12">
        <v>116.36621568</v>
      </c>
      <c r="E346" s="12">
        <v>131.19975648000002</v>
      </c>
      <c r="F346" s="12">
        <v>0</v>
      </c>
      <c r="G346" s="12">
        <v>0</v>
      </c>
      <c r="H346" s="12">
        <v>9.790822079999998</v>
      </c>
      <c r="I346" s="12">
        <v>0.15530112000000001</v>
      </c>
      <c r="J346" s="12">
        <v>24.30919296</v>
      </c>
      <c r="K346" s="12">
        <v>15.808740479999999</v>
      </c>
      <c r="L346" s="12">
        <v>58.46173631999999</v>
      </c>
      <c r="M346" s="12">
        <v>10.32980832</v>
      </c>
      <c r="N346" s="12">
        <v>24.68145888</v>
      </c>
      <c r="O346" s="12">
        <v>9.934704</v>
      </c>
      <c r="P346" s="12">
        <v>21.80382048</v>
      </c>
      <c r="Q346" s="12">
        <v>0.015986880000000002</v>
      </c>
      <c r="R346" s="12">
        <v>11.54709504</v>
      </c>
      <c r="S346" s="12">
        <v>12.047255999999999</v>
      </c>
      <c r="T346" s="12">
        <v>15.059640960000001</v>
      </c>
      <c r="U346" s="12">
        <v>57.45227904</v>
      </c>
      <c r="V346" s="12">
        <v>9.144495359999999</v>
      </c>
      <c r="W346" s="12">
        <v>136.10316096000003</v>
      </c>
      <c r="X346" s="12">
        <v>135.85193856</v>
      </c>
      <c r="Y346" s="12">
        <v>134.76483072000002</v>
      </c>
    </row>
    <row r="347" spans="1:25" ht="11.25">
      <c r="A347" s="11">
        <f>A314</f>
        <v>41665</v>
      </c>
      <c r="B347" s="12">
        <v>82.24336224</v>
      </c>
      <c r="C347" s="12">
        <v>87.46422048000001</v>
      </c>
      <c r="D347" s="12">
        <v>40.828207680000006</v>
      </c>
      <c r="E347" s="12">
        <v>10.3572144</v>
      </c>
      <c r="F347" s="12">
        <v>0.76051872</v>
      </c>
      <c r="G347" s="12">
        <v>0.32887296</v>
      </c>
      <c r="H347" s="12">
        <v>3.2430527999999996</v>
      </c>
      <c r="I347" s="12">
        <v>2.8662192</v>
      </c>
      <c r="J347" s="12">
        <v>3.78660672</v>
      </c>
      <c r="K347" s="12">
        <v>10.10142432</v>
      </c>
      <c r="L347" s="12">
        <v>96.06059424</v>
      </c>
      <c r="M347" s="12">
        <v>92.48181696</v>
      </c>
      <c r="N347" s="12">
        <v>0.029689919999999998</v>
      </c>
      <c r="O347" s="12">
        <v>0.061663680000000005</v>
      </c>
      <c r="P347" s="12">
        <v>0.12104352</v>
      </c>
      <c r="Q347" s="12">
        <v>0</v>
      </c>
      <c r="R347" s="12">
        <v>0</v>
      </c>
      <c r="S347" s="12">
        <v>0</v>
      </c>
      <c r="T347" s="12">
        <v>4.42608192</v>
      </c>
      <c r="U347" s="12">
        <v>3.4257599999999995</v>
      </c>
      <c r="V347" s="12">
        <v>49.33779552</v>
      </c>
      <c r="W347" s="12">
        <v>34.1205696</v>
      </c>
      <c r="X347" s="12">
        <v>41.60471328</v>
      </c>
      <c r="Y347" s="12">
        <v>149.66688672</v>
      </c>
    </row>
    <row r="348" spans="1:25" ht="11.25">
      <c r="A348" s="11">
        <f>A315</f>
        <v>41666</v>
      </c>
      <c r="B348" s="12">
        <v>0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1.01174112</v>
      </c>
      <c r="V348" s="12">
        <v>0</v>
      </c>
      <c r="W348" s="12">
        <v>28.31276448</v>
      </c>
      <c r="X348" s="12">
        <v>36.084672</v>
      </c>
      <c r="Y348" s="12">
        <v>0</v>
      </c>
    </row>
    <row r="349" spans="1:25" ht="11.25">
      <c r="A349" s="11">
        <f>A316</f>
        <v>41667</v>
      </c>
      <c r="B349" s="12">
        <v>0</v>
      </c>
      <c r="C349" s="12">
        <v>0</v>
      </c>
      <c r="D349" s="12">
        <v>0</v>
      </c>
      <c r="E349" s="12">
        <v>0.26492543999999996</v>
      </c>
      <c r="F349" s="12">
        <v>0</v>
      </c>
      <c r="G349" s="12">
        <v>0</v>
      </c>
      <c r="H349" s="12">
        <v>0.00913536</v>
      </c>
      <c r="I349" s="12">
        <v>0</v>
      </c>
      <c r="J349" s="12">
        <v>0.81533088</v>
      </c>
      <c r="K349" s="12">
        <v>0.06394752000000001</v>
      </c>
      <c r="L349" s="12">
        <v>0.09363744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0.006851520000000001</v>
      </c>
      <c r="X349" s="12">
        <v>0</v>
      </c>
      <c r="Y349" s="12">
        <v>23.61033792</v>
      </c>
    </row>
    <row r="350" spans="1:25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1:25" ht="28.5" customHeight="1">
      <c r="A351" s="46" t="s">
        <v>68</v>
      </c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8"/>
    </row>
    <row r="352" spans="1:25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</row>
    <row r="353" spans="1:25" ht="29.25" customHeight="1">
      <c r="A353" s="46" t="s">
        <v>69</v>
      </c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8"/>
    </row>
    <row r="354" spans="1:25" ht="13.5" customHeight="1">
      <c r="A354" s="8" t="s">
        <v>23</v>
      </c>
      <c r="B354" s="7" t="s">
        <v>24</v>
      </c>
      <c r="C354" s="9" t="s">
        <v>25</v>
      </c>
      <c r="D354" s="10" t="s">
        <v>26</v>
      </c>
      <c r="E354" s="7" t="s">
        <v>27</v>
      </c>
      <c r="F354" s="7" t="s">
        <v>28</v>
      </c>
      <c r="G354" s="9" t="s">
        <v>29</v>
      </c>
      <c r="H354" s="10" t="s">
        <v>30</v>
      </c>
      <c r="I354" s="7" t="s">
        <v>31</v>
      </c>
      <c r="J354" s="7" t="s">
        <v>32</v>
      </c>
      <c r="K354" s="7" t="s">
        <v>33</v>
      </c>
      <c r="L354" s="7" t="s">
        <v>34</v>
      </c>
      <c r="M354" s="7" t="s">
        <v>35</v>
      </c>
      <c r="N354" s="7" t="s">
        <v>36</v>
      </c>
      <c r="O354" s="7" t="s">
        <v>37</v>
      </c>
      <c r="P354" s="7" t="s">
        <v>38</v>
      </c>
      <c r="Q354" s="7" t="s">
        <v>39</v>
      </c>
      <c r="R354" s="7" t="s">
        <v>40</v>
      </c>
      <c r="S354" s="7" t="s">
        <v>41</v>
      </c>
      <c r="T354" s="7" t="s">
        <v>42</v>
      </c>
      <c r="U354" s="7" t="s">
        <v>43</v>
      </c>
      <c r="V354" s="7" t="s">
        <v>44</v>
      </c>
      <c r="W354" s="7" t="s">
        <v>45</v>
      </c>
      <c r="X354" s="7" t="s">
        <v>46</v>
      </c>
      <c r="Y354" s="7" t="s">
        <v>63</v>
      </c>
    </row>
    <row r="355" spans="1:25" ht="11.25">
      <c r="A355" s="11">
        <f>A322</f>
        <v>41640</v>
      </c>
      <c r="B355" s="12">
        <v>143.67409056</v>
      </c>
      <c r="C355" s="12">
        <v>144.49627296</v>
      </c>
      <c r="D355" s="12">
        <v>147.14324351999997</v>
      </c>
      <c r="E355" s="12">
        <v>148.41762624</v>
      </c>
      <c r="F355" s="12">
        <v>151.71320735999998</v>
      </c>
      <c r="G355" s="12">
        <v>152.95333248</v>
      </c>
      <c r="H355" s="12">
        <v>148.3468272</v>
      </c>
      <c r="I355" s="12">
        <v>151.03947456</v>
      </c>
      <c r="J355" s="12">
        <v>153.22054176</v>
      </c>
      <c r="K355" s="12">
        <v>148.221216</v>
      </c>
      <c r="L355" s="12">
        <v>147.75988032</v>
      </c>
      <c r="M355" s="12">
        <v>147.23459712</v>
      </c>
      <c r="N355" s="12">
        <v>147.65253984</v>
      </c>
      <c r="O355" s="12">
        <v>151.48025568</v>
      </c>
      <c r="P355" s="12">
        <v>156.03423264</v>
      </c>
      <c r="Q355" s="12">
        <v>155.19377952</v>
      </c>
      <c r="R355" s="12">
        <v>153.34615296</v>
      </c>
      <c r="S355" s="12">
        <v>153.24794784</v>
      </c>
      <c r="T355" s="12">
        <v>146.29593888000002</v>
      </c>
      <c r="U355" s="12">
        <v>143.86821696</v>
      </c>
      <c r="V355" s="12">
        <v>143.425152</v>
      </c>
      <c r="W355" s="12">
        <v>143.2310256</v>
      </c>
      <c r="X355" s="12">
        <v>143.53477632000002</v>
      </c>
      <c r="Y355" s="12">
        <v>143.67180672</v>
      </c>
    </row>
    <row r="356" spans="1:25" ht="11.25">
      <c r="A356" s="11">
        <f>A323</f>
        <v>41641</v>
      </c>
      <c r="B356" s="12">
        <v>142.26952896</v>
      </c>
      <c r="C356" s="12">
        <v>142.75598688000002</v>
      </c>
      <c r="D356" s="12">
        <v>144.22677984</v>
      </c>
      <c r="E356" s="12">
        <v>146.3142096</v>
      </c>
      <c r="F356" s="12">
        <v>144.18795456</v>
      </c>
      <c r="G356" s="12">
        <v>145.13346432</v>
      </c>
      <c r="H356" s="12">
        <v>145.82090016</v>
      </c>
      <c r="I356" s="12">
        <v>146.32791264000002</v>
      </c>
      <c r="J356" s="12">
        <v>147.38989824</v>
      </c>
      <c r="K356" s="12">
        <v>147.20947488</v>
      </c>
      <c r="L356" s="12">
        <v>146.83035744</v>
      </c>
      <c r="M356" s="12">
        <v>145.9716336</v>
      </c>
      <c r="N356" s="12">
        <v>145.90540224</v>
      </c>
      <c r="O356" s="12">
        <v>150.94812096</v>
      </c>
      <c r="P356" s="12">
        <v>156.03880032</v>
      </c>
      <c r="Q356" s="12">
        <v>155.33994528</v>
      </c>
      <c r="R356" s="12">
        <v>148.22806752</v>
      </c>
      <c r="S356" s="12">
        <v>150.52104288</v>
      </c>
      <c r="T356" s="12">
        <v>145.74781728</v>
      </c>
      <c r="U356" s="12">
        <v>143.83167552</v>
      </c>
      <c r="V356" s="12">
        <v>142.39285632</v>
      </c>
      <c r="W356" s="12">
        <v>142.39057248</v>
      </c>
      <c r="X356" s="12">
        <v>142.15305311999998</v>
      </c>
      <c r="Y356" s="12">
        <v>142.33576032</v>
      </c>
    </row>
    <row r="357" spans="1:25" ht="11.25">
      <c r="A357" s="11">
        <f>A324</f>
        <v>41642</v>
      </c>
      <c r="B357" s="12">
        <v>143.93444832</v>
      </c>
      <c r="C357" s="12">
        <v>148.74193151999998</v>
      </c>
      <c r="D357" s="12">
        <v>148.47700608</v>
      </c>
      <c r="E357" s="12">
        <v>149.89070303999998</v>
      </c>
      <c r="F357" s="12">
        <v>149.2603632</v>
      </c>
      <c r="G357" s="12">
        <v>149.30375616</v>
      </c>
      <c r="H357" s="12">
        <v>149.23295711999998</v>
      </c>
      <c r="I357" s="12">
        <v>148.28744736</v>
      </c>
      <c r="J357" s="12">
        <v>148.03622496</v>
      </c>
      <c r="K357" s="12">
        <v>148.92235488000003</v>
      </c>
      <c r="L357" s="12">
        <v>148.9520448</v>
      </c>
      <c r="M357" s="12">
        <v>148.84927199999998</v>
      </c>
      <c r="N357" s="12">
        <v>147.9471552</v>
      </c>
      <c r="O357" s="12">
        <v>149.25351168</v>
      </c>
      <c r="P357" s="12">
        <v>156.01367808</v>
      </c>
      <c r="Q357" s="12">
        <v>154.34419104</v>
      </c>
      <c r="R357" s="12">
        <v>148.43361312</v>
      </c>
      <c r="S357" s="12">
        <v>147.65482368</v>
      </c>
      <c r="T357" s="12">
        <v>144.3272688</v>
      </c>
      <c r="U357" s="12">
        <v>143.16479424000002</v>
      </c>
      <c r="V357" s="12">
        <v>142.82450208</v>
      </c>
      <c r="W357" s="12">
        <v>142.80394752</v>
      </c>
      <c r="X357" s="12">
        <v>143.41373280000002</v>
      </c>
      <c r="Y357" s="12">
        <v>142.97295168</v>
      </c>
    </row>
    <row r="358" spans="1:25" ht="11.25">
      <c r="A358" s="11">
        <f>A325</f>
        <v>41643</v>
      </c>
      <c r="B358" s="12">
        <v>141.37883136</v>
      </c>
      <c r="C358" s="12">
        <v>143.34064992</v>
      </c>
      <c r="D358" s="12">
        <v>142.82678592</v>
      </c>
      <c r="E358" s="12">
        <v>144.11715551999998</v>
      </c>
      <c r="F358" s="12">
        <v>145.07865216</v>
      </c>
      <c r="G358" s="12">
        <v>145.14031584</v>
      </c>
      <c r="H358" s="12">
        <v>145.3207392</v>
      </c>
      <c r="I358" s="12">
        <v>143.60557536</v>
      </c>
      <c r="J358" s="12">
        <v>143.73575424</v>
      </c>
      <c r="K358" s="12">
        <v>145.8117648</v>
      </c>
      <c r="L358" s="12">
        <v>145.98076896</v>
      </c>
      <c r="M358" s="12">
        <v>145.3778352</v>
      </c>
      <c r="N358" s="12">
        <v>142.33347648000003</v>
      </c>
      <c r="O358" s="12">
        <v>146.2571136</v>
      </c>
      <c r="P358" s="12">
        <v>154.74843072000002</v>
      </c>
      <c r="Q358" s="12">
        <v>154.29166272</v>
      </c>
      <c r="R358" s="12">
        <v>147.81469248</v>
      </c>
      <c r="S358" s="12">
        <v>147.1021344</v>
      </c>
      <c r="T358" s="12">
        <v>142.25582592</v>
      </c>
      <c r="U358" s="12">
        <v>140.76904608</v>
      </c>
      <c r="V358" s="12">
        <v>140.46301151999998</v>
      </c>
      <c r="W358" s="12">
        <v>140.38079327999998</v>
      </c>
      <c r="X358" s="12">
        <v>140.79416832</v>
      </c>
      <c r="Y358" s="12">
        <v>141.01798464</v>
      </c>
    </row>
    <row r="359" spans="1:25" ht="11.25">
      <c r="A359" s="11">
        <f>A326</f>
        <v>41644</v>
      </c>
      <c r="B359" s="12">
        <v>142.00460352</v>
      </c>
      <c r="C359" s="12">
        <v>143.96642208</v>
      </c>
      <c r="D359" s="12">
        <v>144.64243872</v>
      </c>
      <c r="E359" s="12">
        <v>146.15205696</v>
      </c>
      <c r="F359" s="12">
        <v>148.32627264</v>
      </c>
      <c r="G359" s="12">
        <v>147.86493696000002</v>
      </c>
      <c r="H359" s="12">
        <v>148.17325535999998</v>
      </c>
      <c r="I359" s="12">
        <v>147.18892032000002</v>
      </c>
      <c r="J359" s="12">
        <v>148.00653504</v>
      </c>
      <c r="K359" s="12">
        <v>149.8541616</v>
      </c>
      <c r="L359" s="12">
        <v>149.32431072</v>
      </c>
      <c r="M359" s="12">
        <v>148.24177056000002</v>
      </c>
      <c r="N359" s="12">
        <v>145.23852096000002</v>
      </c>
      <c r="O359" s="12">
        <v>151.90733376</v>
      </c>
      <c r="P359" s="12">
        <v>156.00682656</v>
      </c>
      <c r="Q359" s="12">
        <v>155.05903296000002</v>
      </c>
      <c r="R359" s="12">
        <v>148.28744736</v>
      </c>
      <c r="S359" s="12">
        <v>147.43785888000002</v>
      </c>
      <c r="T359" s="12">
        <v>145.46690496</v>
      </c>
      <c r="U359" s="12">
        <v>142.27638048</v>
      </c>
      <c r="V359" s="12">
        <v>141.84245088000003</v>
      </c>
      <c r="W359" s="12">
        <v>141.77621952</v>
      </c>
      <c r="X359" s="12">
        <v>142.10737632000001</v>
      </c>
      <c r="Y359" s="12">
        <v>142.02972576</v>
      </c>
    </row>
    <row r="360" spans="1:25" ht="11.25">
      <c r="A360" s="11">
        <f>A327</f>
        <v>41645</v>
      </c>
      <c r="B360" s="12">
        <v>142.16218848</v>
      </c>
      <c r="C360" s="12">
        <v>144.19252224000002</v>
      </c>
      <c r="D360" s="12">
        <v>147.73932575999999</v>
      </c>
      <c r="E360" s="12">
        <v>149.56411391999998</v>
      </c>
      <c r="F360" s="12">
        <v>152.20880064000002</v>
      </c>
      <c r="G360" s="12">
        <v>148.20294528</v>
      </c>
      <c r="H360" s="12">
        <v>146.04243264</v>
      </c>
      <c r="I360" s="12">
        <v>147.52236096000001</v>
      </c>
      <c r="J360" s="12">
        <v>145.25907552</v>
      </c>
      <c r="K360" s="12">
        <v>146.82350592</v>
      </c>
      <c r="L360" s="12">
        <v>146.4055632</v>
      </c>
      <c r="M360" s="12">
        <v>144.48028608</v>
      </c>
      <c r="N360" s="12">
        <v>145.95793056</v>
      </c>
      <c r="O360" s="12">
        <v>145.79349408</v>
      </c>
      <c r="P360" s="12">
        <v>152.97845472</v>
      </c>
      <c r="Q360" s="12">
        <v>148.16868768</v>
      </c>
      <c r="R360" s="12">
        <v>150.72887232000002</v>
      </c>
      <c r="S360" s="12">
        <v>146.44438848000001</v>
      </c>
      <c r="T360" s="12">
        <v>143.425152</v>
      </c>
      <c r="U360" s="12">
        <v>141.94522368</v>
      </c>
      <c r="V360" s="12">
        <v>141.67344672000002</v>
      </c>
      <c r="W360" s="12">
        <v>141.5524032</v>
      </c>
      <c r="X360" s="12">
        <v>141.86300544</v>
      </c>
      <c r="Y360" s="12">
        <v>142.00231968</v>
      </c>
    </row>
    <row r="361" spans="1:25" ht="11.25">
      <c r="A361" s="11">
        <f>A328</f>
        <v>41646</v>
      </c>
      <c r="B361" s="12">
        <v>143.01862848000002</v>
      </c>
      <c r="C361" s="12">
        <v>146.22742368</v>
      </c>
      <c r="D361" s="12">
        <v>148.335408</v>
      </c>
      <c r="E361" s="12">
        <v>147.52921248</v>
      </c>
      <c r="F361" s="12">
        <v>153.08807904</v>
      </c>
      <c r="G361" s="12">
        <v>148.23720288</v>
      </c>
      <c r="H361" s="12">
        <v>148.57292736</v>
      </c>
      <c r="I361" s="12">
        <v>149.07308832</v>
      </c>
      <c r="J361" s="12">
        <v>148.27374432000002</v>
      </c>
      <c r="K361" s="12">
        <v>147.87407232</v>
      </c>
      <c r="L361" s="12">
        <v>147.32138303999997</v>
      </c>
      <c r="M361" s="12">
        <v>146.7481392</v>
      </c>
      <c r="N361" s="12">
        <v>146.87831807999999</v>
      </c>
      <c r="O361" s="12">
        <v>147.76216416</v>
      </c>
      <c r="P361" s="12">
        <v>154.045008</v>
      </c>
      <c r="Q361" s="12">
        <v>152.8231536</v>
      </c>
      <c r="R361" s="12">
        <v>150.78596832000002</v>
      </c>
      <c r="S361" s="12">
        <v>146.91257567999997</v>
      </c>
      <c r="T361" s="12">
        <v>144.14227775999998</v>
      </c>
      <c r="U361" s="12">
        <v>142.43853312</v>
      </c>
      <c r="V361" s="12">
        <v>142.32890880000002</v>
      </c>
      <c r="W361" s="12">
        <v>142.04799648</v>
      </c>
      <c r="X361" s="12">
        <v>142.4316816</v>
      </c>
      <c r="Y361" s="12">
        <v>142.62809184</v>
      </c>
    </row>
    <row r="362" spans="1:25" ht="11.25">
      <c r="A362" s="11">
        <f>A329</f>
        <v>41647</v>
      </c>
      <c r="B362" s="12">
        <v>143.07572448</v>
      </c>
      <c r="C362" s="12">
        <v>144.06005951999998</v>
      </c>
      <c r="D362" s="12">
        <v>146.57913503999998</v>
      </c>
      <c r="E362" s="12">
        <v>148.26232511999999</v>
      </c>
      <c r="F362" s="12">
        <v>152.27046432</v>
      </c>
      <c r="G362" s="12">
        <v>148.05221183999998</v>
      </c>
      <c r="H362" s="12">
        <v>152.23849056</v>
      </c>
      <c r="I362" s="12">
        <v>148.95432864</v>
      </c>
      <c r="J362" s="12">
        <v>148.75563456</v>
      </c>
      <c r="K362" s="12">
        <v>148.57292736</v>
      </c>
      <c r="L362" s="12">
        <v>147.96085824</v>
      </c>
      <c r="M362" s="12">
        <v>147.31909919999998</v>
      </c>
      <c r="N362" s="12">
        <v>147.2163264</v>
      </c>
      <c r="O362" s="12">
        <v>147.72333888</v>
      </c>
      <c r="P362" s="12">
        <v>153.20227104</v>
      </c>
      <c r="Q362" s="12">
        <v>153.35528832</v>
      </c>
      <c r="R362" s="12">
        <v>151.932456</v>
      </c>
      <c r="S362" s="12">
        <v>147.57945696000002</v>
      </c>
      <c r="T362" s="12">
        <v>144.67441248</v>
      </c>
      <c r="U362" s="12">
        <v>143.25158016</v>
      </c>
      <c r="V362" s="12">
        <v>142.8313536</v>
      </c>
      <c r="W362" s="12">
        <v>142.90215264</v>
      </c>
      <c r="X362" s="12">
        <v>143.25614784</v>
      </c>
      <c r="Y362" s="12">
        <v>142.7742576</v>
      </c>
    </row>
    <row r="363" spans="1:25" ht="11.25">
      <c r="A363" s="11">
        <f>A330</f>
        <v>41648</v>
      </c>
      <c r="B363" s="12">
        <v>142.226136</v>
      </c>
      <c r="C363" s="12">
        <v>142.92042336</v>
      </c>
      <c r="D363" s="12">
        <v>144.92106719999998</v>
      </c>
      <c r="E363" s="12">
        <v>146.98337472</v>
      </c>
      <c r="F363" s="12">
        <v>147.22089408</v>
      </c>
      <c r="G363" s="12">
        <v>149.47276032</v>
      </c>
      <c r="H363" s="12">
        <v>156.81302208</v>
      </c>
      <c r="I363" s="12">
        <v>154.94255711999998</v>
      </c>
      <c r="J363" s="12">
        <v>151.21989792</v>
      </c>
      <c r="K363" s="12">
        <v>148.10017248</v>
      </c>
      <c r="L363" s="12">
        <v>146.98109088</v>
      </c>
      <c r="M363" s="12">
        <v>146.2456944</v>
      </c>
      <c r="N363" s="12">
        <v>146.81893824000002</v>
      </c>
      <c r="O363" s="12">
        <v>151.15595040000002</v>
      </c>
      <c r="P363" s="12">
        <v>153.70699968</v>
      </c>
      <c r="Q363" s="12">
        <v>152.89395264</v>
      </c>
      <c r="R363" s="12">
        <v>149.99347584</v>
      </c>
      <c r="S363" s="12">
        <v>146.36445408</v>
      </c>
      <c r="T363" s="12">
        <v>143.45255808000002</v>
      </c>
      <c r="U363" s="12">
        <v>142.31063808</v>
      </c>
      <c r="V363" s="12">
        <v>141.51357792</v>
      </c>
      <c r="W363" s="12">
        <v>141.93608832</v>
      </c>
      <c r="X363" s="12">
        <v>142.01145504</v>
      </c>
      <c r="Y363" s="12">
        <v>143.14652352</v>
      </c>
    </row>
    <row r="364" spans="1:25" ht="11.25">
      <c r="A364" s="11">
        <f>A331</f>
        <v>41649</v>
      </c>
      <c r="B364" s="12">
        <v>148.18467456</v>
      </c>
      <c r="C364" s="12">
        <v>157.31318303999998</v>
      </c>
      <c r="D364" s="12">
        <v>167.35294367999998</v>
      </c>
      <c r="E364" s="12">
        <v>166.6860624</v>
      </c>
      <c r="F364" s="12">
        <v>165.4756272</v>
      </c>
      <c r="G364" s="12">
        <v>165.42766656</v>
      </c>
      <c r="H364" s="12">
        <v>165.97122048</v>
      </c>
      <c r="I364" s="12">
        <v>166.34120256</v>
      </c>
      <c r="J364" s="12">
        <v>164.77448832</v>
      </c>
      <c r="K364" s="12">
        <v>165.83647392</v>
      </c>
      <c r="L364" s="12">
        <v>164.62375488</v>
      </c>
      <c r="M364" s="12">
        <v>163.08216288000003</v>
      </c>
      <c r="N364" s="12">
        <v>162.24627744</v>
      </c>
      <c r="O364" s="12">
        <v>165.79079712</v>
      </c>
      <c r="P364" s="12">
        <v>169.97250816</v>
      </c>
      <c r="Q364" s="12">
        <v>169.1640288</v>
      </c>
      <c r="R364" s="12">
        <v>166.68377856</v>
      </c>
      <c r="S364" s="12">
        <v>165.83190624</v>
      </c>
      <c r="T364" s="12">
        <v>156.45902688</v>
      </c>
      <c r="U364" s="12">
        <v>149.66917056</v>
      </c>
      <c r="V364" s="12">
        <v>146.8280736</v>
      </c>
      <c r="W364" s="12">
        <v>144.83199744</v>
      </c>
      <c r="X364" s="12">
        <v>145.79577792</v>
      </c>
      <c r="Y364" s="12">
        <v>146.38729248</v>
      </c>
    </row>
    <row r="365" spans="1:25" ht="11.25">
      <c r="A365" s="11">
        <f>A332</f>
        <v>41650</v>
      </c>
      <c r="B365" s="12">
        <v>146.28451968</v>
      </c>
      <c r="C365" s="12">
        <v>154.22543136</v>
      </c>
      <c r="D365" s="12">
        <v>159.76145952</v>
      </c>
      <c r="E365" s="12">
        <v>164.29031424000001</v>
      </c>
      <c r="F365" s="12">
        <v>164.57122656</v>
      </c>
      <c r="G365" s="12">
        <v>162.60255648</v>
      </c>
      <c r="H365" s="12">
        <v>162.31479264</v>
      </c>
      <c r="I365" s="12">
        <v>162.9634032</v>
      </c>
      <c r="J365" s="12">
        <v>161.52001632</v>
      </c>
      <c r="K365" s="12">
        <v>159.57875232</v>
      </c>
      <c r="L365" s="12">
        <v>157.57125696000003</v>
      </c>
      <c r="M365" s="12">
        <v>158.31122112</v>
      </c>
      <c r="N365" s="12">
        <v>158.56472735999998</v>
      </c>
      <c r="O365" s="12">
        <v>162.89717184</v>
      </c>
      <c r="P365" s="12">
        <v>166.93728480000001</v>
      </c>
      <c r="Q365" s="12">
        <v>166.87790496</v>
      </c>
      <c r="R365" s="12">
        <v>164.91380256</v>
      </c>
      <c r="S365" s="12">
        <v>164.07563328</v>
      </c>
      <c r="T365" s="12">
        <v>155.01107232</v>
      </c>
      <c r="U365" s="12">
        <v>146.87146656000002</v>
      </c>
      <c r="V365" s="12">
        <v>145.24308864000002</v>
      </c>
      <c r="W365" s="12">
        <v>143.51193791999998</v>
      </c>
      <c r="X365" s="12">
        <v>145.52856864</v>
      </c>
      <c r="Y365" s="12">
        <v>144.04635648000001</v>
      </c>
    </row>
    <row r="366" spans="1:25" ht="11.25">
      <c r="A366" s="11">
        <f>A333</f>
        <v>41651</v>
      </c>
      <c r="B366" s="12">
        <v>143.72890272</v>
      </c>
      <c r="C366" s="12">
        <v>153.75724416</v>
      </c>
      <c r="D366" s="12">
        <v>157.2652224</v>
      </c>
      <c r="E366" s="12">
        <v>162.84007584</v>
      </c>
      <c r="F366" s="12">
        <v>167.13369504</v>
      </c>
      <c r="G366" s="12">
        <v>164.90923488</v>
      </c>
      <c r="H366" s="12">
        <v>165.07367136</v>
      </c>
      <c r="I366" s="12">
        <v>164.37024864</v>
      </c>
      <c r="J366" s="12">
        <v>161.0449776</v>
      </c>
      <c r="K366" s="12">
        <v>159.03063072</v>
      </c>
      <c r="L366" s="12">
        <v>158.098824</v>
      </c>
      <c r="M366" s="12">
        <v>156.00454272000002</v>
      </c>
      <c r="N366" s="12">
        <v>156.28088736</v>
      </c>
      <c r="O366" s="12">
        <v>160.43976</v>
      </c>
      <c r="P366" s="12">
        <v>167.6110176</v>
      </c>
      <c r="Q366" s="12">
        <v>166.49421984</v>
      </c>
      <c r="R366" s="12">
        <v>164.32685568</v>
      </c>
      <c r="S366" s="12">
        <v>157.63520448000003</v>
      </c>
      <c r="T366" s="12">
        <v>149.44992192</v>
      </c>
      <c r="U366" s="12">
        <v>142.10737632000001</v>
      </c>
      <c r="V366" s="12">
        <v>141.53641632</v>
      </c>
      <c r="W366" s="12">
        <v>142.25354208</v>
      </c>
      <c r="X366" s="12">
        <v>142.34717952</v>
      </c>
      <c r="Y366" s="12">
        <v>141.50672640000002</v>
      </c>
    </row>
    <row r="367" spans="1:25" ht="11.25">
      <c r="A367" s="11">
        <f>A334</f>
        <v>41652</v>
      </c>
      <c r="B367" s="12">
        <v>148.27146048</v>
      </c>
      <c r="C367" s="12">
        <v>154.59084576</v>
      </c>
      <c r="D367" s="12">
        <v>165.51445248</v>
      </c>
      <c r="E367" s="12">
        <v>167.36664672</v>
      </c>
      <c r="F367" s="12">
        <v>166.6518048</v>
      </c>
      <c r="G367" s="12">
        <v>165.37970592</v>
      </c>
      <c r="H367" s="12">
        <v>164.14414848</v>
      </c>
      <c r="I367" s="12">
        <v>162.93828096000001</v>
      </c>
      <c r="J367" s="12">
        <v>160.84856736</v>
      </c>
      <c r="K367" s="12">
        <v>160.18396992</v>
      </c>
      <c r="L367" s="12">
        <v>158.36603328</v>
      </c>
      <c r="M367" s="12">
        <v>156.85184736</v>
      </c>
      <c r="N367" s="12">
        <v>158.6241072</v>
      </c>
      <c r="O367" s="12">
        <v>162.78983136</v>
      </c>
      <c r="P367" s="12">
        <v>167.34380832</v>
      </c>
      <c r="Q367" s="12">
        <v>167.12227584</v>
      </c>
      <c r="R367" s="12">
        <v>164.86584191999998</v>
      </c>
      <c r="S367" s="12">
        <v>161.88771456</v>
      </c>
      <c r="T367" s="12">
        <v>152.11973088000002</v>
      </c>
      <c r="U367" s="12">
        <v>146.25026208</v>
      </c>
      <c r="V367" s="12">
        <v>144.96217632</v>
      </c>
      <c r="W367" s="12">
        <v>144.04864032</v>
      </c>
      <c r="X367" s="12">
        <v>144.46886688</v>
      </c>
      <c r="Y367" s="12">
        <v>141.6323376</v>
      </c>
    </row>
    <row r="368" spans="1:25" ht="11.25">
      <c r="A368" s="11">
        <f>A335</f>
        <v>41653</v>
      </c>
      <c r="B368" s="12">
        <v>144.19937376</v>
      </c>
      <c r="C368" s="12">
        <v>155.91547296000002</v>
      </c>
      <c r="D368" s="12">
        <v>157.3337376</v>
      </c>
      <c r="E368" s="12">
        <v>162.8834688</v>
      </c>
      <c r="F368" s="12">
        <v>165.28835232</v>
      </c>
      <c r="G368" s="12">
        <v>164.04594336</v>
      </c>
      <c r="H368" s="12">
        <v>164.34969408</v>
      </c>
      <c r="I368" s="12">
        <v>163.2146256</v>
      </c>
      <c r="J368" s="12">
        <v>158.03716032</v>
      </c>
      <c r="K368" s="12">
        <v>157.94580672</v>
      </c>
      <c r="L368" s="12">
        <v>154.56343968</v>
      </c>
      <c r="M368" s="12">
        <v>155.12069664</v>
      </c>
      <c r="N368" s="12">
        <v>155.92232448</v>
      </c>
      <c r="O368" s="12">
        <v>158.98723776</v>
      </c>
      <c r="P368" s="12">
        <v>166.663224</v>
      </c>
      <c r="Q368" s="12">
        <v>167.0400576</v>
      </c>
      <c r="R368" s="12">
        <v>165.31575840000002</v>
      </c>
      <c r="S368" s="12">
        <v>162.75100608</v>
      </c>
      <c r="T368" s="12">
        <v>150.43197312</v>
      </c>
      <c r="U368" s="12">
        <v>144.25646976</v>
      </c>
      <c r="V368" s="12">
        <v>141.78992256</v>
      </c>
      <c r="W368" s="12">
        <v>142.70345856000003</v>
      </c>
      <c r="X368" s="12">
        <v>144.61731648</v>
      </c>
      <c r="Y368" s="12">
        <v>140.798736</v>
      </c>
    </row>
    <row r="369" spans="1:25" ht="11.25">
      <c r="A369" s="11">
        <f>A336</f>
        <v>41654</v>
      </c>
      <c r="B369" s="12">
        <v>139.58373311999998</v>
      </c>
      <c r="C369" s="12">
        <v>146.12693472</v>
      </c>
      <c r="D369" s="12">
        <v>151.61500224</v>
      </c>
      <c r="E369" s="12">
        <v>158.89131648</v>
      </c>
      <c r="F369" s="12">
        <v>163.13240735999997</v>
      </c>
      <c r="G369" s="12">
        <v>162.54317664</v>
      </c>
      <c r="H369" s="12">
        <v>166.55131584</v>
      </c>
      <c r="I369" s="12">
        <v>163.87008768</v>
      </c>
      <c r="J369" s="12">
        <v>163.180368</v>
      </c>
      <c r="K369" s="12">
        <v>164.23550208</v>
      </c>
      <c r="L369" s="12">
        <v>156.31971264</v>
      </c>
      <c r="M369" s="12">
        <v>154.69361856</v>
      </c>
      <c r="N369" s="12">
        <v>155.14581888</v>
      </c>
      <c r="O369" s="12">
        <v>157.74939648</v>
      </c>
      <c r="P369" s="12">
        <v>167.39176896</v>
      </c>
      <c r="Q369" s="12">
        <v>167.59731456</v>
      </c>
      <c r="R369" s="12">
        <v>167.38720127999997</v>
      </c>
      <c r="S369" s="12">
        <v>160.04693952</v>
      </c>
      <c r="T369" s="12">
        <v>150.53246208000002</v>
      </c>
      <c r="U369" s="12">
        <v>144.98044704</v>
      </c>
      <c r="V369" s="12">
        <v>142.98437088</v>
      </c>
      <c r="W369" s="12">
        <v>143.95500288000002</v>
      </c>
      <c r="X369" s="12">
        <v>143.37490752</v>
      </c>
      <c r="Y369" s="12">
        <v>132.47870688</v>
      </c>
    </row>
    <row r="370" spans="1:25" ht="11.25">
      <c r="A370" s="11">
        <f>A337</f>
        <v>41655</v>
      </c>
      <c r="B370" s="12">
        <v>143.5621824</v>
      </c>
      <c r="C370" s="12">
        <v>145.60393536</v>
      </c>
      <c r="D370" s="12">
        <v>150.86361888000002</v>
      </c>
      <c r="E370" s="12">
        <v>156.45217535999998</v>
      </c>
      <c r="F370" s="12">
        <v>164.02995648</v>
      </c>
      <c r="G370" s="12">
        <v>163.33566911999998</v>
      </c>
      <c r="H370" s="12">
        <v>168.74380224</v>
      </c>
      <c r="I370" s="12">
        <v>166.42570464</v>
      </c>
      <c r="J370" s="12">
        <v>161.83290240000002</v>
      </c>
      <c r="K370" s="12">
        <v>160.44204384</v>
      </c>
      <c r="L370" s="12">
        <v>158.25412512</v>
      </c>
      <c r="M370" s="12">
        <v>157.07794752</v>
      </c>
      <c r="N370" s="12">
        <v>158.18104224</v>
      </c>
      <c r="O370" s="12">
        <v>161.73241344</v>
      </c>
      <c r="P370" s="12">
        <v>172.23350975999998</v>
      </c>
      <c r="Q370" s="12">
        <v>171.36336672</v>
      </c>
      <c r="R370" s="12">
        <v>169.65048672</v>
      </c>
      <c r="S370" s="12">
        <v>162.81723743999999</v>
      </c>
      <c r="T370" s="12">
        <v>152.72038080000002</v>
      </c>
      <c r="U370" s="12">
        <v>145.97391744</v>
      </c>
      <c r="V370" s="12">
        <v>143.0026416</v>
      </c>
      <c r="W370" s="12">
        <v>138.39613632</v>
      </c>
      <c r="X370" s="12">
        <v>141.47475264</v>
      </c>
      <c r="Y370" s="12">
        <v>142.08682176</v>
      </c>
    </row>
    <row r="371" spans="1:25" ht="11.25">
      <c r="A371" s="11">
        <f>A338</f>
        <v>41656</v>
      </c>
      <c r="B371" s="12">
        <v>152.13571776</v>
      </c>
      <c r="C371" s="12">
        <v>157.89784608</v>
      </c>
      <c r="D371" s="12">
        <v>159.27956927999998</v>
      </c>
      <c r="E371" s="12">
        <v>161.18885952</v>
      </c>
      <c r="F371" s="12">
        <v>158.80453056</v>
      </c>
      <c r="G371" s="12">
        <v>154.25283743999998</v>
      </c>
      <c r="H371" s="12">
        <v>152.22250368000002</v>
      </c>
      <c r="I371" s="12">
        <v>132.99713856000002</v>
      </c>
      <c r="J371" s="12">
        <v>134.12307167999998</v>
      </c>
      <c r="K371" s="12">
        <v>134.28065664</v>
      </c>
      <c r="L371" s="12">
        <v>133.82617248</v>
      </c>
      <c r="M371" s="12">
        <v>133.5589632</v>
      </c>
      <c r="N371" s="12">
        <v>133.65945216</v>
      </c>
      <c r="O371" s="12">
        <v>140.19580224</v>
      </c>
      <c r="P371" s="12">
        <v>153.987912</v>
      </c>
      <c r="Q371" s="12">
        <v>153.188568</v>
      </c>
      <c r="R371" s="12">
        <v>141.20069184000002</v>
      </c>
      <c r="S371" s="12">
        <v>134.12307167999998</v>
      </c>
      <c r="T371" s="12">
        <v>131.05130688000003</v>
      </c>
      <c r="U371" s="12">
        <v>130.07839103999999</v>
      </c>
      <c r="V371" s="12">
        <v>129.86142624000001</v>
      </c>
      <c r="W371" s="12">
        <v>130.13777088</v>
      </c>
      <c r="X371" s="12">
        <v>130.36615488</v>
      </c>
      <c r="Y371" s="12">
        <v>129.98703744</v>
      </c>
    </row>
    <row r="372" spans="1:25" ht="11.25">
      <c r="A372" s="11">
        <f>A339</f>
        <v>41657</v>
      </c>
      <c r="B372" s="12">
        <v>129.66273216000002</v>
      </c>
      <c r="C372" s="12">
        <v>132.30741888</v>
      </c>
      <c r="D372" s="12">
        <v>135.44313119999998</v>
      </c>
      <c r="E372" s="12">
        <v>137.38896288</v>
      </c>
      <c r="F372" s="12">
        <v>138.32533727999999</v>
      </c>
      <c r="G372" s="12">
        <v>139.43528351999998</v>
      </c>
      <c r="H372" s="12">
        <v>138.70445472</v>
      </c>
      <c r="I372" s="12">
        <v>132.58376352</v>
      </c>
      <c r="J372" s="12">
        <v>132.691104</v>
      </c>
      <c r="K372" s="12">
        <v>132.63857567999997</v>
      </c>
      <c r="L372" s="12">
        <v>132.3827856</v>
      </c>
      <c r="M372" s="12">
        <v>130.86631584</v>
      </c>
      <c r="N372" s="12">
        <v>132.33482496</v>
      </c>
      <c r="O372" s="12">
        <v>137.0646576</v>
      </c>
      <c r="P372" s="12">
        <v>140.78274912</v>
      </c>
      <c r="Q372" s="12">
        <v>140.66398944</v>
      </c>
      <c r="R372" s="12">
        <v>138.72272544</v>
      </c>
      <c r="S372" s="12">
        <v>132.9880032</v>
      </c>
      <c r="T372" s="12">
        <v>129.8477232</v>
      </c>
      <c r="U372" s="12">
        <v>129.13516511999998</v>
      </c>
      <c r="V372" s="12">
        <v>129.02554080000002</v>
      </c>
      <c r="W372" s="12">
        <v>129.36354912</v>
      </c>
      <c r="X372" s="12">
        <v>129.5279856</v>
      </c>
      <c r="Y372" s="12">
        <v>128.81771136</v>
      </c>
    </row>
    <row r="373" spans="1:25" ht="11.25">
      <c r="A373" s="11">
        <f>A340</f>
        <v>41658</v>
      </c>
      <c r="B373" s="12">
        <v>152.92821024</v>
      </c>
      <c r="C373" s="12">
        <v>157.1967072</v>
      </c>
      <c r="D373" s="12">
        <v>164.8704096</v>
      </c>
      <c r="E373" s="12">
        <v>164.97546624</v>
      </c>
      <c r="F373" s="12">
        <v>167.462568</v>
      </c>
      <c r="G373" s="12">
        <v>166.67007552</v>
      </c>
      <c r="H373" s="12">
        <v>170.76500064</v>
      </c>
      <c r="I373" s="12">
        <v>167.12912735999998</v>
      </c>
      <c r="J373" s="12">
        <v>165.80221631999999</v>
      </c>
      <c r="K373" s="12">
        <v>164.33827488</v>
      </c>
      <c r="L373" s="12">
        <v>163.61886528</v>
      </c>
      <c r="M373" s="12">
        <v>162.83550816</v>
      </c>
      <c r="N373" s="12">
        <v>161.70500736</v>
      </c>
      <c r="O373" s="12">
        <v>163.86323616</v>
      </c>
      <c r="P373" s="12">
        <v>169.45179264</v>
      </c>
      <c r="Q373" s="12">
        <v>168.06550176</v>
      </c>
      <c r="R373" s="12">
        <v>165.95523359999999</v>
      </c>
      <c r="S373" s="12">
        <v>161.04954528</v>
      </c>
      <c r="T373" s="12">
        <v>151.77030335999999</v>
      </c>
      <c r="U373" s="12">
        <v>145.08778751999998</v>
      </c>
      <c r="V373" s="12">
        <v>145.47375648000002</v>
      </c>
      <c r="W373" s="12">
        <v>144.47343456000002</v>
      </c>
      <c r="X373" s="12">
        <v>143.95271904</v>
      </c>
      <c r="Y373" s="12">
        <v>142.60068576</v>
      </c>
    </row>
    <row r="374" spans="1:25" ht="11.25">
      <c r="A374" s="11">
        <f>A341</f>
        <v>41659</v>
      </c>
      <c r="B374" s="12">
        <v>143.38861056000002</v>
      </c>
      <c r="C374" s="12">
        <v>152.09689248</v>
      </c>
      <c r="D374" s="12">
        <v>162.209736</v>
      </c>
      <c r="E374" s="12">
        <v>167.92847136</v>
      </c>
      <c r="F374" s="12">
        <v>165.44822112</v>
      </c>
      <c r="G374" s="12">
        <v>165.87301536</v>
      </c>
      <c r="H374" s="12">
        <v>161.73926496</v>
      </c>
      <c r="I374" s="12">
        <v>157.470768</v>
      </c>
      <c r="J374" s="12">
        <v>154.42640928</v>
      </c>
      <c r="K374" s="12">
        <v>155.47469184000002</v>
      </c>
      <c r="L374" s="12">
        <v>153.5425632</v>
      </c>
      <c r="M374" s="12">
        <v>152.7660576</v>
      </c>
      <c r="N374" s="12">
        <v>153.82347552</v>
      </c>
      <c r="O374" s="12">
        <v>163.78330176</v>
      </c>
      <c r="P374" s="12">
        <v>168.64102943999998</v>
      </c>
      <c r="Q374" s="12">
        <v>168.75978912</v>
      </c>
      <c r="R374" s="12">
        <v>167.13369504</v>
      </c>
      <c r="S374" s="12">
        <v>164.2423536</v>
      </c>
      <c r="T374" s="12">
        <v>150.61011264</v>
      </c>
      <c r="U374" s="12">
        <v>145.77293952</v>
      </c>
      <c r="V374" s="12">
        <v>144.81601056000002</v>
      </c>
      <c r="W374" s="12">
        <v>143.10313056</v>
      </c>
      <c r="X374" s="12">
        <v>143.81112096</v>
      </c>
      <c r="Y374" s="12">
        <v>139.64768064</v>
      </c>
    </row>
    <row r="375" spans="1:25" ht="11.25">
      <c r="A375" s="11">
        <f>A342</f>
        <v>41660</v>
      </c>
      <c r="B375" s="12">
        <v>148.52039904</v>
      </c>
      <c r="C375" s="12">
        <v>157.90241376</v>
      </c>
      <c r="D375" s="12">
        <v>165.58753536</v>
      </c>
      <c r="E375" s="12">
        <v>164.72881152</v>
      </c>
      <c r="F375" s="12">
        <v>172.92551328</v>
      </c>
      <c r="G375" s="12">
        <v>165.57154848</v>
      </c>
      <c r="H375" s="12">
        <v>168.20253216</v>
      </c>
      <c r="I375" s="12">
        <v>167.17252032000002</v>
      </c>
      <c r="J375" s="12">
        <v>165.3271776</v>
      </c>
      <c r="K375" s="12">
        <v>162.80125056</v>
      </c>
      <c r="L375" s="12">
        <v>161.43779808</v>
      </c>
      <c r="M375" s="12">
        <v>159.57646848000002</v>
      </c>
      <c r="N375" s="12">
        <v>160.46716608</v>
      </c>
      <c r="O375" s="12">
        <v>164.05507872</v>
      </c>
      <c r="P375" s="12">
        <v>168.39437472</v>
      </c>
      <c r="Q375" s="12">
        <v>167.38034976</v>
      </c>
      <c r="R375" s="12">
        <v>167.0400576</v>
      </c>
      <c r="S375" s="12">
        <v>158.08968864000002</v>
      </c>
      <c r="T375" s="12">
        <v>151.95301056000002</v>
      </c>
      <c r="U375" s="12">
        <v>145.89398304</v>
      </c>
      <c r="V375" s="12">
        <v>144.1788192</v>
      </c>
      <c r="W375" s="12">
        <v>142.85190816000002</v>
      </c>
      <c r="X375" s="12">
        <v>143.8590816</v>
      </c>
      <c r="Y375" s="12">
        <v>142.15305311999998</v>
      </c>
    </row>
    <row r="376" spans="1:25" ht="11.25">
      <c r="A376" s="11">
        <f>A343</f>
        <v>41661</v>
      </c>
      <c r="B376" s="12">
        <v>153.87828768</v>
      </c>
      <c r="C376" s="12">
        <v>157.54156704</v>
      </c>
      <c r="D376" s="12">
        <v>161.39668896</v>
      </c>
      <c r="E376" s="12">
        <v>163.51609248</v>
      </c>
      <c r="F376" s="12">
        <v>164.91837024</v>
      </c>
      <c r="G376" s="12">
        <v>165.25181088000002</v>
      </c>
      <c r="H376" s="12">
        <v>167.68638432</v>
      </c>
      <c r="I376" s="12">
        <v>165.10564512</v>
      </c>
      <c r="J376" s="12">
        <v>173.85503616000003</v>
      </c>
      <c r="K376" s="12">
        <v>163.60972992</v>
      </c>
      <c r="L376" s="12">
        <v>161.39212128</v>
      </c>
      <c r="M376" s="12">
        <v>161.13861504</v>
      </c>
      <c r="N376" s="12">
        <v>160.85313503999998</v>
      </c>
      <c r="O376" s="12">
        <v>163.40418432</v>
      </c>
      <c r="P376" s="12">
        <v>182.19561984</v>
      </c>
      <c r="Q376" s="12">
        <v>186.82267968</v>
      </c>
      <c r="R376" s="12">
        <v>190.2667104</v>
      </c>
      <c r="S376" s="12">
        <v>180.79790975999998</v>
      </c>
      <c r="T376" s="12">
        <v>171.7676064</v>
      </c>
      <c r="U376" s="12">
        <v>163.37906208</v>
      </c>
      <c r="V376" s="12">
        <v>155.9976912</v>
      </c>
      <c r="W376" s="12">
        <v>155.62542527999997</v>
      </c>
      <c r="X376" s="12">
        <v>155.55462624</v>
      </c>
      <c r="Y376" s="12">
        <v>152.81630207999999</v>
      </c>
    </row>
    <row r="377" spans="1:25" ht="11.25">
      <c r="A377" s="11">
        <f>A344</f>
        <v>41662</v>
      </c>
      <c r="B377" s="12">
        <v>146.43525312</v>
      </c>
      <c r="C377" s="12">
        <v>151.6127184</v>
      </c>
      <c r="D377" s="12">
        <v>157.96864512</v>
      </c>
      <c r="E377" s="12">
        <v>162.4609584</v>
      </c>
      <c r="F377" s="12">
        <v>164.93207328</v>
      </c>
      <c r="G377" s="12">
        <v>165.31119072</v>
      </c>
      <c r="H377" s="12">
        <v>168.81460127999998</v>
      </c>
      <c r="I377" s="12">
        <v>165.82048704</v>
      </c>
      <c r="J377" s="12">
        <v>164.01625343999999</v>
      </c>
      <c r="K377" s="12">
        <v>162.21887135999998</v>
      </c>
      <c r="L377" s="12">
        <v>159.27271776</v>
      </c>
      <c r="M377" s="12">
        <v>159.06260448</v>
      </c>
      <c r="N377" s="12">
        <v>159.37092288</v>
      </c>
      <c r="O377" s="12">
        <v>163.0890144</v>
      </c>
      <c r="P377" s="12">
        <v>168.35098176</v>
      </c>
      <c r="Q377" s="12">
        <v>167.63842368</v>
      </c>
      <c r="R377" s="12">
        <v>167.74348032</v>
      </c>
      <c r="S377" s="12">
        <v>163.27857312</v>
      </c>
      <c r="T377" s="12">
        <v>157.69458432</v>
      </c>
      <c r="U377" s="12">
        <v>149.96150208</v>
      </c>
      <c r="V377" s="12">
        <v>145.62220608</v>
      </c>
      <c r="W377" s="12">
        <v>146.46722688000003</v>
      </c>
      <c r="X377" s="12">
        <v>146.94226559999998</v>
      </c>
      <c r="Y377" s="12">
        <v>144.61046496</v>
      </c>
    </row>
    <row r="378" spans="1:25" ht="11.25">
      <c r="A378" s="11">
        <f>A345</f>
        <v>41663</v>
      </c>
      <c r="B378" s="12">
        <v>150.43654080000002</v>
      </c>
      <c r="C378" s="12">
        <v>154.97453088000003</v>
      </c>
      <c r="D378" s="12">
        <v>159.982992</v>
      </c>
      <c r="E378" s="12">
        <v>160.47173375999998</v>
      </c>
      <c r="F378" s="12">
        <v>157.927536</v>
      </c>
      <c r="G378" s="12">
        <v>153.34615296</v>
      </c>
      <c r="H378" s="12">
        <v>153.2342448</v>
      </c>
      <c r="I378" s="12">
        <v>133.52698944</v>
      </c>
      <c r="J378" s="12">
        <v>133.51785408</v>
      </c>
      <c r="K378" s="12">
        <v>133.46304192000002</v>
      </c>
      <c r="L378" s="12">
        <v>131.46239807999999</v>
      </c>
      <c r="M378" s="12">
        <v>131.36876064000003</v>
      </c>
      <c r="N378" s="12">
        <v>131.2751232</v>
      </c>
      <c r="O378" s="12">
        <v>133.87413311999998</v>
      </c>
      <c r="P378" s="12">
        <v>152.67242016</v>
      </c>
      <c r="Q378" s="12">
        <v>152.32984416</v>
      </c>
      <c r="R378" s="12">
        <v>152.53310592</v>
      </c>
      <c r="S378" s="12">
        <v>134.13677472</v>
      </c>
      <c r="T378" s="12">
        <v>131.20889184</v>
      </c>
      <c r="U378" s="12">
        <v>130.16974464</v>
      </c>
      <c r="V378" s="12">
        <v>129.58964927999997</v>
      </c>
      <c r="W378" s="12">
        <v>129.9390768</v>
      </c>
      <c r="X378" s="12">
        <v>130.235976</v>
      </c>
      <c r="Y378" s="12">
        <v>129.62390688000002</v>
      </c>
    </row>
    <row r="379" spans="1:25" ht="11.25">
      <c r="A379" s="11">
        <f>A346</f>
        <v>41664</v>
      </c>
      <c r="B379" s="12">
        <v>130.31134272000003</v>
      </c>
      <c r="C379" s="12">
        <v>133.5247056</v>
      </c>
      <c r="D379" s="12">
        <v>135.01376928</v>
      </c>
      <c r="E379" s="12">
        <v>154.81694592</v>
      </c>
      <c r="F379" s="12">
        <v>137.81832480000003</v>
      </c>
      <c r="G379" s="12">
        <v>137.1103344</v>
      </c>
      <c r="H379" s="12">
        <v>136.63757952</v>
      </c>
      <c r="I379" s="12">
        <v>134.07739488</v>
      </c>
      <c r="J379" s="12">
        <v>133.52242176</v>
      </c>
      <c r="K379" s="12">
        <v>133.66858752</v>
      </c>
      <c r="L379" s="12">
        <v>133.07707296</v>
      </c>
      <c r="M379" s="12">
        <v>132.93547488000002</v>
      </c>
      <c r="N379" s="12">
        <v>133.02911232</v>
      </c>
      <c r="O379" s="12">
        <v>135.43627968</v>
      </c>
      <c r="P379" s="12">
        <v>140.6388672</v>
      </c>
      <c r="Q379" s="12">
        <v>141.10477056000002</v>
      </c>
      <c r="R379" s="12">
        <v>137.92566528</v>
      </c>
      <c r="S379" s="12">
        <v>136.61245728</v>
      </c>
      <c r="T379" s="12">
        <v>132.92177184</v>
      </c>
      <c r="U379" s="12">
        <v>131.377896</v>
      </c>
      <c r="V379" s="12">
        <v>132.23433599999998</v>
      </c>
      <c r="W379" s="12">
        <v>132.39192096000002</v>
      </c>
      <c r="X379" s="12">
        <v>132.16353696000002</v>
      </c>
      <c r="Y379" s="12">
        <v>131.22716256</v>
      </c>
    </row>
    <row r="380" spans="1:25" ht="11.25">
      <c r="A380" s="11">
        <f>A347</f>
        <v>41665</v>
      </c>
      <c r="B380" s="12">
        <v>151.16280192</v>
      </c>
      <c r="C380" s="12">
        <v>160.89196032</v>
      </c>
      <c r="D380" s="12">
        <v>170.90431488000002</v>
      </c>
      <c r="E380" s="12">
        <v>172.99859616</v>
      </c>
      <c r="F380" s="12">
        <v>173.35944288000002</v>
      </c>
      <c r="G380" s="12">
        <v>171.65113056</v>
      </c>
      <c r="H380" s="12">
        <v>172.9095264</v>
      </c>
      <c r="I380" s="12">
        <v>170.24656896000002</v>
      </c>
      <c r="J380" s="12">
        <v>168.62047488</v>
      </c>
      <c r="K380" s="12">
        <v>165.18101184</v>
      </c>
      <c r="L380" s="12">
        <v>163.86552</v>
      </c>
      <c r="M380" s="12">
        <v>160.96732704</v>
      </c>
      <c r="N380" s="12">
        <v>159.60844224000002</v>
      </c>
      <c r="O380" s="12">
        <v>164.84071968</v>
      </c>
      <c r="P380" s="12">
        <v>171.00480384</v>
      </c>
      <c r="Q380" s="12">
        <v>170.70333696000003</v>
      </c>
      <c r="R380" s="12">
        <v>168.41949696</v>
      </c>
      <c r="S380" s="12">
        <v>163.4886864</v>
      </c>
      <c r="T380" s="12">
        <v>153.99019584</v>
      </c>
      <c r="U380" s="12">
        <v>150.35203872</v>
      </c>
      <c r="V380" s="12">
        <v>149.27635008</v>
      </c>
      <c r="W380" s="12">
        <v>147.9243168</v>
      </c>
      <c r="X380" s="12">
        <v>147.71191968</v>
      </c>
      <c r="Y380" s="12">
        <v>145.91910528</v>
      </c>
    </row>
    <row r="381" spans="1:25" ht="11.25">
      <c r="A381" s="11">
        <f>A348</f>
        <v>41666</v>
      </c>
      <c r="B381" s="12">
        <v>144.97359552</v>
      </c>
      <c r="C381" s="12">
        <v>153.86001696000002</v>
      </c>
      <c r="D381" s="12">
        <v>163.96600896</v>
      </c>
      <c r="E381" s="12">
        <v>169.1868672</v>
      </c>
      <c r="F381" s="12">
        <v>169.52259168</v>
      </c>
      <c r="G381" s="12">
        <v>168.53825664000001</v>
      </c>
      <c r="H381" s="12">
        <v>166.36175712</v>
      </c>
      <c r="I381" s="12">
        <v>158.83878816</v>
      </c>
      <c r="J381" s="12">
        <v>156.01824575999999</v>
      </c>
      <c r="K381" s="12">
        <v>156.614328</v>
      </c>
      <c r="L381" s="12">
        <v>154.39671936</v>
      </c>
      <c r="M381" s="12">
        <v>152.51255135999997</v>
      </c>
      <c r="N381" s="12">
        <v>152.8802496</v>
      </c>
      <c r="O381" s="12">
        <v>157.30404768</v>
      </c>
      <c r="P381" s="12">
        <v>170.91801791999998</v>
      </c>
      <c r="Q381" s="12">
        <v>172.20610367999998</v>
      </c>
      <c r="R381" s="12">
        <v>169.33303296000003</v>
      </c>
      <c r="S381" s="12">
        <v>162.30565728</v>
      </c>
      <c r="T381" s="12">
        <v>151.247304</v>
      </c>
      <c r="U381" s="12">
        <v>145.60393536</v>
      </c>
      <c r="V381" s="12">
        <v>144.2359152</v>
      </c>
      <c r="W381" s="12">
        <v>144.01895040000002</v>
      </c>
      <c r="X381" s="12">
        <v>144.17653536</v>
      </c>
      <c r="Y381" s="12">
        <v>140.19580224</v>
      </c>
    </row>
    <row r="382" spans="1:25" ht="11.25">
      <c r="A382" s="11">
        <f>A349</f>
        <v>41667</v>
      </c>
      <c r="B382" s="12">
        <v>150.05513951999998</v>
      </c>
      <c r="C382" s="12">
        <v>159.38234208</v>
      </c>
      <c r="D382" s="12">
        <v>168.43091616</v>
      </c>
      <c r="E382" s="12">
        <v>171.01850688000002</v>
      </c>
      <c r="F382" s="12">
        <v>170.8083936</v>
      </c>
      <c r="G382" s="12">
        <v>167.04690911999998</v>
      </c>
      <c r="H382" s="12">
        <v>171.63742752</v>
      </c>
      <c r="I382" s="12">
        <v>166.45311072</v>
      </c>
      <c r="J382" s="12">
        <v>162.98395775999998</v>
      </c>
      <c r="K382" s="12">
        <v>160.93535328</v>
      </c>
      <c r="L382" s="12">
        <v>158.65608096</v>
      </c>
      <c r="M382" s="12">
        <v>157.2652224</v>
      </c>
      <c r="N382" s="12">
        <v>157.88414304</v>
      </c>
      <c r="O382" s="12">
        <v>162.14350464</v>
      </c>
      <c r="P382" s="12">
        <v>174.24557280000002</v>
      </c>
      <c r="Q382" s="12">
        <v>169.39926432</v>
      </c>
      <c r="R382" s="12">
        <v>167.16795264</v>
      </c>
      <c r="S382" s="12">
        <v>161.01072</v>
      </c>
      <c r="T382" s="12">
        <v>150.66492480000002</v>
      </c>
      <c r="U382" s="12">
        <v>144.07833023999999</v>
      </c>
      <c r="V382" s="12">
        <v>142.55500896</v>
      </c>
      <c r="W382" s="12">
        <v>140.36937408</v>
      </c>
      <c r="X382" s="12">
        <v>142.17817535999998</v>
      </c>
      <c r="Y382" s="12">
        <v>140.89237344</v>
      </c>
    </row>
    <row r="384" spans="1:25" ht="12.75">
      <c r="A384" s="45" t="s">
        <v>70</v>
      </c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</row>
    <row r="385" spans="1:25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</row>
    <row r="386" spans="1:25" ht="11.25" customHeight="1">
      <c r="A386" s="49" t="s">
        <v>47</v>
      </c>
      <c r="B386" s="50" t="s">
        <v>47</v>
      </c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1"/>
    </row>
    <row r="387" spans="1:25" ht="13.5" customHeight="1">
      <c r="A387" s="8"/>
      <c r="B387" s="7" t="s">
        <v>24</v>
      </c>
      <c r="C387" s="9" t="s">
        <v>25</v>
      </c>
      <c r="D387" s="10" t="s">
        <v>26</v>
      </c>
      <c r="E387" s="7" t="s">
        <v>27</v>
      </c>
      <c r="F387" s="7" t="s">
        <v>28</v>
      </c>
      <c r="G387" s="9" t="s">
        <v>29</v>
      </c>
      <c r="H387" s="10" t="s">
        <v>30</v>
      </c>
      <c r="I387" s="7" t="s">
        <v>31</v>
      </c>
      <c r="J387" s="7" t="s">
        <v>32</v>
      </c>
      <c r="K387" s="7" t="s">
        <v>33</v>
      </c>
      <c r="L387" s="7" t="s">
        <v>34</v>
      </c>
      <c r="M387" s="7" t="s">
        <v>35</v>
      </c>
      <c r="N387" s="7" t="s">
        <v>36</v>
      </c>
      <c r="O387" s="7" t="s">
        <v>37</v>
      </c>
      <c r="P387" s="7" t="s">
        <v>38</v>
      </c>
      <c r="Q387" s="7" t="s">
        <v>39</v>
      </c>
      <c r="R387" s="7" t="s">
        <v>40</v>
      </c>
      <c r="S387" s="7" t="s">
        <v>41</v>
      </c>
      <c r="T387" s="7" t="s">
        <v>42</v>
      </c>
      <c r="U387" s="7" t="s">
        <v>43</v>
      </c>
      <c r="V387" s="7" t="s">
        <v>44</v>
      </c>
      <c r="W387" s="7" t="s">
        <v>45</v>
      </c>
      <c r="X387" s="7" t="s">
        <v>46</v>
      </c>
      <c r="Y387" s="7" t="s">
        <v>66</v>
      </c>
    </row>
    <row r="388" spans="1:25" ht="11.25">
      <c r="A388" s="11">
        <f>A355</f>
        <v>41640</v>
      </c>
      <c r="B388" s="12">
        <v>0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0.030106439999999998</v>
      </c>
      <c r="I388" s="12">
        <v>0.09892116</v>
      </c>
      <c r="J388" s="12">
        <v>0.09892116</v>
      </c>
      <c r="K388" s="12">
        <v>0.14193036</v>
      </c>
      <c r="L388" s="12">
        <v>3.2321413799999994</v>
      </c>
      <c r="M388" s="12">
        <v>0.6558902999999999</v>
      </c>
      <c r="N388" s="12">
        <v>7.507255859999999</v>
      </c>
      <c r="O388" s="12">
        <v>3.8901821399999994</v>
      </c>
      <c r="P388" s="12">
        <v>11.666245499999999</v>
      </c>
      <c r="Q388" s="12">
        <v>11.09207268</v>
      </c>
      <c r="R388" s="12">
        <v>2.32894818</v>
      </c>
      <c r="S388" s="12">
        <v>0</v>
      </c>
      <c r="T388" s="12">
        <v>0.6365361599999999</v>
      </c>
      <c r="U388" s="12">
        <v>0.4537470599999999</v>
      </c>
      <c r="V388" s="12">
        <v>1.2558686399999999</v>
      </c>
      <c r="W388" s="12">
        <v>1.7289698399999998</v>
      </c>
      <c r="X388" s="12">
        <v>0.6945985799999999</v>
      </c>
      <c r="Y388" s="12">
        <v>0.7462096199999999</v>
      </c>
    </row>
    <row r="389" spans="1:25" ht="11.25">
      <c r="A389" s="11">
        <f>A356</f>
        <v>41641</v>
      </c>
      <c r="B389" s="12">
        <v>0</v>
      </c>
      <c r="C389" s="12">
        <v>0.8214757199999998</v>
      </c>
      <c r="D389" s="12">
        <v>0.27740933999999995</v>
      </c>
      <c r="E389" s="12">
        <v>1.2408154199999997</v>
      </c>
      <c r="F389" s="12">
        <v>7.621230239999999</v>
      </c>
      <c r="G389" s="12">
        <v>7.709399099999999</v>
      </c>
      <c r="H389" s="12">
        <v>2.2966912799999997</v>
      </c>
      <c r="I389" s="12">
        <v>2.7998989199999995</v>
      </c>
      <c r="J389" s="12">
        <v>6.2685908999999995</v>
      </c>
      <c r="K389" s="12">
        <v>6.361060679999999</v>
      </c>
      <c r="L389" s="12">
        <v>6.75674532</v>
      </c>
      <c r="M389" s="12">
        <v>11.23400304</v>
      </c>
      <c r="N389" s="12">
        <v>6.367512059999999</v>
      </c>
      <c r="O389" s="12">
        <v>6.7954536</v>
      </c>
      <c r="P389" s="12">
        <v>10.709290799999998</v>
      </c>
      <c r="Q389" s="12">
        <v>7.6470357600000005</v>
      </c>
      <c r="R389" s="12">
        <v>6.634169099999999</v>
      </c>
      <c r="S389" s="12">
        <v>0.32256899999999994</v>
      </c>
      <c r="T389" s="12">
        <v>1.53972936</v>
      </c>
      <c r="U389" s="12">
        <v>3.2407432199999997</v>
      </c>
      <c r="V389" s="12">
        <v>1.45801188</v>
      </c>
      <c r="W389" s="12">
        <v>1.2408154199999997</v>
      </c>
      <c r="X389" s="12">
        <v>0.23655059999999997</v>
      </c>
      <c r="Y389" s="12">
        <v>0.54406638</v>
      </c>
    </row>
    <row r="390" spans="1:25" ht="11.25">
      <c r="A390" s="11">
        <f>A357</f>
        <v>41642</v>
      </c>
      <c r="B390" s="12">
        <v>1.0773804599999999</v>
      </c>
      <c r="C390" s="12">
        <v>0.7548114599999998</v>
      </c>
      <c r="D390" s="12">
        <v>0.40428647999999995</v>
      </c>
      <c r="E390" s="12">
        <v>0.01935414</v>
      </c>
      <c r="F390" s="12">
        <v>1.2580190999999998</v>
      </c>
      <c r="G390" s="12">
        <v>0.74836008</v>
      </c>
      <c r="H390" s="12">
        <v>3.595569119999999</v>
      </c>
      <c r="I390" s="12">
        <v>0.9117950399999999</v>
      </c>
      <c r="J390" s="12">
        <v>1.0816813799999998</v>
      </c>
      <c r="K390" s="12">
        <v>1.28167416</v>
      </c>
      <c r="L390" s="12">
        <v>0.5462168399999999</v>
      </c>
      <c r="M390" s="12">
        <v>0.6128811</v>
      </c>
      <c r="N390" s="12">
        <v>1.86659928</v>
      </c>
      <c r="O390" s="12">
        <v>12.330737639999999</v>
      </c>
      <c r="P390" s="12">
        <v>14.891935499999999</v>
      </c>
      <c r="Q390" s="12">
        <v>8.169597539999998</v>
      </c>
      <c r="R390" s="12">
        <v>1.42360452</v>
      </c>
      <c r="S390" s="12">
        <v>0.03870828</v>
      </c>
      <c r="T390" s="12">
        <v>0.9225473399999998</v>
      </c>
      <c r="U390" s="12">
        <v>1.0945841399999998</v>
      </c>
      <c r="V390" s="12">
        <v>1.7504744399999999</v>
      </c>
      <c r="W390" s="12">
        <v>1.5870394799999998</v>
      </c>
      <c r="X390" s="12">
        <v>0.6924481199999999</v>
      </c>
      <c r="Y390" s="12">
        <v>1.07092908</v>
      </c>
    </row>
    <row r="391" spans="1:25" ht="11.25">
      <c r="A391" s="11">
        <f>A358</f>
        <v>41643</v>
      </c>
      <c r="B391" s="12">
        <v>3.4751433599999997</v>
      </c>
      <c r="C391" s="12">
        <v>5.232069179999999</v>
      </c>
      <c r="D391" s="12">
        <v>6.010535699999999</v>
      </c>
      <c r="E391" s="12">
        <v>10.739397239999999</v>
      </c>
      <c r="F391" s="12">
        <v>10.724344019999998</v>
      </c>
      <c r="G391" s="12">
        <v>6.3116001</v>
      </c>
      <c r="H391" s="12">
        <v>11.659794119999999</v>
      </c>
      <c r="I391" s="12">
        <v>10.6662816</v>
      </c>
      <c r="J391" s="12">
        <v>4.1503878</v>
      </c>
      <c r="K391" s="12">
        <v>2.01713148</v>
      </c>
      <c r="L391" s="12">
        <v>1.4687641799999998</v>
      </c>
      <c r="M391" s="12">
        <v>2.1633627599999996</v>
      </c>
      <c r="N391" s="12">
        <v>5.042828699999999</v>
      </c>
      <c r="O391" s="12">
        <v>14.025300119999997</v>
      </c>
      <c r="P391" s="12">
        <v>6.593310359999999</v>
      </c>
      <c r="Q391" s="12">
        <v>5.926667759999999</v>
      </c>
      <c r="R391" s="12">
        <v>1.2558686399999999</v>
      </c>
      <c r="S391" s="12">
        <v>0.8730867599999999</v>
      </c>
      <c r="T391" s="12">
        <v>1.5053219999999998</v>
      </c>
      <c r="U391" s="12">
        <v>1.5289770599999999</v>
      </c>
      <c r="V391" s="12">
        <v>2.1848673599999997</v>
      </c>
      <c r="W391" s="12">
        <v>0.83222802</v>
      </c>
      <c r="X391" s="12">
        <v>0</v>
      </c>
      <c r="Y391" s="12">
        <v>0</v>
      </c>
    </row>
    <row r="392" spans="1:25" ht="11.25">
      <c r="A392" s="11">
        <f>A359</f>
        <v>41644</v>
      </c>
      <c r="B392" s="12">
        <v>0</v>
      </c>
      <c r="C392" s="12">
        <v>0</v>
      </c>
      <c r="D392" s="12">
        <v>2.6343134999999998</v>
      </c>
      <c r="E392" s="12">
        <v>8.049171779999998</v>
      </c>
      <c r="F392" s="12">
        <v>4.76111844</v>
      </c>
      <c r="G392" s="12">
        <v>1.4709146399999997</v>
      </c>
      <c r="H392" s="12">
        <v>7.02555282</v>
      </c>
      <c r="I392" s="12">
        <v>4.887995579999999</v>
      </c>
      <c r="J392" s="12">
        <v>3.8364206399999996</v>
      </c>
      <c r="K392" s="12">
        <v>0.6494389199999999</v>
      </c>
      <c r="L392" s="12">
        <v>4.2041493</v>
      </c>
      <c r="M392" s="12">
        <v>3.9482445599999996</v>
      </c>
      <c r="N392" s="12">
        <v>0</v>
      </c>
      <c r="O392" s="12">
        <v>4.9138011</v>
      </c>
      <c r="P392" s="12">
        <v>1.3246833599999999</v>
      </c>
      <c r="Q392" s="12">
        <v>0.34837451999999997</v>
      </c>
      <c r="R392" s="12">
        <v>0.00215046</v>
      </c>
      <c r="S392" s="12">
        <v>0</v>
      </c>
      <c r="T392" s="12">
        <v>0</v>
      </c>
      <c r="U392" s="12">
        <v>0</v>
      </c>
      <c r="V392" s="12">
        <v>1.8601478999999999</v>
      </c>
      <c r="W392" s="12">
        <v>0.9139455</v>
      </c>
      <c r="X392" s="12">
        <v>0</v>
      </c>
      <c r="Y392" s="12">
        <v>0</v>
      </c>
    </row>
    <row r="393" spans="1:25" ht="11.25">
      <c r="A393" s="11">
        <f>A360</f>
        <v>41645</v>
      </c>
      <c r="B393" s="12">
        <v>2.1375572399999996</v>
      </c>
      <c r="C393" s="12">
        <v>4.16329056</v>
      </c>
      <c r="D393" s="12">
        <v>5.629904279999999</v>
      </c>
      <c r="E393" s="12">
        <v>4.61058624</v>
      </c>
      <c r="F393" s="12">
        <v>1.39564854</v>
      </c>
      <c r="G393" s="12">
        <v>1.9977773399999996</v>
      </c>
      <c r="H393" s="12">
        <v>1.9698213599999999</v>
      </c>
      <c r="I393" s="12">
        <v>1.3891971599999997</v>
      </c>
      <c r="J393" s="12">
        <v>3.4600901399999997</v>
      </c>
      <c r="K393" s="12">
        <v>1.76552766</v>
      </c>
      <c r="L393" s="12">
        <v>1.35048888</v>
      </c>
      <c r="M393" s="12">
        <v>1.4343568199999999</v>
      </c>
      <c r="N393" s="12">
        <v>1.6257477599999997</v>
      </c>
      <c r="O393" s="12">
        <v>3.26224782</v>
      </c>
      <c r="P393" s="12">
        <v>0.0645138</v>
      </c>
      <c r="Q393" s="12">
        <v>0.6150315599999999</v>
      </c>
      <c r="R393" s="12">
        <v>0.35267543999999995</v>
      </c>
      <c r="S393" s="12">
        <v>1.03652172</v>
      </c>
      <c r="T393" s="12">
        <v>1.6257477599999997</v>
      </c>
      <c r="U393" s="12">
        <v>2.0880966599999997</v>
      </c>
      <c r="V393" s="12">
        <v>2.2278765599999995</v>
      </c>
      <c r="W393" s="12">
        <v>1.47736602</v>
      </c>
      <c r="X393" s="12">
        <v>0</v>
      </c>
      <c r="Y393" s="12">
        <v>0</v>
      </c>
    </row>
    <row r="394" spans="1:25" ht="11.25">
      <c r="A394" s="11">
        <f>A361</f>
        <v>41646</v>
      </c>
      <c r="B394" s="12">
        <v>1.5612339599999998</v>
      </c>
      <c r="C394" s="12">
        <v>2.7482878799999995</v>
      </c>
      <c r="D394" s="12">
        <v>6.2169798599999995</v>
      </c>
      <c r="E394" s="12">
        <v>12.52427904</v>
      </c>
      <c r="F394" s="12">
        <v>7.251351119999999</v>
      </c>
      <c r="G394" s="12">
        <v>7.945949700000001</v>
      </c>
      <c r="H394" s="12">
        <v>8.324430659999999</v>
      </c>
      <c r="I394" s="12">
        <v>5.1718563</v>
      </c>
      <c r="J394" s="12">
        <v>0.15053219999999998</v>
      </c>
      <c r="K394" s="12">
        <v>0.8193252599999999</v>
      </c>
      <c r="L394" s="12">
        <v>0.5483672999999999</v>
      </c>
      <c r="M394" s="12">
        <v>0.6064297199999998</v>
      </c>
      <c r="N394" s="12">
        <v>1.1332924199999996</v>
      </c>
      <c r="O394" s="12">
        <v>9.52008642</v>
      </c>
      <c r="P394" s="12">
        <v>5.02562502</v>
      </c>
      <c r="Q394" s="12">
        <v>4.868641439999999</v>
      </c>
      <c r="R394" s="12">
        <v>0.14838173999999998</v>
      </c>
      <c r="S394" s="12">
        <v>0.56772144</v>
      </c>
      <c r="T394" s="12">
        <v>1.0945841399999998</v>
      </c>
      <c r="U394" s="12">
        <v>0.90964458</v>
      </c>
      <c r="V394" s="12">
        <v>1.7375716799999998</v>
      </c>
      <c r="W394" s="12">
        <v>1.6881111</v>
      </c>
      <c r="X394" s="12">
        <v>1.81068732</v>
      </c>
      <c r="Y394" s="12">
        <v>1.36769256</v>
      </c>
    </row>
    <row r="395" spans="1:25" ht="11.25">
      <c r="A395" s="11">
        <f>A362</f>
        <v>41647</v>
      </c>
      <c r="B395" s="12">
        <v>0</v>
      </c>
      <c r="C395" s="12">
        <v>0</v>
      </c>
      <c r="D395" s="12">
        <v>0.15483312</v>
      </c>
      <c r="E395" s="12">
        <v>0</v>
      </c>
      <c r="F395" s="12">
        <v>0</v>
      </c>
      <c r="G395" s="12">
        <v>0</v>
      </c>
      <c r="H395" s="12">
        <v>0.18709002</v>
      </c>
      <c r="I395" s="12">
        <v>4.81057902</v>
      </c>
      <c r="J395" s="12">
        <v>5.5589391</v>
      </c>
      <c r="K395" s="12">
        <v>5.143900319999999</v>
      </c>
      <c r="L395" s="12">
        <v>1.11608874</v>
      </c>
      <c r="M395" s="12">
        <v>5.339592179999999</v>
      </c>
      <c r="N395" s="12">
        <v>1.18060254</v>
      </c>
      <c r="O395" s="12">
        <v>5.7374272799999995</v>
      </c>
      <c r="P395" s="12">
        <v>6.530947019999999</v>
      </c>
      <c r="Q395" s="12">
        <v>2.1827168999999995</v>
      </c>
      <c r="R395" s="12">
        <v>0</v>
      </c>
      <c r="S395" s="12">
        <v>0.21289553999999997</v>
      </c>
      <c r="T395" s="12">
        <v>0.6924481199999999</v>
      </c>
      <c r="U395" s="12">
        <v>0.22794875999999997</v>
      </c>
      <c r="V395" s="12">
        <v>0.94835286</v>
      </c>
      <c r="W395" s="12">
        <v>0</v>
      </c>
      <c r="X395" s="12">
        <v>0</v>
      </c>
      <c r="Y395" s="12">
        <v>0</v>
      </c>
    </row>
    <row r="396" spans="1:25" ht="11.25">
      <c r="A396" s="11">
        <f>A363</f>
        <v>41648</v>
      </c>
      <c r="B396" s="12">
        <v>2.02573332</v>
      </c>
      <c r="C396" s="12">
        <v>1.87520112</v>
      </c>
      <c r="D396" s="12">
        <v>3.4278332399999996</v>
      </c>
      <c r="E396" s="12">
        <v>7.044906959999999</v>
      </c>
      <c r="F396" s="12">
        <v>7.4620962</v>
      </c>
      <c r="G396" s="12">
        <v>6.9782427</v>
      </c>
      <c r="H396" s="12">
        <v>0</v>
      </c>
      <c r="I396" s="12">
        <v>0</v>
      </c>
      <c r="J396" s="12">
        <v>1.7999350199999995</v>
      </c>
      <c r="K396" s="12">
        <v>0.36772865999999993</v>
      </c>
      <c r="L396" s="12">
        <v>0.4472956799999999</v>
      </c>
      <c r="M396" s="12">
        <v>0.6214829399999999</v>
      </c>
      <c r="N396" s="12">
        <v>0.7440591599999999</v>
      </c>
      <c r="O396" s="12">
        <v>4.062218939999999</v>
      </c>
      <c r="P396" s="12">
        <v>14.242496579999997</v>
      </c>
      <c r="Q396" s="12">
        <v>12.145798079999999</v>
      </c>
      <c r="R396" s="12">
        <v>4.754667059999999</v>
      </c>
      <c r="S396" s="12">
        <v>0.27525888</v>
      </c>
      <c r="T396" s="12">
        <v>0.73330686</v>
      </c>
      <c r="U396" s="12">
        <v>1.1655493199999998</v>
      </c>
      <c r="V396" s="12">
        <v>1.89455526</v>
      </c>
      <c r="W396" s="12">
        <v>1.61929638</v>
      </c>
      <c r="X396" s="12">
        <v>1.5633844199999998</v>
      </c>
      <c r="Y396" s="12">
        <v>1.5354284399999998</v>
      </c>
    </row>
    <row r="397" spans="1:25" ht="11.25">
      <c r="A397" s="11">
        <f>A364</f>
        <v>41649</v>
      </c>
      <c r="B397" s="12">
        <v>0</v>
      </c>
      <c r="C397" s="12">
        <v>0.10967346</v>
      </c>
      <c r="D397" s="12">
        <v>0</v>
      </c>
      <c r="E397" s="12">
        <v>0.56557098</v>
      </c>
      <c r="F397" s="12">
        <v>7.21909422</v>
      </c>
      <c r="G397" s="12">
        <v>13.4296227</v>
      </c>
      <c r="H397" s="12">
        <v>5.599797839999999</v>
      </c>
      <c r="I397" s="12">
        <v>9.932974739999999</v>
      </c>
      <c r="J397" s="12">
        <v>23.683015979999993</v>
      </c>
      <c r="K397" s="12">
        <v>19.03372146</v>
      </c>
      <c r="L397" s="12">
        <v>14.760757439999997</v>
      </c>
      <c r="M397" s="12">
        <v>3.2041853999999996</v>
      </c>
      <c r="N397" s="12">
        <v>5.00627088</v>
      </c>
      <c r="O397" s="12">
        <v>10.16522442</v>
      </c>
      <c r="P397" s="12">
        <v>17.3542122</v>
      </c>
      <c r="Q397" s="12">
        <v>15.483311999999998</v>
      </c>
      <c r="R397" s="12">
        <v>9.18461466</v>
      </c>
      <c r="S397" s="12">
        <v>0.42794154</v>
      </c>
      <c r="T397" s="12">
        <v>4.9030488</v>
      </c>
      <c r="U397" s="12">
        <v>5.64065658</v>
      </c>
      <c r="V397" s="12">
        <v>10.844769779999998</v>
      </c>
      <c r="W397" s="12">
        <v>0.79782066</v>
      </c>
      <c r="X397" s="12">
        <v>0.08386793999999999</v>
      </c>
      <c r="Y397" s="12">
        <v>0</v>
      </c>
    </row>
    <row r="398" spans="1:25" ht="11.25">
      <c r="A398" s="11">
        <f>A365</f>
        <v>41650</v>
      </c>
      <c r="B398" s="12">
        <v>6.627717719999999</v>
      </c>
      <c r="C398" s="12">
        <v>9.395359739999998</v>
      </c>
      <c r="D398" s="12">
        <v>11.535067439999999</v>
      </c>
      <c r="E398" s="12">
        <v>15.296221979999997</v>
      </c>
      <c r="F398" s="12">
        <v>16.62520626</v>
      </c>
      <c r="G398" s="12">
        <v>10.973797379999999</v>
      </c>
      <c r="H398" s="12">
        <v>12.896308619999997</v>
      </c>
      <c r="I398" s="12">
        <v>9.954479339999999</v>
      </c>
      <c r="J398" s="12">
        <v>13.405967639999998</v>
      </c>
      <c r="K398" s="12">
        <v>9.363102839999998</v>
      </c>
      <c r="L398" s="12">
        <v>7.945949700000001</v>
      </c>
      <c r="M398" s="12">
        <v>3.6342773999999993</v>
      </c>
      <c r="N398" s="12">
        <v>5.223467339999999</v>
      </c>
      <c r="O398" s="12">
        <v>18.081067679999997</v>
      </c>
      <c r="P398" s="12">
        <v>21.37342194</v>
      </c>
      <c r="Q398" s="12">
        <v>17.590762799999997</v>
      </c>
      <c r="R398" s="12">
        <v>11.442597659999999</v>
      </c>
      <c r="S398" s="12">
        <v>7.550265059999999</v>
      </c>
      <c r="T398" s="12">
        <v>1.1139382799999997</v>
      </c>
      <c r="U398" s="12">
        <v>7.3868301</v>
      </c>
      <c r="V398" s="12">
        <v>11.08132038</v>
      </c>
      <c r="W398" s="12">
        <v>12.362994539999999</v>
      </c>
      <c r="X398" s="12">
        <v>10.750149539999999</v>
      </c>
      <c r="Y398" s="12">
        <v>4.28156586</v>
      </c>
    </row>
    <row r="399" spans="1:25" ht="11.25">
      <c r="A399" s="11">
        <f>A366</f>
        <v>41651</v>
      </c>
      <c r="B399" s="12">
        <v>0</v>
      </c>
      <c r="C399" s="12">
        <v>0</v>
      </c>
      <c r="D399" s="12">
        <v>17.676781199999997</v>
      </c>
      <c r="E399" s="12">
        <v>19.085332499999996</v>
      </c>
      <c r="F399" s="12">
        <v>13.844661479999997</v>
      </c>
      <c r="G399" s="12">
        <v>7.3395199799999995</v>
      </c>
      <c r="H399" s="12">
        <v>2.0493883799999995</v>
      </c>
      <c r="I399" s="12">
        <v>0.01290276</v>
      </c>
      <c r="J399" s="12">
        <v>1.8042359399999999</v>
      </c>
      <c r="K399" s="12">
        <v>3.0816091799999996</v>
      </c>
      <c r="L399" s="12">
        <v>3.952545479999999</v>
      </c>
      <c r="M399" s="12">
        <v>6.3911671199999995</v>
      </c>
      <c r="N399" s="12">
        <v>7.65348714</v>
      </c>
      <c r="O399" s="12">
        <v>6.920180279999999</v>
      </c>
      <c r="P399" s="12">
        <v>3.32891208</v>
      </c>
      <c r="Q399" s="12">
        <v>3.68588844</v>
      </c>
      <c r="R399" s="12">
        <v>0.9160959599999998</v>
      </c>
      <c r="S399" s="12">
        <v>4.7073569399999995</v>
      </c>
      <c r="T399" s="12">
        <v>7.758859679999998</v>
      </c>
      <c r="U399" s="12">
        <v>8.451307799999999</v>
      </c>
      <c r="V399" s="12">
        <v>16.65746316</v>
      </c>
      <c r="W399" s="12">
        <v>1.9397149199999995</v>
      </c>
      <c r="X399" s="12">
        <v>5.92881822</v>
      </c>
      <c r="Y399" s="12">
        <v>0</v>
      </c>
    </row>
    <row r="400" spans="1:25" ht="11.25">
      <c r="A400" s="11">
        <f>A367</f>
        <v>41652</v>
      </c>
      <c r="B400" s="12">
        <v>0</v>
      </c>
      <c r="C400" s="12">
        <v>5.0643332999999995</v>
      </c>
      <c r="D400" s="12">
        <v>11.077019459999999</v>
      </c>
      <c r="E400" s="12">
        <v>11.272711319999999</v>
      </c>
      <c r="F400" s="12">
        <v>7.9803570599999984</v>
      </c>
      <c r="G400" s="12">
        <v>9.851257259999999</v>
      </c>
      <c r="H400" s="12">
        <v>3.93104088</v>
      </c>
      <c r="I400" s="12">
        <v>0.54191592</v>
      </c>
      <c r="J400" s="12">
        <v>2.94828066</v>
      </c>
      <c r="K400" s="12">
        <v>2.70742914</v>
      </c>
      <c r="L400" s="12">
        <v>4.214901599999999</v>
      </c>
      <c r="M400" s="12">
        <v>5.649258419999999</v>
      </c>
      <c r="N400" s="12">
        <v>5.111643419999999</v>
      </c>
      <c r="O400" s="12">
        <v>3.4858956599999993</v>
      </c>
      <c r="P400" s="12">
        <v>1.1763016199999998</v>
      </c>
      <c r="Q400" s="12">
        <v>0.77631606</v>
      </c>
      <c r="R400" s="12">
        <v>0</v>
      </c>
      <c r="S400" s="12">
        <v>0</v>
      </c>
      <c r="T400" s="12">
        <v>0</v>
      </c>
      <c r="U400" s="12">
        <v>0</v>
      </c>
      <c r="V400" s="12">
        <v>3.1869817199999995</v>
      </c>
      <c r="W400" s="12">
        <v>0</v>
      </c>
      <c r="X400" s="12">
        <v>0</v>
      </c>
      <c r="Y400" s="12">
        <v>0</v>
      </c>
    </row>
    <row r="401" spans="1:25" ht="11.25">
      <c r="A401" s="11">
        <f>A368</f>
        <v>41653</v>
      </c>
      <c r="B401" s="12">
        <v>3.0041926199999995</v>
      </c>
      <c r="C401" s="12">
        <v>8.47926378</v>
      </c>
      <c r="D401" s="12">
        <v>10.169525339999998</v>
      </c>
      <c r="E401" s="12">
        <v>8.646999659999999</v>
      </c>
      <c r="F401" s="12">
        <v>13.945733099999996</v>
      </c>
      <c r="G401" s="12">
        <v>8.2685187</v>
      </c>
      <c r="H401" s="12">
        <v>0</v>
      </c>
      <c r="I401" s="12">
        <v>0.0645138</v>
      </c>
      <c r="J401" s="12">
        <v>7.214793299999998</v>
      </c>
      <c r="K401" s="12">
        <v>5.941720979999999</v>
      </c>
      <c r="L401" s="12">
        <v>7.096518</v>
      </c>
      <c r="M401" s="12">
        <v>0</v>
      </c>
      <c r="N401" s="12">
        <v>0.52256178</v>
      </c>
      <c r="O401" s="12">
        <v>8.6233446</v>
      </c>
      <c r="P401" s="12">
        <v>3.2579469</v>
      </c>
      <c r="Q401" s="12">
        <v>1.9053075599999998</v>
      </c>
      <c r="R401" s="12">
        <v>5.1568030799999995</v>
      </c>
      <c r="S401" s="12">
        <v>3.6364278599999995</v>
      </c>
      <c r="T401" s="12">
        <v>10.077055559999998</v>
      </c>
      <c r="U401" s="12">
        <v>14.949997919999998</v>
      </c>
      <c r="V401" s="12">
        <v>15.500515679999998</v>
      </c>
      <c r="W401" s="12">
        <v>0</v>
      </c>
      <c r="X401" s="12">
        <v>7.35242274</v>
      </c>
      <c r="Y401" s="12">
        <v>6.988994999999999</v>
      </c>
    </row>
    <row r="402" spans="1:25" ht="11.25">
      <c r="A402" s="11">
        <f>A369</f>
        <v>41654</v>
      </c>
      <c r="B402" s="12">
        <v>0</v>
      </c>
      <c r="C402" s="12">
        <v>0</v>
      </c>
      <c r="D402" s="12">
        <v>6.244935839999999</v>
      </c>
      <c r="E402" s="12">
        <v>3.1009633199999995</v>
      </c>
      <c r="F402" s="12">
        <v>0.8343784799999998</v>
      </c>
      <c r="G402" s="12">
        <v>0.9698574599999997</v>
      </c>
      <c r="H402" s="12">
        <v>0.0215046</v>
      </c>
      <c r="I402" s="12">
        <v>1.01716758</v>
      </c>
      <c r="J402" s="12">
        <v>0</v>
      </c>
      <c r="K402" s="12">
        <v>0</v>
      </c>
      <c r="L402" s="12">
        <v>2.1934691999999996</v>
      </c>
      <c r="M402" s="12">
        <v>5.48582346</v>
      </c>
      <c r="N402" s="12">
        <v>6.894374759999999</v>
      </c>
      <c r="O402" s="12">
        <v>7.563167819999999</v>
      </c>
      <c r="P402" s="12">
        <v>5.449265639999999</v>
      </c>
      <c r="Q402" s="12">
        <v>7.11587214</v>
      </c>
      <c r="R402" s="12">
        <v>0.5268626999999999</v>
      </c>
      <c r="S402" s="12">
        <v>0.79997112</v>
      </c>
      <c r="T402" s="12">
        <v>0.4365433799999999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</row>
    <row r="403" spans="1:25" ht="11.25">
      <c r="A403" s="11">
        <f>A370</f>
        <v>41655</v>
      </c>
      <c r="B403" s="12">
        <v>0</v>
      </c>
      <c r="C403" s="12">
        <v>0</v>
      </c>
      <c r="D403" s="12">
        <v>0</v>
      </c>
      <c r="E403" s="12">
        <v>6.698682899999999</v>
      </c>
      <c r="F403" s="12">
        <v>0</v>
      </c>
      <c r="G403" s="12">
        <v>0</v>
      </c>
      <c r="H403" s="12">
        <v>0</v>
      </c>
      <c r="I403" s="12">
        <v>0</v>
      </c>
      <c r="J403" s="12">
        <v>1.54187982</v>
      </c>
      <c r="K403" s="12">
        <v>2.7762438599999997</v>
      </c>
      <c r="L403" s="12">
        <v>0.12687713999999997</v>
      </c>
      <c r="M403" s="12">
        <v>0</v>
      </c>
      <c r="N403" s="12">
        <v>0</v>
      </c>
      <c r="O403" s="12">
        <v>7.4922026399999995</v>
      </c>
      <c r="P403" s="12">
        <v>0</v>
      </c>
      <c r="Q403" s="12">
        <v>0</v>
      </c>
      <c r="R403" s="12">
        <v>0</v>
      </c>
      <c r="S403" s="12">
        <v>1.06232724</v>
      </c>
      <c r="T403" s="12">
        <v>0.46664982</v>
      </c>
      <c r="U403" s="12">
        <v>0.00645138</v>
      </c>
      <c r="V403" s="12">
        <v>0</v>
      </c>
      <c r="W403" s="12">
        <v>0</v>
      </c>
      <c r="X403" s="12">
        <v>0</v>
      </c>
      <c r="Y403" s="12">
        <v>0</v>
      </c>
    </row>
    <row r="404" spans="1:25" ht="11.25">
      <c r="A404" s="11">
        <f>A371</f>
        <v>41656</v>
      </c>
      <c r="B404" s="12">
        <v>5.638506119999999</v>
      </c>
      <c r="C404" s="12">
        <v>0.85588308</v>
      </c>
      <c r="D404" s="12">
        <v>0</v>
      </c>
      <c r="E404" s="12">
        <v>0.13332851999999998</v>
      </c>
      <c r="F404" s="12">
        <v>11.13508188</v>
      </c>
      <c r="G404" s="12">
        <v>3.06010458</v>
      </c>
      <c r="H404" s="12">
        <v>1.48596786</v>
      </c>
      <c r="I404" s="12">
        <v>7.984657980000001</v>
      </c>
      <c r="J404" s="12">
        <v>0.5268626999999999</v>
      </c>
      <c r="K404" s="12">
        <v>0.8816885999999999</v>
      </c>
      <c r="L404" s="12">
        <v>0.51395994</v>
      </c>
      <c r="M404" s="12">
        <v>0.6236333999999999</v>
      </c>
      <c r="N404" s="12">
        <v>0.68169582</v>
      </c>
      <c r="O404" s="12">
        <v>1.2128594399999997</v>
      </c>
      <c r="P404" s="12">
        <v>0.9784592999999998</v>
      </c>
      <c r="Q404" s="12">
        <v>0.16558541999999998</v>
      </c>
      <c r="R404" s="12">
        <v>0</v>
      </c>
      <c r="S404" s="12">
        <v>0.42579107999999993</v>
      </c>
      <c r="T404" s="12">
        <v>0.9591051599999999</v>
      </c>
      <c r="U404" s="12">
        <v>0</v>
      </c>
      <c r="V404" s="12">
        <v>0.30536531999999994</v>
      </c>
      <c r="W404" s="12">
        <v>0</v>
      </c>
      <c r="X404" s="12">
        <v>0</v>
      </c>
      <c r="Y404" s="12">
        <v>0</v>
      </c>
    </row>
    <row r="405" spans="1:25" ht="11.25">
      <c r="A405" s="11">
        <f>A372</f>
        <v>41657</v>
      </c>
      <c r="B405" s="12">
        <v>0.22364783999999996</v>
      </c>
      <c r="C405" s="12">
        <v>0.03655782</v>
      </c>
      <c r="D405" s="12">
        <v>3.5654626799999996</v>
      </c>
      <c r="E405" s="12">
        <v>21.511051379999998</v>
      </c>
      <c r="F405" s="12">
        <v>39.93404219999999</v>
      </c>
      <c r="G405" s="12">
        <v>19.979923859999996</v>
      </c>
      <c r="H405" s="12">
        <v>21.719645999999997</v>
      </c>
      <c r="I405" s="12">
        <v>26.482914899999997</v>
      </c>
      <c r="J405" s="12">
        <v>32.08271273999999</v>
      </c>
      <c r="K405" s="12">
        <v>30.620399939999995</v>
      </c>
      <c r="L405" s="12">
        <v>30.336539219999995</v>
      </c>
      <c r="M405" s="12">
        <v>29.493558899999996</v>
      </c>
      <c r="N405" s="12">
        <v>0</v>
      </c>
      <c r="O405" s="12">
        <v>2.9568824999999994</v>
      </c>
      <c r="P405" s="12">
        <v>30.370946579999995</v>
      </c>
      <c r="Q405" s="12">
        <v>30.054828959999995</v>
      </c>
      <c r="R405" s="12">
        <v>27.80759826</v>
      </c>
      <c r="S405" s="12">
        <v>30.59889533999999</v>
      </c>
      <c r="T405" s="12">
        <v>23.670113219999994</v>
      </c>
      <c r="U405" s="12">
        <v>28.693587779999998</v>
      </c>
      <c r="V405" s="12">
        <v>14.582269259999999</v>
      </c>
      <c r="W405" s="12">
        <v>0.54191592</v>
      </c>
      <c r="X405" s="12">
        <v>13.861865159999997</v>
      </c>
      <c r="Y405" s="12">
        <v>0.58492512</v>
      </c>
    </row>
    <row r="406" spans="1:25" ht="11.25">
      <c r="A406" s="11">
        <f>A373</f>
        <v>41658</v>
      </c>
      <c r="B406" s="12">
        <v>9.793194839999998</v>
      </c>
      <c r="C406" s="12">
        <v>11.0963736</v>
      </c>
      <c r="D406" s="12">
        <v>19.56703554</v>
      </c>
      <c r="E406" s="12">
        <v>14.384426939999997</v>
      </c>
      <c r="F406" s="12">
        <v>10.292101559999999</v>
      </c>
      <c r="G406" s="12">
        <v>8.543777579999999</v>
      </c>
      <c r="H406" s="12">
        <v>0</v>
      </c>
      <c r="I406" s="12">
        <v>0</v>
      </c>
      <c r="J406" s="12">
        <v>1.2408154199999997</v>
      </c>
      <c r="K406" s="12">
        <v>0.46880028</v>
      </c>
      <c r="L406" s="12">
        <v>2.257983</v>
      </c>
      <c r="M406" s="12">
        <v>0</v>
      </c>
      <c r="N406" s="12">
        <v>6.644921399999999</v>
      </c>
      <c r="O406" s="12">
        <v>9.388908359999999</v>
      </c>
      <c r="P406" s="12">
        <v>5.589045539999999</v>
      </c>
      <c r="Q406" s="12">
        <v>3.0515027399999997</v>
      </c>
      <c r="R406" s="12">
        <v>3.1224679199999996</v>
      </c>
      <c r="S406" s="12">
        <v>0</v>
      </c>
      <c r="T406" s="12">
        <v>6.270741359999999</v>
      </c>
      <c r="U406" s="12">
        <v>10.97164692</v>
      </c>
      <c r="V406" s="12">
        <v>0</v>
      </c>
      <c r="W406" s="12">
        <v>0</v>
      </c>
      <c r="X406" s="12">
        <v>0.5526682199999998</v>
      </c>
      <c r="Y406" s="12">
        <v>0.430092</v>
      </c>
    </row>
    <row r="407" spans="1:25" ht="11.25">
      <c r="A407" s="11">
        <f>A374</f>
        <v>41659</v>
      </c>
      <c r="B407" s="12">
        <v>0</v>
      </c>
      <c r="C407" s="12">
        <v>0</v>
      </c>
      <c r="D407" s="12">
        <v>6.589009439999999</v>
      </c>
      <c r="E407" s="12">
        <v>4.397690699999999</v>
      </c>
      <c r="F407" s="12">
        <v>3.0515027399999997</v>
      </c>
      <c r="G407" s="12">
        <v>1.5311275199999999</v>
      </c>
      <c r="H407" s="12">
        <v>5.429911499999999</v>
      </c>
      <c r="I407" s="12">
        <v>9.73513242</v>
      </c>
      <c r="J407" s="12">
        <v>11.311419599999999</v>
      </c>
      <c r="K407" s="12">
        <v>6.612664499999999</v>
      </c>
      <c r="L407" s="12">
        <v>0</v>
      </c>
      <c r="M407" s="12">
        <v>0</v>
      </c>
      <c r="N407" s="12">
        <v>0</v>
      </c>
      <c r="O407" s="12">
        <v>0</v>
      </c>
      <c r="P407" s="12">
        <v>0.0107523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5.45571702</v>
      </c>
    </row>
    <row r="408" spans="1:25" ht="11.25">
      <c r="A408" s="11">
        <f>A375</f>
        <v>41660</v>
      </c>
      <c r="B408" s="12">
        <v>4.7374633799999994</v>
      </c>
      <c r="C408" s="12">
        <v>3.2665487399999993</v>
      </c>
      <c r="D408" s="12">
        <v>8.036269019999999</v>
      </c>
      <c r="E408" s="12">
        <v>8.67495564</v>
      </c>
      <c r="F408" s="12">
        <v>13.648969619999997</v>
      </c>
      <c r="G408" s="12">
        <v>2.75473926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2.8257044399999995</v>
      </c>
      <c r="P408" s="12">
        <v>1.1397438</v>
      </c>
      <c r="Q408" s="12">
        <v>0.8279271</v>
      </c>
      <c r="R408" s="12">
        <v>4.008457439999999</v>
      </c>
      <c r="S408" s="12">
        <v>0</v>
      </c>
      <c r="T408" s="12">
        <v>5.447115179999999</v>
      </c>
      <c r="U408" s="12">
        <v>0.57202236</v>
      </c>
      <c r="V408" s="12">
        <v>0</v>
      </c>
      <c r="W408" s="12">
        <v>1.3784448599999999</v>
      </c>
      <c r="X408" s="12">
        <v>0</v>
      </c>
      <c r="Y408" s="12">
        <v>0</v>
      </c>
    </row>
    <row r="409" spans="1:25" ht="11.25">
      <c r="A409" s="11">
        <f>A376</f>
        <v>41661</v>
      </c>
      <c r="B409" s="12">
        <v>4.86219006</v>
      </c>
      <c r="C409" s="12">
        <v>6.32020194</v>
      </c>
      <c r="D409" s="12">
        <v>9.16741098</v>
      </c>
      <c r="E409" s="12">
        <v>7.28145756</v>
      </c>
      <c r="F409" s="12">
        <v>5.3804509199999995</v>
      </c>
      <c r="G409" s="12">
        <v>7.943799239999998</v>
      </c>
      <c r="H409" s="12">
        <v>5.958924659999999</v>
      </c>
      <c r="I409" s="12">
        <v>2.8515099599999996</v>
      </c>
      <c r="J409" s="12">
        <v>0</v>
      </c>
      <c r="K409" s="12">
        <v>0</v>
      </c>
      <c r="L409" s="12">
        <v>3.1031137799999997</v>
      </c>
      <c r="M409" s="12">
        <v>1.7053147799999997</v>
      </c>
      <c r="N409" s="12">
        <v>4.27296402</v>
      </c>
      <c r="O409" s="12">
        <v>8.963117279999999</v>
      </c>
      <c r="P409" s="12">
        <v>5.266476539999999</v>
      </c>
      <c r="Q409" s="12">
        <v>0.6150315599999999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2.93107698</v>
      </c>
      <c r="Y409" s="12">
        <v>0</v>
      </c>
    </row>
    <row r="410" spans="1:25" ht="11.25">
      <c r="A410" s="11">
        <f>A377</f>
        <v>41662</v>
      </c>
      <c r="B410" s="12">
        <v>0.030106439999999998</v>
      </c>
      <c r="C410" s="12">
        <v>0.30106439999999995</v>
      </c>
      <c r="D410" s="12">
        <v>0</v>
      </c>
      <c r="E410" s="12">
        <v>0</v>
      </c>
      <c r="F410" s="12">
        <v>0</v>
      </c>
      <c r="G410" s="12">
        <v>1.2709218599999998</v>
      </c>
      <c r="H410" s="12">
        <v>0</v>
      </c>
      <c r="I410" s="12">
        <v>0</v>
      </c>
      <c r="J410" s="12">
        <v>0</v>
      </c>
      <c r="K410" s="12">
        <v>0.46234889999999995</v>
      </c>
      <c r="L410" s="12">
        <v>2.3590546199999998</v>
      </c>
      <c r="M410" s="12">
        <v>2.7568897199999998</v>
      </c>
      <c r="N410" s="12">
        <v>3.8901821399999994</v>
      </c>
      <c r="O410" s="12">
        <v>6.46643322</v>
      </c>
      <c r="P410" s="12">
        <v>17.4832398</v>
      </c>
      <c r="Q410" s="12">
        <v>15.10268058</v>
      </c>
      <c r="R410" s="12">
        <v>8.160995699999999</v>
      </c>
      <c r="S410" s="12">
        <v>1.4816669399999998</v>
      </c>
      <c r="T410" s="12">
        <v>2.5267904999999997</v>
      </c>
      <c r="U410" s="12">
        <v>5.795489699999999</v>
      </c>
      <c r="V410" s="12">
        <v>0</v>
      </c>
      <c r="W410" s="12">
        <v>0</v>
      </c>
      <c r="X410" s="12">
        <v>0</v>
      </c>
      <c r="Y410" s="12">
        <v>0</v>
      </c>
    </row>
    <row r="411" spans="1:25" ht="11.25">
      <c r="A411" s="11">
        <f>A378</f>
        <v>41663</v>
      </c>
      <c r="B411" s="12">
        <v>0</v>
      </c>
      <c r="C411" s="12"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</row>
    <row r="412" spans="1:25" ht="11.25">
      <c r="A412" s="11">
        <f>A379</f>
        <v>41664</v>
      </c>
      <c r="B412" s="12">
        <v>0</v>
      </c>
      <c r="C412" s="12">
        <v>0</v>
      </c>
      <c r="D412" s="12">
        <v>0</v>
      </c>
      <c r="E412" s="12">
        <v>0</v>
      </c>
      <c r="F412" s="12">
        <v>20.194969859999997</v>
      </c>
      <c r="G412" s="12">
        <v>30.712869719999993</v>
      </c>
      <c r="H412" s="12">
        <v>0.015053219999999999</v>
      </c>
      <c r="I412" s="12">
        <v>26.229160619999995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0.04085874</v>
      </c>
      <c r="P412" s="12">
        <v>0</v>
      </c>
      <c r="Q412" s="12">
        <v>22.807778759999998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</row>
    <row r="413" spans="1:25" ht="11.25">
      <c r="A413" s="11">
        <f>A380</f>
        <v>41665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0.9074941199999998</v>
      </c>
      <c r="O413" s="12">
        <v>1.0322208</v>
      </c>
      <c r="P413" s="12">
        <v>2.3784087599999997</v>
      </c>
      <c r="Q413" s="12">
        <v>5.26432608</v>
      </c>
      <c r="R413" s="12">
        <v>3.4923470399999994</v>
      </c>
      <c r="S413" s="12">
        <v>2.8816163999999995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</row>
    <row r="414" spans="1:25" ht="11.25">
      <c r="A414" s="11">
        <f>A381</f>
        <v>41666</v>
      </c>
      <c r="B414" s="12">
        <v>8.76957588</v>
      </c>
      <c r="C414" s="12">
        <v>9.438368939999998</v>
      </c>
      <c r="D414" s="12">
        <v>6.533097479999999</v>
      </c>
      <c r="E414" s="12">
        <v>3.12461838</v>
      </c>
      <c r="F414" s="12">
        <v>4.35683196</v>
      </c>
      <c r="G414" s="12">
        <v>3.2794514999999995</v>
      </c>
      <c r="H414" s="12">
        <v>1.1483456399999998</v>
      </c>
      <c r="I414" s="12">
        <v>6.416972639999999</v>
      </c>
      <c r="J414" s="12">
        <v>10.71789264</v>
      </c>
      <c r="K414" s="12">
        <v>8.535175739999998</v>
      </c>
      <c r="L414" s="12">
        <v>10.3437126</v>
      </c>
      <c r="M414" s="12">
        <v>12.231816479999999</v>
      </c>
      <c r="N414" s="12">
        <v>3.726747179999999</v>
      </c>
      <c r="O414" s="12">
        <v>8.71581438</v>
      </c>
      <c r="P414" s="12">
        <v>3.37837266</v>
      </c>
      <c r="Q414" s="12">
        <v>2.7676420199999994</v>
      </c>
      <c r="R414" s="12">
        <v>3.8471729399999997</v>
      </c>
      <c r="S414" s="12">
        <v>2.3160454199999996</v>
      </c>
      <c r="T414" s="12">
        <v>3.8020132799999993</v>
      </c>
      <c r="U414" s="12">
        <v>0</v>
      </c>
      <c r="V414" s="12">
        <v>4.16759148</v>
      </c>
      <c r="W414" s="12">
        <v>0</v>
      </c>
      <c r="X414" s="12">
        <v>0</v>
      </c>
      <c r="Y414" s="12">
        <v>1.1225401199999998</v>
      </c>
    </row>
    <row r="415" spans="1:25" ht="11.25">
      <c r="A415" s="11">
        <f>A382</f>
        <v>41667</v>
      </c>
      <c r="B415" s="12">
        <v>4.97401398</v>
      </c>
      <c r="C415" s="12">
        <v>5.518080359999999</v>
      </c>
      <c r="D415" s="12">
        <v>6.877171079999999</v>
      </c>
      <c r="E415" s="12">
        <v>0.23009922</v>
      </c>
      <c r="F415" s="12">
        <v>7.26210342</v>
      </c>
      <c r="G415" s="12">
        <v>2.8020493799999997</v>
      </c>
      <c r="H415" s="12">
        <v>0.49675626</v>
      </c>
      <c r="I415" s="12">
        <v>2.4386216399999996</v>
      </c>
      <c r="J415" s="12">
        <v>0.6021287999999999</v>
      </c>
      <c r="K415" s="12">
        <v>1.96552044</v>
      </c>
      <c r="L415" s="12">
        <v>2.3762583</v>
      </c>
      <c r="M415" s="12">
        <v>7.6147788599999995</v>
      </c>
      <c r="N415" s="12">
        <v>4.3804870199999995</v>
      </c>
      <c r="O415" s="12">
        <v>4.8600395999999995</v>
      </c>
      <c r="P415" s="12">
        <v>2.1160526399999995</v>
      </c>
      <c r="Q415" s="12">
        <v>3.580515899999999</v>
      </c>
      <c r="R415" s="12">
        <v>1.3096301399999999</v>
      </c>
      <c r="S415" s="12">
        <v>2.3827096799999996</v>
      </c>
      <c r="T415" s="12">
        <v>8.78032818</v>
      </c>
      <c r="U415" s="12">
        <v>2.3138949599999994</v>
      </c>
      <c r="V415" s="12">
        <v>1.2644704799999997</v>
      </c>
      <c r="W415" s="12">
        <v>0.5741728199999999</v>
      </c>
      <c r="X415" s="12">
        <v>3.3762222</v>
      </c>
      <c r="Y415" s="12">
        <v>0</v>
      </c>
    </row>
    <row r="416" spans="1:25" ht="12.7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45" t="s">
        <v>71</v>
      </c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</row>
    <row r="418" spans="1:25" ht="1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</row>
    <row r="419" spans="1:25" ht="11.25" customHeight="1">
      <c r="A419" s="49" t="s">
        <v>48</v>
      </c>
      <c r="B419" s="50" t="s">
        <v>48</v>
      </c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1"/>
    </row>
    <row r="420" spans="1:25" ht="13.5" customHeight="1">
      <c r="A420" s="8"/>
      <c r="B420" s="7" t="s">
        <v>24</v>
      </c>
      <c r="C420" s="9" t="s">
        <v>25</v>
      </c>
      <c r="D420" s="10" t="s">
        <v>26</v>
      </c>
      <c r="E420" s="7" t="s">
        <v>27</v>
      </c>
      <c r="F420" s="7" t="s">
        <v>28</v>
      </c>
      <c r="G420" s="9" t="s">
        <v>29</v>
      </c>
      <c r="H420" s="10" t="s">
        <v>30</v>
      </c>
      <c r="I420" s="7" t="s">
        <v>31</v>
      </c>
      <c r="J420" s="7" t="s">
        <v>32</v>
      </c>
      <c r="K420" s="7" t="s">
        <v>33</v>
      </c>
      <c r="L420" s="7" t="s">
        <v>34</v>
      </c>
      <c r="M420" s="7" t="s">
        <v>35</v>
      </c>
      <c r="N420" s="7" t="s">
        <v>36</v>
      </c>
      <c r="O420" s="7" t="s">
        <v>37</v>
      </c>
      <c r="P420" s="7" t="s">
        <v>38</v>
      </c>
      <c r="Q420" s="7" t="s">
        <v>39</v>
      </c>
      <c r="R420" s="7" t="s">
        <v>40</v>
      </c>
      <c r="S420" s="7" t="s">
        <v>41</v>
      </c>
      <c r="T420" s="7" t="s">
        <v>42</v>
      </c>
      <c r="U420" s="7" t="s">
        <v>43</v>
      </c>
      <c r="V420" s="7" t="s">
        <v>44</v>
      </c>
      <c r="W420" s="7" t="s">
        <v>45</v>
      </c>
      <c r="X420" s="7" t="s">
        <v>46</v>
      </c>
      <c r="Y420" s="7" t="s">
        <v>66</v>
      </c>
    </row>
    <row r="421" spans="1:25" ht="11.25">
      <c r="A421" s="11">
        <f>A388</f>
        <v>41640</v>
      </c>
      <c r="B421" s="12">
        <v>30.134395979999994</v>
      </c>
      <c r="C421" s="12">
        <v>0.9462023999999999</v>
      </c>
      <c r="D421" s="12">
        <v>5.206263659999999</v>
      </c>
      <c r="E421" s="12">
        <v>2.8364567399999996</v>
      </c>
      <c r="F421" s="12">
        <v>2.5267904999999997</v>
      </c>
      <c r="G421" s="12">
        <v>66.70296828</v>
      </c>
      <c r="H421" s="12">
        <v>11.94795576</v>
      </c>
      <c r="I421" s="12">
        <v>66.94812071999999</v>
      </c>
      <c r="J421" s="12">
        <v>21.132570419999997</v>
      </c>
      <c r="K421" s="12">
        <v>20.57130036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121.86441774</v>
      </c>
      <c r="T421" s="12">
        <v>114.03674333999997</v>
      </c>
      <c r="U421" s="12">
        <v>14.134973579999999</v>
      </c>
      <c r="V421" s="12">
        <v>0.0107523</v>
      </c>
      <c r="W421" s="12">
        <v>0.00860184</v>
      </c>
      <c r="X421" s="12">
        <v>16.51768326</v>
      </c>
      <c r="Y421" s="12">
        <v>110.64976883999998</v>
      </c>
    </row>
    <row r="422" spans="1:25" ht="11.25">
      <c r="A422" s="11">
        <f>A389</f>
        <v>41641</v>
      </c>
      <c r="B422" s="12">
        <v>1.3891971599999997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12.294179819999998</v>
      </c>
      <c r="I422" s="12">
        <v>13.562951219999999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19.698213599999995</v>
      </c>
      <c r="T422" s="12">
        <v>0</v>
      </c>
      <c r="U422" s="12">
        <v>0</v>
      </c>
      <c r="V422" s="12">
        <v>0.00215046</v>
      </c>
      <c r="W422" s="12">
        <v>0</v>
      </c>
      <c r="X422" s="12">
        <v>0.22579829999999998</v>
      </c>
      <c r="Y422" s="12">
        <v>0.02580552</v>
      </c>
    </row>
    <row r="423" spans="1:25" ht="11.25">
      <c r="A423" s="11">
        <f>A390</f>
        <v>41642</v>
      </c>
      <c r="B423" s="12">
        <v>0.02580552</v>
      </c>
      <c r="C423" s="12">
        <v>20.480981039999996</v>
      </c>
      <c r="D423" s="12">
        <v>13.750041239999998</v>
      </c>
      <c r="E423" s="12">
        <v>14.242496579999997</v>
      </c>
      <c r="F423" s="12">
        <v>0</v>
      </c>
      <c r="G423" s="12">
        <v>0.03870828</v>
      </c>
      <c r="H423" s="12">
        <v>0</v>
      </c>
      <c r="I423" s="12">
        <v>0</v>
      </c>
      <c r="J423" s="12">
        <v>0.01935414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0.0107523</v>
      </c>
      <c r="S423" s="12">
        <v>19.19715642</v>
      </c>
      <c r="T423" s="12">
        <v>0</v>
      </c>
      <c r="U423" s="12">
        <v>0.00430092</v>
      </c>
      <c r="V423" s="12">
        <v>0.00645138</v>
      </c>
      <c r="W423" s="12">
        <v>0.00215046</v>
      </c>
      <c r="X423" s="12">
        <v>0</v>
      </c>
      <c r="Y423" s="12">
        <v>0</v>
      </c>
    </row>
    <row r="424" spans="1:25" ht="11.25">
      <c r="A424" s="11">
        <f>A391</f>
        <v>41643</v>
      </c>
      <c r="B424" s="12">
        <v>0.00215046</v>
      </c>
      <c r="C424" s="12">
        <v>0</v>
      </c>
      <c r="D424" s="12">
        <v>0</v>
      </c>
      <c r="E424" s="12">
        <v>0</v>
      </c>
      <c r="F424" s="12">
        <v>0</v>
      </c>
      <c r="G424" s="12">
        <v>13.423171319999998</v>
      </c>
      <c r="H424" s="12">
        <v>0</v>
      </c>
      <c r="I424" s="12">
        <v>0</v>
      </c>
      <c r="J424" s="12">
        <v>0.00215046</v>
      </c>
      <c r="K424" s="12">
        <v>0.08386793999999999</v>
      </c>
      <c r="L424" s="12">
        <v>19.967021099999997</v>
      </c>
      <c r="M424" s="12">
        <v>0.04946058</v>
      </c>
      <c r="N424" s="12">
        <v>0</v>
      </c>
      <c r="O424" s="12">
        <v>0</v>
      </c>
      <c r="P424" s="12">
        <v>0</v>
      </c>
      <c r="Q424" s="12">
        <v>0</v>
      </c>
      <c r="R424" s="12">
        <v>13.248984059999998</v>
      </c>
      <c r="S424" s="12">
        <v>20.3541039</v>
      </c>
      <c r="T424" s="12">
        <v>0.023655059999999995</v>
      </c>
      <c r="U424" s="12">
        <v>0.00860184</v>
      </c>
      <c r="V424" s="12">
        <v>0</v>
      </c>
      <c r="W424" s="12">
        <v>0</v>
      </c>
      <c r="X424" s="12">
        <v>32.347219319999994</v>
      </c>
      <c r="Y424" s="12">
        <v>54.47975364</v>
      </c>
    </row>
    <row r="425" spans="1:25" ht="11.25">
      <c r="A425" s="11">
        <f>A392</f>
        <v>41644</v>
      </c>
      <c r="B425" s="12">
        <v>21.34546596</v>
      </c>
      <c r="C425" s="12">
        <v>0.53116362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116.70976511999999</v>
      </c>
      <c r="L425" s="12">
        <v>0</v>
      </c>
      <c r="M425" s="12">
        <v>0</v>
      </c>
      <c r="N425" s="12">
        <v>140.14762866</v>
      </c>
      <c r="O425" s="12">
        <v>0</v>
      </c>
      <c r="P425" s="12">
        <v>0</v>
      </c>
      <c r="Q425" s="12">
        <v>0</v>
      </c>
      <c r="R425" s="12">
        <v>7.782514739999999</v>
      </c>
      <c r="S425" s="12">
        <v>30.575240279999996</v>
      </c>
      <c r="T425" s="12">
        <v>35.622369899999995</v>
      </c>
      <c r="U425" s="12">
        <v>34.25897826</v>
      </c>
      <c r="V425" s="12">
        <v>0</v>
      </c>
      <c r="W425" s="12">
        <v>0</v>
      </c>
      <c r="X425" s="12">
        <v>70.89206435999999</v>
      </c>
      <c r="Y425" s="12">
        <v>137.02085981999997</v>
      </c>
    </row>
    <row r="426" spans="1:25" ht="11.25">
      <c r="A426" s="11">
        <f>A393</f>
        <v>41645</v>
      </c>
      <c r="B426" s="12">
        <v>0</v>
      </c>
      <c r="C426" s="12">
        <v>0</v>
      </c>
      <c r="D426" s="12">
        <v>0</v>
      </c>
      <c r="E426" s="12">
        <v>0</v>
      </c>
      <c r="F426" s="12">
        <v>17.11551114</v>
      </c>
      <c r="G426" s="12">
        <v>0</v>
      </c>
      <c r="H426" s="12">
        <v>13.085549099999998</v>
      </c>
      <c r="I426" s="12">
        <v>0</v>
      </c>
      <c r="J426" s="12">
        <v>0</v>
      </c>
      <c r="K426" s="12">
        <v>0</v>
      </c>
      <c r="L426" s="12">
        <v>112.94430966</v>
      </c>
      <c r="M426" s="12">
        <v>17.306902079999997</v>
      </c>
      <c r="N426" s="12">
        <v>0.00860184</v>
      </c>
      <c r="O426" s="12">
        <v>0</v>
      </c>
      <c r="P426" s="12">
        <v>17.599364639999997</v>
      </c>
      <c r="Q426" s="12">
        <v>13.54574754</v>
      </c>
      <c r="R426" s="12">
        <v>119.32902539999998</v>
      </c>
      <c r="S426" s="12">
        <v>115.33347072000001</v>
      </c>
      <c r="T426" s="12">
        <v>111.89058425999997</v>
      </c>
      <c r="U426" s="12">
        <v>0.0645138</v>
      </c>
      <c r="V426" s="12">
        <v>0.09246977999999999</v>
      </c>
      <c r="W426" s="12">
        <v>0.10537253999999999</v>
      </c>
      <c r="X426" s="12">
        <v>16.07898942</v>
      </c>
      <c r="Y426" s="12">
        <v>2.46442716</v>
      </c>
    </row>
    <row r="427" spans="1:25" ht="11.25">
      <c r="A427" s="11">
        <f>A394</f>
        <v>41646</v>
      </c>
      <c r="B427" s="12">
        <v>0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114.16362047999999</v>
      </c>
      <c r="K427" s="12">
        <v>0.16128449999999997</v>
      </c>
      <c r="L427" s="12">
        <v>113.65181099999998</v>
      </c>
      <c r="M427" s="12">
        <v>18.754161659999998</v>
      </c>
      <c r="N427" s="12">
        <v>0.13117805999999999</v>
      </c>
      <c r="O427" s="12">
        <v>0</v>
      </c>
      <c r="P427" s="12">
        <v>0</v>
      </c>
      <c r="Q427" s="12">
        <v>0</v>
      </c>
      <c r="R427" s="12">
        <v>24.351809039999996</v>
      </c>
      <c r="S427" s="12">
        <v>115.00660079999997</v>
      </c>
      <c r="T427" s="12">
        <v>112.19594957999999</v>
      </c>
      <c r="U427" s="12">
        <v>0.00215046</v>
      </c>
      <c r="V427" s="12">
        <v>16.66821546</v>
      </c>
      <c r="W427" s="12">
        <v>15.027414479999997</v>
      </c>
      <c r="X427" s="12">
        <v>0.0322569</v>
      </c>
      <c r="Y427" s="12">
        <v>0.023655059999999995</v>
      </c>
    </row>
    <row r="428" spans="1:25" ht="11.25">
      <c r="A428" s="11">
        <f>A395</f>
        <v>41647</v>
      </c>
      <c r="B428" s="12">
        <v>34.132101119999994</v>
      </c>
      <c r="C428" s="12">
        <v>32.895586619999996</v>
      </c>
      <c r="D428" s="12">
        <v>0.05591195999999999</v>
      </c>
      <c r="E428" s="12">
        <v>32.70419568</v>
      </c>
      <c r="F428" s="12">
        <v>35.14281731999999</v>
      </c>
      <c r="G428" s="12">
        <v>30.60749718</v>
      </c>
      <c r="H428" s="12">
        <v>0.05161104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16.43381532</v>
      </c>
      <c r="S428" s="12">
        <v>116.10978677999998</v>
      </c>
      <c r="T428" s="12">
        <v>0</v>
      </c>
      <c r="U428" s="12">
        <v>0.023655059999999995</v>
      </c>
      <c r="V428" s="12">
        <v>111.6841401</v>
      </c>
      <c r="W428" s="12">
        <v>1.9590690599999996</v>
      </c>
      <c r="X428" s="12">
        <v>113.16795749999999</v>
      </c>
      <c r="Y428" s="12">
        <v>31.624664759999995</v>
      </c>
    </row>
    <row r="429" spans="1:25" ht="11.25">
      <c r="A429" s="11">
        <f>A396</f>
        <v>41648</v>
      </c>
      <c r="B429" s="12">
        <v>0.00430092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2.14830954</v>
      </c>
      <c r="I429" s="12">
        <v>123.21060569999999</v>
      </c>
      <c r="J429" s="12">
        <v>0</v>
      </c>
      <c r="K429" s="12">
        <v>117.15921125999996</v>
      </c>
      <c r="L429" s="12">
        <v>116.04957389999998</v>
      </c>
      <c r="M429" s="12">
        <v>19.461662999999998</v>
      </c>
      <c r="N429" s="12">
        <v>0</v>
      </c>
      <c r="O429" s="12">
        <v>16.623055799999996</v>
      </c>
      <c r="P429" s="12">
        <v>0</v>
      </c>
      <c r="Q429" s="12">
        <v>0</v>
      </c>
      <c r="R429" s="12">
        <v>15.730614899999999</v>
      </c>
      <c r="S429" s="12">
        <v>115.26895691999998</v>
      </c>
      <c r="T429" s="12">
        <v>113.25182543999998</v>
      </c>
      <c r="U429" s="12">
        <v>15.816633299999996</v>
      </c>
      <c r="V429" s="12">
        <v>0</v>
      </c>
      <c r="W429" s="12">
        <v>0.00430092</v>
      </c>
      <c r="X429" s="12">
        <v>112.28626889999998</v>
      </c>
      <c r="Y429" s="12">
        <v>17.799357419999996</v>
      </c>
    </row>
    <row r="430" spans="1:25" ht="11.25">
      <c r="A430" s="11">
        <f>A397</f>
        <v>41649</v>
      </c>
      <c r="B430" s="12">
        <v>2.91602376</v>
      </c>
      <c r="C430" s="12">
        <v>1.12684104</v>
      </c>
      <c r="D430" s="12">
        <v>3.7676059199999994</v>
      </c>
      <c r="E430" s="12">
        <v>0</v>
      </c>
      <c r="F430" s="12">
        <v>0</v>
      </c>
      <c r="G430" s="12">
        <v>0</v>
      </c>
      <c r="H430" s="12">
        <v>0</v>
      </c>
      <c r="I430" s="12">
        <v>0.79782066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3.1633266599999996</v>
      </c>
      <c r="X430" s="12">
        <v>3.580515899999999</v>
      </c>
      <c r="Y430" s="12">
        <v>14.859678599999999</v>
      </c>
    </row>
    <row r="431" spans="1:25" ht="11.25">
      <c r="A431" s="11">
        <f>A398</f>
        <v>41650</v>
      </c>
      <c r="B431" s="12">
        <v>0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0.1290276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>A399</f>
        <v>41651</v>
      </c>
      <c r="B432" s="12">
        <v>16.39295658</v>
      </c>
      <c r="C432" s="12">
        <v>8.874948419999999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2.1526104599999996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21.296005379999997</v>
      </c>
    </row>
    <row r="433" spans="1:25" ht="11.25">
      <c r="A433" s="11">
        <f>A400</f>
        <v>41652</v>
      </c>
      <c r="B433" s="12">
        <v>31.876268579999994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0.027955979999999995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0.8343784799999998</v>
      </c>
      <c r="S433" s="12">
        <v>4.363283339999999</v>
      </c>
      <c r="T433" s="12">
        <v>7.479299879999999</v>
      </c>
      <c r="U433" s="12">
        <v>3.599870039999999</v>
      </c>
      <c r="V433" s="12">
        <v>0</v>
      </c>
      <c r="W433" s="12">
        <v>27.41406408</v>
      </c>
      <c r="X433" s="12">
        <v>25.620580439999998</v>
      </c>
      <c r="Y433" s="12">
        <v>28.050600239999994</v>
      </c>
    </row>
    <row r="434" spans="1:25" ht="11.25">
      <c r="A434" s="11">
        <f>A401</f>
        <v>41653</v>
      </c>
      <c r="B434" s="12">
        <v>0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0.47310119999999994</v>
      </c>
      <c r="I434" s="12">
        <v>0.23870106</v>
      </c>
      <c r="J434" s="12">
        <v>0</v>
      </c>
      <c r="K434" s="12">
        <v>0</v>
      </c>
      <c r="L434" s="12">
        <v>0</v>
      </c>
      <c r="M434" s="12">
        <v>0.70750134</v>
      </c>
      <c r="N434" s="12">
        <v>0.01290276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30.390300719999995</v>
      </c>
      <c r="X434" s="12">
        <v>0</v>
      </c>
      <c r="Y434" s="12">
        <v>0</v>
      </c>
    </row>
    <row r="435" spans="1:25" ht="11.25">
      <c r="A435" s="11">
        <f>A402</f>
        <v>41654</v>
      </c>
      <c r="B435" s="12">
        <v>23.214215699999997</v>
      </c>
      <c r="C435" s="12">
        <v>23.26367628</v>
      </c>
      <c r="D435" s="12">
        <v>0</v>
      </c>
      <c r="E435" s="12">
        <v>0</v>
      </c>
      <c r="F435" s="12">
        <v>0.027955979999999995</v>
      </c>
      <c r="G435" s="12">
        <v>0</v>
      </c>
      <c r="H435" s="12">
        <v>0.6623416799999999</v>
      </c>
      <c r="I435" s="12">
        <v>0</v>
      </c>
      <c r="J435" s="12">
        <v>1.0429730999999998</v>
      </c>
      <c r="K435" s="12">
        <v>3.066555959999999</v>
      </c>
      <c r="L435" s="12">
        <v>0.00645138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0.43224245999999994</v>
      </c>
      <c r="S435" s="12">
        <v>0.35052497999999993</v>
      </c>
      <c r="T435" s="12">
        <v>1.1418942599999997</v>
      </c>
      <c r="U435" s="12">
        <v>5.522381279999999</v>
      </c>
      <c r="V435" s="12">
        <v>53.9227845</v>
      </c>
      <c r="W435" s="12">
        <v>70.85550654</v>
      </c>
      <c r="X435" s="12">
        <v>58.279616459999986</v>
      </c>
      <c r="Y435" s="12">
        <v>47.525166</v>
      </c>
    </row>
    <row r="436" spans="1:25" ht="11.25">
      <c r="A436" s="11">
        <f>A403</f>
        <v>41655</v>
      </c>
      <c r="B436" s="12">
        <v>28.03984793999999</v>
      </c>
      <c r="C436" s="12">
        <v>25.83132552</v>
      </c>
      <c r="D436" s="12">
        <v>20.149810199999997</v>
      </c>
      <c r="E436" s="12">
        <v>0</v>
      </c>
      <c r="F436" s="12">
        <v>33.157942739999996</v>
      </c>
      <c r="G436" s="12">
        <v>30.39890256</v>
      </c>
      <c r="H436" s="12">
        <v>37.15564788</v>
      </c>
      <c r="I436" s="12">
        <v>29.34517716</v>
      </c>
      <c r="J436" s="12">
        <v>0</v>
      </c>
      <c r="K436" s="12">
        <v>0</v>
      </c>
      <c r="L436" s="12">
        <v>0.63008478</v>
      </c>
      <c r="M436" s="12">
        <v>2.61065844</v>
      </c>
      <c r="N436" s="12">
        <v>1.21070898</v>
      </c>
      <c r="O436" s="12">
        <v>0</v>
      </c>
      <c r="P436" s="12">
        <v>1.3375861199999999</v>
      </c>
      <c r="Q436" s="12">
        <v>1.3203824399999997</v>
      </c>
      <c r="R436" s="12">
        <v>3.08375964</v>
      </c>
      <c r="S436" s="12">
        <v>0.10322208</v>
      </c>
      <c r="T436" s="12">
        <v>0.15268265999999997</v>
      </c>
      <c r="U436" s="12">
        <v>0.9311491799999999</v>
      </c>
      <c r="V436" s="12">
        <v>31.27413978</v>
      </c>
      <c r="W436" s="12">
        <v>26.986122539999997</v>
      </c>
      <c r="X436" s="12">
        <v>30.680612819999993</v>
      </c>
      <c r="Y436" s="12">
        <v>70.44046775999999</v>
      </c>
    </row>
    <row r="437" spans="1:25" ht="11.25">
      <c r="A437" s="11">
        <f>A404</f>
        <v>41656</v>
      </c>
      <c r="B437" s="12">
        <v>0</v>
      </c>
      <c r="C437" s="12">
        <v>0.07096518</v>
      </c>
      <c r="D437" s="12">
        <v>0.9849106799999999</v>
      </c>
      <c r="E437" s="12">
        <v>0.00860184</v>
      </c>
      <c r="F437" s="12">
        <v>0</v>
      </c>
      <c r="G437" s="12">
        <v>0</v>
      </c>
      <c r="H437" s="12">
        <v>0</v>
      </c>
      <c r="I437" s="12">
        <v>0</v>
      </c>
      <c r="J437" s="12">
        <v>0.00645138</v>
      </c>
      <c r="K437" s="12">
        <v>103.94678501999998</v>
      </c>
      <c r="L437" s="12">
        <v>103.62636647999999</v>
      </c>
      <c r="M437" s="12">
        <v>103.39411679999998</v>
      </c>
      <c r="N437" s="12">
        <v>103.53604715999998</v>
      </c>
      <c r="O437" s="12">
        <v>0</v>
      </c>
      <c r="P437" s="12">
        <v>0</v>
      </c>
      <c r="Q437" s="12">
        <v>19.93046328</v>
      </c>
      <c r="R437" s="12">
        <v>1.4730651</v>
      </c>
      <c r="S437" s="12">
        <v>2.6235611999999997</v>
      </c>
      <c r="T437" s="12">
        <v>1.01931804</v>
      </c>
      <c r="U437" s="12">
        <v>1.2279126599999999</v>
      </c>
      <c r="V437" s="12">
        <v>0.09677069999999999</v>
      </c>
      <c r="W437" s="12">
        <v>1.12684104</v>
      </c>
      <c r="X437" s="12">
        <v>13.977989999999998</v>
      </c>
      <c r="Y437" s="12">
        <v>13.965087239999999</v>
      </c>
    </row>
    <row r="438" spans="1:25" ht="11.25">
      <c r="A438" s="11">
        <f>A405</f>
        <v>41657</v>
      </c>
      <c r="B438" s="12">
        <v>5.7374272799999995</v>
      </c>
      <c r="C438" s="12">
        <v>7.01480052</v>
      </c>
      <c r="D438" s="12">
        <v>7.24920066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49.974539939999985</v>
      </c>
      <c r="O438" s="12">
        <v>10.330809839999999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3.8751289199999994</v>
      </c>
      <c r="X438" s="12">
        <v>0</v>
      </c>
      <c r="Y438" s="12">
        <v>3.99340422</v>
      </c>
    </row>
    <row r="439" spans="1:25" ht="11.25">
      <c r="A439" s="11">
        <f>A406</f>
        <v>41658</v>
      </c>
      <c r="B439" s="12">
        <v>0</v>
      </c>
      <c r="C439" s="12">
        <v>0</v>
      </c>
      <c r="D439" s="12">
        <v>0</v>
      </c>
      <c r="E439" s="12">
        <v>0</v>
      </c>
      <c r="F439" s="12">
        <v>0</v>
      </c>
      <c r="G439" s="12">
        <v>0</v>
      </c>
      <c r="H439" s="12">
        <v>2.8730145599999997</v>
      </c>
      <c r="I439" s="12">
        <v>3.4149304799999998</v>
      </c>
      <c r="J439" s="12">
        <v>0</v>
      </c>
      <c r="K439" s="12">
        <v>0.00215046</v>
      </c>
      <c r="L439" s="12">
        <v>0</v>
      </c>
      <c r="M439" s="12">
        <v>0.53116362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0.8408298599999999</v>
      </c>
      <c r="T439" s="12">
        <v>0</v>
      </c>
      <c r="U439" s="12">
        <v>0</v>
      </c>
      <c r="V439" s="12">
        <v>0.6859967399999999</v>
      </c>
      <c r="W439" s="12">
        <v>1.7268193799999998</v>
      </c>
      <c r="X439" s="12">
        <v>0</v>
      </c>
      <c r="Y439" s="12">
        <v>0</v>
      </c>
    </row>
    <row r="440" spans="1:25" ht="11.25">
      <c r="A440" s="11">
        <f>A407</f>
        <v>41659</v>
      </c>
      <c r="B440" s="12">
        <v>67.44702743999999</v>
      </c>
      <c r="C440" s="12">
        <v>71.5565565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2.4751794599999997</v>
      </c>
      <c r="M440" s="12">
        <v>3.50955072</v>
      </c>
      <c r="N440" s="12">
        <v>2.5870033799999996</v>
      </c>
      <c r="O440" s="12">
        <v>1.9117589400000001</v>
      </c>
      <c r="P440" s="12">
        <v>0.5032076399999998</v>
      </c>
      <c r="Q440" s="12">
        <v>0.85803354</v>
      </c>
      <c r="R440" s="12">
        <v>8.941612679999999</v>
      </c>
      <c r="S440" s="12">
        <v>11.074868999999998</v>
      </c>
      <c r="T440" s="12">
        <v>4.5847807199999995</v>
      </c>
      <c r="U440" s="12">
        <v>21.743301059999997</v>
      </c>
      <c r="V440" s="12">
        <v>31.250484719999996</v>
      </c>
      <c r="W440" s="12">
        <v>1.9977773399999996</v>
      </c>
      <c r="X440" s="12">
        <v>33.29557218</v>
      </c>
      <c r="Y440" s="12">
        <v>0</v>
      </c>
    </row>
    <row r="441" spans="1:25" ht="11.25">
      <c r="A441" s="11">
        <f>A408</f>
        <v>41660</v>
      </c>
      <c r="B441" s="12">
        <v>0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1.9827241199999999</v>
      </c>
      <c r="I441" s="12">
        <v>4.079422619999999</v>
      </c>
      <c r="J441" s="12">
        <v>6.092253179999999</v>
      </c>
      <c r="K441" s="12">
        <v>4.54177152</v>
      </c>
      <c r="L441" s="12">
        <v>8.30722698</v>
      </c>
      <c r="M441" s="12">
        <v>8.892152099999999</v>
      </c>
      <c r="N441" s="12">
        <v>9.102897179999998</v>
      </c>
      <c r="O441" s="12">
        <v>0</v>
      </c>
      <c r="P441" s="12">
        <v>0</v>
      </c>
      <c r="Q441" s="12">
        <v>0</v>
      </c>
      <c r="R441" s="12">
        <v>0</v>
      </c>
      <c r="S441" s="12">
        <v>4.03426296</v>
      </c>
      <c r="T441" s="12">
        <v>0</v>
      </c>
      <c r="U441" s="12">
        <v>0.0645138</v>
      </c>
      <c r="V441" s="12">
        <v>21.648680819999996</v>
      </c>
      <c r="W441" s="12">
        <v>0.10967346</v>
      </c>
      <c r="X441" s="12">
        <v>3.42353232</v>
      </c>
      <c r="Y441" s="12">
        <v>29.12583024</v>
      </c>
    </row>
    <row r="442" spans="1:25" ht="11.25">
      <c r="A442" s="11">
        <f>A409</f>
        <v>41661</v>
      </c>
      <c r="B442" s="12">
        <v>0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0.00215046</v>
      </c>
      <c r="J442" s="12">
        <v>9.62115804</v>
      </c>
      <c r="K442" s="12">
        <v>1.1655493199999998</v>
      </c>
      <c r="L442" s="12">
        <v>0</v>
      </c>
      <c r="M442" s="12">
        <v>0.05806242</v>
      </c>
      <c r="N442" s="12">
        <v>0</v>
      </c>
      <c r="O442" s="12">
        <v>0</v>
      </c>
      <c r="P442" s="12">
        <v>0</v>
      </c>
      <c r="Q442" s="12">
        <v>0.05591195999999999</v>
      </c>
      <c r="R442" s="12">
        <v>13.51349064</v>
      </c>
      <c r="S442" s="12">
        <v>15.274717379999998</v>
      </c>
      <c r="T442" s="12">
        <v>12.255471539999998</v>
      </c>
      <c r="U442" s="12">
        <v>5.7481795799999995</v>
      </c>
      <c r="V442" s="12">
        <v>1.4107017599999998</v>
      </c>
      <c r="W442" s="12">
        <v>0.24730289999999996</v>
      </c>
      <c r="X442" s="12">
        <v>0</v>
      </c>
      <c r="Y442" s="12">
        <v>8.56313172</v>
      </c>
    </row>
    <row r="443" spans="1:25" ht="11.25">
      <c r="A443" s="11">
        <f>A410</f>
        <v>41662</v>
      </c>
      <c r="B443" s="12">
        <v>1.0515749399999998</v>
      </c>
      <c r="C443" s="12">
        <v>0.35912681999999996</v>
      </c>
      <c r="D443" s="12">
        <v>3.3869744999999996</v>
      </c>
      <c r="E443" s="12">
        <v>36.822326579999995</v>
      </c>
      <c r="F443" s="12">
        <v>5.522381279999999</v>
      </c>
      <c r="G443" s="12">
        <v>0.06236333999999998</v>
      </c>
      <c r="H443" s="12">
        <v>3.197734019999999</v>
      </c>
      <c r="I443" s="12">
        <v>1.63219914</v>
      </c>
      <c r="J443" s="12">
        <v>0.05161104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2.9439797399999996</v>
      </c>
      <c r="W443" s="12">
        <v>5.965376039999999</v>
      </c>
      <c r="X443" s="12">
        <v>39.48674652</v>
      </c>
      <c r="Y443" s="12">
        <v>35.35571286</v>
      </c>
    </row>
    <row r="444" spans="1:25" ht="11.25">
      <c r="A444" s="11">
        <f>A411</f>
        <v>41663</v>
      </c>
      <c r="B444" s="12">
        <v>145.03992516</v>
      </c>
      <c r="C444" s="12">
        <v>82.81206413999999</v>
      </c>
      <c r="D444" s="12">
        <v>42.90597792</v>
      </c>
      <c r="E444" s="12">
        <v>9.769539779999999</v>
      </c>
      <c r="F444" s="12">
        <v>81.51318629999999</v>
      </c>
      <c r="G444" s="12">
        <v>12.212462339999998</v>
      </c>
      <c r="H444" s="12">
        <v>124.22562281999998</v>
      </c>
      <c r="I444" s="12">
        <v>105.17684813999999</v>
      </c>
      <c r="J444" s="12">
        <v>104.57471933999999</v>
      </c>
      <c r="K444" s="12">
        <v>104.95535075999999</v>
      </c>
      <c r="L444" s="12">
        <v>103.03714043999999</v>
      </c>
      <c r="M444" s="12">
        <v>103.09520286</v>
      </c>
      <c r="N444" s="12">
        <v>103.12961021999999</v>
      </c>
      <c r="O444" s="12">
        <v>105.21555641999998</v>
      </c>
      <c r="P444" s="12">
        <v>90.99671489999999</v>
      </c>
      <c r="Q444" s="12">
        <v>72.32642117999998</v>
      </c>
      <c r="R444" s="12">
        <v>123.42995262</v>
      </c>
      <c r="S444" s="12">
        <v>106.20906893999998</v>
      </c>
      <c r="T444" s="12">
        <v>109.65410585999999</v>
      </c>
      <c r="U444" s="12">
        <v>126.22124969999999</v>
      </c>
      <c r="V444" s="12">
        <v>125.43848225999997</v>
      </c>
      <c r="W444" s="12">
        <v>125.60621814</v>
      </c>
      <c r="X444" s="12">
        <v>125.87072471999998</v>
      </c>
      <c r="Y444" s="12">
        <v>125.18902889999997</v>
      </c>
    </row>
    <row r="445" spans="1:25" ht="11.25">
      <c r="A445" s="11">
        <f>A412</f>
        <v>41664</v>
      </c>
      <c r="B445" s="12">
        <v>125.77610447999999</v>
      </c>
      <c r="C445" s="12">
        <v>128.90072285999997</v>
      </c>
      <c r="D445" s="12">
        <v>109.57023791999998</v>
      </c>
      <c r="E445" s="12">
        <v>123.53747562</v>
      </c>
      <c r="F445" s="12">
        <v>0</v>
      </c>
      <c r="G445" s="12">
        <v>0</v>
      </c>
      <c r="H445" s="12">
        <v>9.219022019999997</v>
      </c>
      <c r="I445" s="12">
        <v>0.14623128</v>
      </c>
      <c r="J445" s="12">
        <v>22.889496239999996</v>
      </c>
      <c r="K445" s="12">
        <v>14.885484119999997</v>
      </c>
      <c r="L445" s="12">
        <v>55.047475079999984</v>
      </c>
      <c r="M445" s="12">
        <v>9.726530579999999</v>
      </c>
      <c r="N445" s="12">
        <v>23.240021219999996</v>
      </c>
      <c r="O445" s="12">
        <v>9.354500999999999</v>
      </c>
      <c r="P445" s="12">
        <v>20.530441619999998</v>
      </c>
      <c r="Q445" s="12">
        <v>0.015053219999999999</v>
      </c>
      <c r="R445" s="12">
        <v>10.87272576</v>
      </c>
      <c r="S445" s="12">
        <v>11.343676499999999</v>
      </c>
      <c r="T445" s="12">
        <v>14.18013324</v>
      </c>
      <c r="U445" s="12">
        <v>54.096971759999995</v>
      </c>
      <c r="V445" s="12">
        <v>8.610441839999998</v>
      </c>
      <c r="W445" s="12">
        <v>128.15451324</v>
      </c>
      <c r="X445" s="12">
        <v>127.91796264</v>
      </c>
      <c r="Y445" s="12">
        <v>126.89434367999999</v>
      </c>
    </row>
    <row r="446" spans="1:25" ht="11.25">
      <c r="A446" s="11">
        <f>A413</f>
        <v>41665</v>
      </c>
      <c r="B446" s="12">
        <v>77.44021505999999</v>
      </c>
      <c r="C446" s="12">
        <v>82.35616662</v>
      </c>
      <c r="D446" s="12">
        <v>38.44377342</v>
      </c>
      <c r="E446" s="12">
        <v>9.752336099999999</v>
      </c>
      <c r="F446" s="12">
        <v>0.71610318</v>
      </c>
      <c r="G446" s="12">
        <v>0.30966624</v>
      </c>
      <c r="H446" s="12">
        <v>3.0536531999999994</v>
      </c>
      <c r="I446" s="12">
        <v>2.6988273</v>
      </c>
      <c r="J446" s="12">
        <v>3.5654626799999996</v>
      </c>
      <c r="K446" s="12">
        <v>9.511484579999998</v>
      </c>
      <c r="L446" s="12">
        <v>90.45049806</v>
      </c>
      <c r="M446" s="12">
        <v>87.08072723999999</v>
      </c>
      <c r="N446" s="12">
        <v>0.027955979999999995</v>
      </c>
      <c r="O446" s="12">
        <v>0.05806242</v>
      </c>
      <c r="P446" s="12">
        <v>0.11397437999999999</v>
      </c>
      <c r="Q446" s="12">
        <v>0</v>
      </c>
      <c r="R446" s="12">
        <v>0</v>
      </c>
      <c r="S446" s="12">
        <v>0</v>
      </c>
      <c r="T446" s="12">
        <v>4.16759148</v>
      </c>
      <c r="U446" s="12">
        <v>3.2256899999999993</v>
      </c>
      <c r="V446" s="12">
        <v>46.456387379999995</v>
      </c>
      <c r="W446" s="12">
        <v>32.1278724</v>
      </c>
      <c r="X446" s="12">
        <v>39.174929819999996</v>
      </c>
      <c r="Y446" s="12">
        <v>140.92609517999998</v>
      </c>
    </row>
    <row r="447" spans="1:25" ht="11.25">
      <c r="A447" s="11">
        <f>A414</f>
        <v>41666</v>
      </c>
      <c r="B447" s="12">
        <v>0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0.9526537799999999</v>
      </c>
      <c r="V447" s="12">
        <v>0</v>
      </c>
      <c r="W447" s="12">
        <v>26.659252619999997</v>
      </c>
      <c r="X447" s="12">
        <v>33.977267999999995</v>
      </c>
      <c r="Y447" s="12">
        <v>0</v>
      </c>
    </row>
    <row r="448" spans="1:25" ht="11.25">
      <c r="A448" s="11">
        <f>A415</f>
        <v>41667</v>
      </c>
      <c r="B448" s="12">
        <v>0</v>
      </c>
      <c r="C448" s="12">
        <v>0</v>
      </c>
      <c r="D448" s="12">
        <v>0</v>
      </c>
      <c r="E448" s="12">
        <v>0.24945335999999993</v>
      </c>
      <c r="F448" s="12">
        <v>0</v>
      </c>
      <c r="G448" s="12">
        <v>0</v>
      </c>
      <c r="H448" s="12">
        <v>0.00860184</v>
      </c>
      <c r="I448" s="12">
        <v>0</v>
      </c>
      <c r="J448" s="12">
        <v>0.7677142199999999</v>
      </c>
      <c r="K448" s="12">
        <v>0.060212879999999996</v>
      </c>
      <c r="L448" s="12">
        <v>0.08816885999999999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0.00645138</v>
      </c>
      <c r="X448" s="12">
        <v>0</v>
      </c>
      <c r="Y448" s="12">
        <v>22.231455479999997</v>
      </c>
    </row>
    <row r="449" ht="12.75">
      <c r="A449" s="15"/>
    </row>
    <row r="450" spans="1:25" ht="36" customHeight="1">
      <c r="A450" s="46" t="s">
        <v>72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8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46" t="s">
        <v>73</v>
      </c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8"/>
    </row>
    <row r="453" spans="1:25" ht="13.5" customHeight="1">
      <c r="A453" s="8"/>
      <c r="B453" s="7" t="s">
        <v>24</v>
      </c>
      <c r="C453" s="9" t="s">
        <v>25</v>
      </c>
      <c r="D453" s="10" t="s">
        <v>26</v>
      </c>
      <c r="E453" s="7" t="s">
        <v>27</v>
      </c>
      <c r="F453" s="7" t="s">
        <v>28</v>
      </c>
      <c r="G453" s="9" t="s">
        <v>29</v>
      </c>
      <c r="H453" s="10" t="s">
        <v>30</v>
      </c>
      <c r="I453" s="7" t="s">
        <v>31</v>
      </c>
      <c r="J453" s="7" t="s">
        <v>32</v>
      </c>
      <c r="K453" s="7" t="s">
        <v>33</v>
      </c>
      <c r="L453" s="7" t="s">
        <v>34</v>
      </c>
      <c r="M453" s="7" t="s">
        <v>35</v>
      </c>
      <c r="N453" s="7" t="s">
        <v>36</v>
      </c>
      <c r="O453" s="7" t="s">
        <v>37</v>
      </c>
      <c r="P453" s="7" t="s">
        <v>38</v>
      </c>
      <c r="Q453" s="7" t="s">
        <v>39</v>
      </c>
      <c r="R453" s="7" t="s">
        <v>40</v>
      </c>
      <c r="S453" s="7" t="s">
        <v>41</v>
      </c>
      <c r="T453" s="7" t="s">
        <v>42</v>
      </c>
      <c r="U453" s="7" t="s">
        <v>43</v>
      </c>
      <c r="V453" s="7" t="s">
        <v>44</v>
      </c>
      <c r="W453" s="7" t="s">
        <v>45</v>
      </c>
      <c r="X453" s="7" t="s">
        <v>46</v>
      </c>
      <c r="Y453" s="7" t="s">
        <v>66</v>
      </c>
    </row>
    <row r="454" spans="1:25" ht="11.25">
      <c r="A454" s="11">
        <f>A421</f>
        <v>41640</v>
      </c>
      <c r="B454" s="12">
        <v>135.28328814</v>
      </c>
      <c r="C454" s="12">
        <v>136.05745374</v>
      </c>
      <c r="D454" s="12">
        <v>138.54983687999996</v>
      </c>
      <c r="E454" s="12">
        <v>139.74979356</v>
      </c>
      <c r="F454" s="12">
        <v>142.85290733999997</v>
      </c>
      <c r="G454" s="12">
        <v>144.02060712</v>
      </c>
      <c r="H454" s="12">
        <v>139.6831293</v>
      </c>
      <c r="I454" s="12">
        <v>142.21852163999998</v>
      </c>
      <c r="J454" s="12">
        <v>144.27221093999998</v>
      </c>
      <c r="K454" s="12">
        <v>139.56485399999997</v>
      </c>
      <c r="L454" s="12">
        <v>139.13046107999998</v>
      </c>
      <c r="M454" s="12">
        <v>138.63585528</v>
      </c>
      <c r="N454" s="12">
        <v>139.02938946</v>
      </c>
      <c r="O454" s="12">
        <v>142.63356041999998</v>
      </c>
      <c r="P454" s="12">
        <v>146.92157766</v>
      </c>
      <c r="Q454" s="12">
        <v>146.13020837999997</v>
      </c>
      <c r="R454" s="12">
        <v>144.39048624</v>
      </c>
      <c r="S454" s="12">
        <v>144.29801645999999</v>
      </c>
      <c r="T454" s="12">
        <v>137.75201622</v>
      </c>
      <c r="U454" s="12">
        <v>135.46607724</v>
      </c>
      <c r="V454" s="12">
        <v>135.048888</v>
      </c>
      <c r="W454" s="12">
        <v>134.8660989</v>
      </c>
      <c r="X454" s="12">
        <v>135.15211008</v>
      </c>
      <c r="Y454" s="12">
        <v>135.28113768</v>
      </c>
    </row>
    <row r="455" spans="1:25" ht="11.25">
      <c r="A455" s="11">
        <f>A422</f>
        <v>41641</v>
      </c>
      <c r="B455" s="12">
        <v>133.96075524</v>
      </c>
      <c r="C455" s="12">
        <v>134.41880322</v>
      </c>
      <c r="D455" s="12">
        <v>135.80369946</v>
      </c>
      <c r="E455" s="12">
        <v>137.76921989999997</v>
      </c>
      <c r="F455" s="12">
        <v>135.76714163999998</v>
      </c>
      <c r="G455" s="12">
        <v>136.65743207999998</v>
      </c>
      <c r="H455" s="12">
        <v>137.30472053999998</v>
      </c>
      <c r="I455" s="12">
        <v>137.78212266</v>
      </c>
      <c r="J455" s="12">
        <v>138.78208655999998</v>
      </c>
      <c r="K455" s="12">
        <v>138.61220021999998</v>
      </c>
      <c r="L455" s="12">
        <v>138.25522385999997</v>
      </c>
      <c r="M455" s="12">
        <v>137.44665089999998</v>
      </c>
      <c r="N455" s="12">
        <v>137.38428756</v>
      </c>
      <c r="O455" s="12">
        <v>142.13250324</v>
      </c>
      <c r="P455" s="12">
        <v>146.92587858</v>
      </c>
      <c r="Q455" s="12">
        <v>146.26783781999998</v>
      </c>
      <c r="R455" s="12">
        <v>139.57130537999996</v>
      </c>
      <c r="S455" s="12">
        <v>141.73036722</v>
      </c>
      <c r="T455" s="12">
        <v>137.23590581999997</v>
      </c>
      <c r="U455" s="12">
        <v>135.43166988</v>
      </c>
      <c r="V455" s="12">
        <v>134.07688008</v>
      </c>
      <c r="W455" s="12">
        <v>134.07472961999997</v>
      </c>
      <c r="X455" s="12">
        <v>133.85108178</v>
      </c>
      <c r="Y455" s="12">
        <v>134.02311858</v>
      </c>
    </row>
    <row r="456" spans="1:25" ht="11.25">
      <c r="A456" s="11">
        <f>A423</f>
        <v>41642</v>
      </c>
      <c r="B456" s="12">
        <v>135.52844058</v>
      </c>
      <c r="C456" s="12">
        <v>140.05515887999996</v>
      </c>
      <c r="D456" s="12">
        <v>139.80570552</v>
      </c>
      <c r="E456" s="12">
        <v>141.13684025999999</v>
      </c>
      <c r="F456" s="12">
        <v>140.54331329999997</v>
      </c>
      <c r="G456" s="12">
        <v>140.58417203999997</v>
      </c>
      <c r="H456" s="12">
        <v>140.51750777999996</v>
      </c>
      <c r="I456" s="12">
        <v>139.62721734</v>
      </c>
      <c r="J456" s="12">
        <v>139.39066674</v>
      </c>
      <c r="K456" s="12">
        <v>140.22504522</v>
      </c>
      <c r="L456" s="12">
        <v>140.25300119999997</v>
      </c>
      <c r="M456" s="12">
        <v>140.15623049999996</v>
      </c>
      <c r="N456" s="12">
        <v>139.30679879999997</v>
      </c>
      <c r="O456" s="12">
        <v>140.53686191999998</v>
      </c>
      <c r="P456" s="12">
        <v>146.90222352</v>
      </c>
      <c r="Q456" s="12">
        <v>145.33023726</v>
      </c>
      <c r="R456" s="12">
        <v>139.76484677999997</v>
      </c>
      <c r="S456" s="12">
        <v>139.03153991999997</v>
      </c>
      <c r="T456" s="12">
        <v>135.89831969999997</v>
      </c>
      <c r="U456" s="12">
        <v>134.80373555999998</v>
      </c>
      <c r="V456" s="12">
        <v>134.48331702</v>
      </c>
      <c r="W456" s="12">
        <v>134.46396288</v>
      </c>
      <c r="X456" s="12">
        <v>135.0381357</v>
      </c>
      <c r="Y456" s="12">
        <v>134.62309691999997</v>
      </c>
    </row>
    <row r="457" spans="1:25" ht="11.25">
      <c r="A457" s="11">
        <f>A424</f>
        <v>41643</v>
      </c>
      <c r="B457" s="12">
        <v>133.12207583999998</v>
      </c>
      <c r="C457" s="12">
        <v>134.96932098</v>
      </c>
      <c r="D457" s="12">
        <v>134.48546747999998</v>
      </c>
      <c r="E457" s="12">
        <v>135.70047737999997</v>
      </c>
      <c r="F457" s="12">
        <v>136.60582103999997</v>
      </c>
      <c r="G457" s="12">
        <v>136.66388346</v>
      </c>
      <c r="H457" s="12">
        <v>136.83376979999997</v>
      </c>
      <c r="I457" s="12">
        <v>135.21877433999998</v>
      </c>
      <c r="J457" s="12">
        <v>135.34135056</v>
      </c>
      <c r="K457" s="12">
        <v>137.2961187</v>
      </c>
      <c r="L457" s="12">
        <v>137.45525274</v>
      </c>
      <c r="M457" s="12">
        <v>136.88753129999998</v>
      </c>
      <c r="N457" s="12">
        <v>134.02096812</v>
      </c>
      <c r="O457" s="12">
        <v>137.7154584</v>
      </c>
      <c r="P457" s="12">
        <v>145.71086868</v>
      </c>
      <c r="Q457" s="12">
        <v>145.28077667999997</v>
      </c>
      <c r="R457" s="12">
        <v>139.18207212</v>
      </c>
      <c r="S457" s="12">
        <v>138.51112859999998</v>
      </c>
      <c r="T457" s="12">
        <v>133.94785248</v>
      </c>
      <c r="U457" s="12">
        <v>132.54790301999998</v>
      </c>
      <c r="V457" s="12">
        <v>132.25974137999998</v>
      </c>
      <c r="W457" s="12">
        <v>132.18232481999996</v>
      </c>
      <c r="X457" s="12">
        <v>132.57155808</v>
      </c>
      <c r="Y457" s="12">
        <v>132.78230316</v>
      </c>
    </row>
    <row r="458" spans="1:25" ht="11.25">
      <c r="A458" s="11">
        <f>A425</f>
        <v>41644</v>
      </c>
      <c r="B458" s="12">
        <v>133.71130187999998</v>
      </c>
      <c r="C458" s="12">
        <v>135.55854702</v>
      </c>
      <c r="D458" s="12">
        <v>136.19508317999998</v>
      </c>
      <c r="E458" s="12">
        <v>137.61653724</v>
      </c>
      <c r="F458" s="12">
        <v>139.66377516</v>
      </c>
      <c r="G458" s="12">
        <v>139.22938224</v>
      </c>
      <c r="H458" s="12">
        <v>139.51969433999997</v>
      </c>
      <c r="I458" s="12">
        <v>138.59284608</v>
      </c>
      <c r="J458" s="12">
        <v>139.36271075999997</v>
      </c>
      <c r="K458" s="12">
        <v>141.10243289999997</v>
      </c>
      <c r="L458" s="12">
        <v>140.60352618</v>
      </c>
      <c r="M458" s="12">
        <v>139.58420814</v>
      </c>
      <c r="N458" s="12">
        <v>136.75635323999998</v>
      </c>
      <c r="O458" s="12">
        <v>143.03569643999998</v>
      </c>
      <c r="P458" s="12">
        <v>146.89577214</v>
      </c>
      <c r="Q458" s="12">
        <v>146.00333124</v>
      </c>
      <c r="R458" s="12">
        <v>139.62721734</v>
      </c>
      <c r="S458" s="12">
        <v>138.82724622</v>
      </c>
      <c r="T458" s="12">
        <v>136.97139923999998</v>
      </c>
      <c r="U458" s="12">
        <v>133.96720661999998</v>
      </c>
      <c r="V458" s="12">
        <v>133.55861922</v>
      </c>
      <c r="W458" s="12">
        <v>133.49625587999998</v>
      </c>
      <c r="X458" s="12">
        <v>133.80807258</v>
      </c>
      <c r="Y458" s="12">
        <v>133.73495694</v>
      </c>
    </row>
    <row r="459" spans="1:25" ht="11.25">
      <c r="A459" s="11">
        <f>A426</f>
        <v>41645</v>
      </c>
      <c r="B459" s="12">
        <v>133.85968362</v>
      </c>
      <c r="C459" s="12">
        <v>135.77144256</v>
      </c>
      <c r="D459" s="12">
        <v>139.11110693999998</v>
      </c>
      <c r="E459" s="12">
        <v>140.82932447999997</v>
      </c>
      <c r="F459" s="12">
        <v>143.31955716</v>
      </c>
      <c r="G459" s="12">
        <v>139.54765031999997</v>
      </c>
      <c r="H459" s="12">
        <v>137.51331516</v>
      </c>
      <c r="I459" s="12">
        <v>138.90681324</v>
      </c>
      <c r="J459" s="12">
        <v>136.77570737999997</v>
      </c>
      <c r="K459" s="12">
        <v>138.24877247999999</v>
      </c>
      <c r="L459" s="12">
        <v>137.85523829999997</v>
      </c>
      <c r="M459" s="12">
        <v>136.04240052</v>
      </c>
      <c r="N459" s="12">
        <v>137.43374813999998</v>
      </c>
      <c r="O459" s="12">
        <v>137.27891501999997</v>
      </c>
      <c r="P459" s="12">
        <v>144.04426218</v>
      </c>
      <c r="Q459" s="12">
        <v>139.51539341999998</v>
      </c>
      <c r="R459" s="12">
        <v>141.92605908</v>
      </c>
      <c r="S459" s="12">
        <v>137.89179611999998</v>
      </c>
      <c r="T459" s="12">
        <v>135.048888</v>
      </c>
      <c r="U459" s="12">
        <v>133.65538991999998</v>
      </c>
      <c r="V459" s="12">
        <v>133.39948518</v>
      </c>
      <c r="W459" s="12">
        <v>133.28551079999997</v>
      </c>
      <c r="X459" s="12">
        <v>133.57797336</v>
      </c>
      <c r="Y459" s="12">
        <v>133.70915141999998</v>
      </c>
    </row>
    <row r="460" spans="1:25" ht="11.25">
      <c r="A460" s="11">
        <f>A427</f>
        <v>41646</v>
      </c>
      <c r="B460" s="12">
        <v>134.66610612</v>
      </c>
      <c r="C460" s="12">
        <v>137.68750242</v>
      </c>
      <c r="D460" s="12">
        <v>139.67237699999998</v>
      </c>
      <c r="E460" s="12">
        <v>138.91326461999998</v>
      </c>
      <c r="F460" s="12">
        <v>144.14748425999997</v>
      </c>
      <c r="G460" s="12">
        <v>139.57990722</v>
      </c>
      <c r="H460" s="12">
        <v>139.89602483999997</v>
      </c>
      <c r="I460" s="12">
        <v>140.36697557999997</v>
      </c>
      <c r="J460" s="12">
        <v>139.61431457999998</v>
      </c>
      <c r="K460" s="12">
        <v>139.23798408</v>
      </c>
      <c r="L460" s="12">
        <v>138.71757275999997</v>
      </c>
      <c r="M460" s="12">
        <v>138.17780729999998</v>
      </c>
      <c r="N460" s="12">
        <v>138.30038352</v>
      </c>
      <c r="O460" s="12">
        <v>139.13261154</v>
      </c>
      <c r="P460" s="12">
        <v>145.04852699999998</v>
      </c>
      <c r="Q460" s="12">
        <v>143.89803089999998</v>
      </c>
      <c r="R460" s="12">
        <v>141.97982058</v>
      </c>
      <c r="S460" s="12">
        <v>138.33264041999996</v>
      </c>
      <c r="T460" s="12">
        <v>135.72413243999998</v>
      </c>
      <c r="U460" s="12">
        <v>134.11988927999997</v>
      </c>
      <c r="V460" s="12">
        <v>134.0166672</v>
      </c>
      <c r="W460" s="12">
        <v>133.75216061999998</v>
      </c>
      <c r="X460" s="12">
        <v>134.11343789999998</v>
      </c>
      <c r="Y460" s="12">
        <v>134.29837745999998</v>
      </c>
    </row>
    <row r="461" spans="1:25" ht="11.25">
      <c r="A461" s="11">
        <f>A428</f>
        <v>41647</v>
      </c>
      <c r="B461" s="12">
        <v>134.71986761999997</v>
      </c>
      <c r="C461" s="12">
        <v>135.64671588</v>
      </c>
      <c r="D461" s="12">
        <v>138.01867325999996</v>
      </c>
      <c r="E461" s="12">
        <v>139.60356227999998</v>
      </c>
      <c r="F461" s="12">
        <v>143.37761958</v>
      </c>
      <c r="G461" s="12">
        <v>139.40571995999997</v>
      </c>
      <c r="H461" s="12">
        <v>143.34751314</v>
      </c>
      <c r="I461" s="12">
        <v>140.25515166</v>
      </c>
      <c r="J461" s="12">
        <v>140.06806164</v>
      </c>
      <c r="K461" s="12">
        <v>139.89602483999997</v>
      </c>
      <c r="L461" s="12">
        <v>139.31970155999997</v>
      </c>
      <c r="M461" s="12">
        <v>138.71542229999997</v>
      </c>
      <c r="N461" s="12">
        <v>138.6186516</v>
      </c>
      <c r="O461" s="12">
        <v>139.09605372</v>
      </c>
      <c r="P461" s="12">
        <v>144.25500725999999</v>
      </c>
      <c r="Q461" s="12">
        <v>144.39908807999998</v>
      </c>
      <c r="R461" s="12">
        <v>143.0593515</v>
      </c>
      <c r="S461" s="12">
        <v>138.96057474</v>
      </c>
      <c r="T461" s="12">
        <v>136.22518961999998</v>
      </c>
      <c r="U461" s="12">
        <v>134.88545304</v>
      </c>
      <c r="V461" s="12">
        <v>134.48976839999997</v>
      </c>
      <c r="W461" s="12">
        <v>134.55643265999998</v>
      </c>
      <c r="X461" s="12">
        <v>134.88975395999998</v>
      </c>
      <c r="Y461" s="12">
        <v>134.4360069</v>
      </c>
    </row>
    <row r="462" spans="1:25" ht="11.25">
      <c r="A462" s="11">
        <f>A429</f>
        <v>41648</v>
      </c>
      <c r="B462" s="12">
        <v>133.9198965</v>
      </c>
      <c r="C462" s="12">
        <v>134.57363633999998</v>
      </c>
      <c r="D462" s="12">
        <v>136.45743929999998</v>
      </c>
      <c r="E462" s="12">
        <v>138.39930468</v>
      </c>
      <c r="F462" s="12">
        <v>138.62295251999998</v>
      </c>
      <c r="G462" s="12">
        <v>140.74330608</v>
      </c>
      <c r="H462" s="12">
        <v>147.65488451999997</v>
      </c>
      <c r="I462" s="12">
        <v>145.89365777999998</v>
      </c>
      <c r="J462" s="12">
        <v>142.38840797999998</v>
      </c>
      <c r="K462" s="12">
        <v>139.45087962</v>
      </c>
      <c r="L462" s="12">
        <v>138.39715422</v>
      </c>
      <c r="M462" s="12">
        <v>137.70470609999998</v>
      </c>
      <c r="N462" s="12">
        <v>138.24447156</v>
      </c>
      <c r="O462" s="12">
        <v>142.3281951</v>
      </c>
      <c r="P462" s="12">
        <v>144.73025891999998</v>
      </c>
      <c r="Q462" s="12">
        <v>143.96469516</v>
      </c>
      <c r="R462" s="12">
        <v>141.23361096</v>
      </c>
      <c r="S462" s="12">
        <v>137.81653002</v>
      </c>
      <c r="T462" s="12">
        <v>135.07469351999998</v>
      </c>
      <c r="U462" s="12">
        <v>133.99946351999998</v>
      </c>
      <c r="V462" s="12">
        <v>133.24895297999998</v>
      </c>
      <c r="W462" s="12">
        <v>133.64678808</v>
      </c>
      <c r="X462" s="12">
        <v>133.71775325999997</v>
      </c>
      <c r="Y462" s="12">
        <v>134.78653187999998</v>
      </c>
    </row>
    <row r="463" spans="1:25" ht="11.25">
      <c r="A463" s="11">
        <f>A430</f>
        <v>41649</v>
      </c>
      <c r="B463" s="12">
        <v>139.53044663999998</v>
      </c>
      <c r="C463" s="12">
        <v>148.12583525999997</v>
      </c>
      <c r="D463" s="12">
        <v>157.57925741999998</v>
      </c>
      <c r="E463" s="12">
        <v>156.9513231</v>
      </c>
      <c r="F463" s="12">
        <v>155.81157929999998</v>
      </c>
      <c r="G463" s="12">
        <v>155.76641963999998</v>
      </c>
      <c r="H463" s="12">
        <v>156.27822912</v>
      </c>
      <c r="I463" s="12">
        <v>156.62660363999998</v>
      </c>
      <c r="J463" s="12">
        <v>155.15138807999998</v>
      </c>
      <c r="K463" s="12">
        <v>156.15135198</v>
      </c>
      <c r="L463" s="12">
        <v>155.00945772</v>
      </c>
      <c r="M463" s="12">
        <v>153.55789722</v>
      </c>
      <c r="N463" s="12">
        <v>152.77082885999997</v>
      </c>
      <c r="O463" s="12">
        <v>156.10834278</v>
      </c>
      <c r="P463" s="12">
        <v>160.04583504</v>
      </c>
      <c r="Q463" s="12">
        <v>159.28457219999999</v>
      </c>
      <c r="R463" s="12">
        <v>156.94917263999997</v>
      </c>
      <c r="S463" s="12">
        <v>156.14705106</v>
      </c>
      <c r="T463" s="12">
        <v>147.32156322</v>
      </c>
      <c r="U463" s="12">
        <v>140.92824564</v>
      </c>
      <c r="V463" s="12">
        <v>138.25307339999998</v>
      </c>
      <c r="W463" s="12">
        <v>136.37357135999997</v>
      </c>
      <c r="X463" s="12">
        <v>137.28106548</v>
      </c>
      <c r="Y463" s="12">
        <v>137.83803462</v>
      </c>
    </row>
    <row r="464" spans="1:25" ht="11.25">
      <c r="A464" s="11">
        <f>A431</f>
        <v>41650</v>
      </c>
      <c r="B464" s="12">
        <v>137.74126391999997</v>
      </c>
      <c r="C464" s="12">
        <v>145.21841333999996</v>
      </c>
      <c r="D464" s="12">
        <v>150.43112837999996</v>
      </c>
      <c r="E464" s="12">
        <v>154.69549056</v>
      </c>
      <c r="F464" s="12">
        <v>154.95999713999998</v>
      </c>
      <c r="G464" s="12">
        <v>153.10630061999998</v>
      </c>
      <c r="H464" s="12">
        <v>152.83534266</v>
      </c>
      <c r="I464" s="12">
        <v>153.4460733</v>
      </c>
      <c r="J464" s="12">
        <v>152.08698257999998</v>
      </c>
      <c r="K464" s="12">
        <v>150.25909158</v>
      </c>
      <c r="L464" s="12">
        <v>148.36883724</v>
      </c>
      <c r="M464" s="12">
        <v>149.06558628</v>
      </c>
      <c r="N464" s="12">
        <v>149.30428733999997</v>
      </c>
      <c r="O464" s="12">
        <v>153.38370995999998</v>
      </c>
      <c r="P464" s="12">
        <v>157.18787369999998</v>
      </c>
      <c r="Q464" s="12">
        <v>157.13196173999998</v>
      </c>
      <c r="R464" s="12">
        <v>155.28256613999997</v>
      </c>
      <c r="S464" s="12">
        <v>154.49334731999997</v>
      </c>
      <c r="T464" s="12">
        <v>145.95817158</v>
      </c>
      <c r="U464" s="12">
        <v>138.29393213999998</v>
      </c>
      <c r="V464" s="12">
        <v>136.76065416</v>
      </c>
      <c r="W464" s="12">
        <v>135.13060547999999</v>
      </c>
      <c r="X464" s="12">
        <v>137.02946166</v>
      </c>
      <c r="Y464" s="12">
        <v>135.63381311999999</v>
      </c>
    </row>
    <row r="465" spans="1:25" ht="11.25">
      <c r="A465" s="11">
        <f>A432</f>
        <v>41651</v>
      </c>
      <c r="B465" s="12">
        <v>135.33489918</v>
      </c>
      <c r="C465" s="12">
        <v>144.77756903999997</v>
      </c>
      <c r="D465" s="12">
        <v>148.08067559999998</v>
      </c>
      <c r="E465" s="12">
        <v>153.32994845999997</v>
      </c>
      <c r="F465" s="12">
        <v>157.37281326</v>
      </c>
      <c r="G465" s="12">
        <v>155.27826522</v>
      </c>
      <c r="H465" s="12">
        <v>155.43309834</v>
      </c>
      <c r="I465" s="12">
        <v>154.77075666</v>
      </c>
      <c r="J465" s="12">
        <v>151.6396869</v>
      </c>
      <c r="K465" s="12">
        <v>149.74298118</v>
      </c>
      <c r="L465" s="12">
        <v>148.8655935</v>
      </c>
      <c r="M465" s="12">
        <v>146.89362168</v>
      </c>
      <c r="N465" s="12">
        <v>147.15382734</v>
      </c>
      <c r="O465" s="12">
        <v>151.06981499999998</v>
      </c>
      <c r="P465" s="12">
        <v>157.82225939999998</v>
      </c>
      <c r="Q465" s="12">
        <v>156.77068445999998</v>
      </c>
      <c r="R465" s="12">
        <v>154.72989791999998</v>
      </c>
      <c r="S465" s="12">
        <v>148.42905012</v>
      </c>
      <c r="T465" s="12">
        <v>140.72180147999998</v>
      </c>
      <c r="U465" s="12">
        <v>133.80807258</v>
      </c>
      <c r="V465" s="12">
        <v>133.27045757999997</v>
      </c>
      <c r="W465" s="12">
        <v>133.94570201999997</v>
      </c>
      <c r="X465" s="12">
        <v>134.03387087999997</v>
      </c>
      <c r="Y465" s="12">
        <v>133.2425016</v>
      </c>
    </row>
    <row r="466" spans="1:25" ht="11.25">
      <c r="A466" s="11">
        <f>A433</f>
        <v>41652</v>
      </c>
      <c r="B466" s="12">
        <v>139.61216412</v>
      </c>
      <c r="C466" s="12">
        <v>145.56248693999999</v>
      </c>
      <c r="D466" s="12">
        <v>155.84813712</v>
      </c>
      <c r="E466" s="12">
        <v>157.59216018</v>
      </c>
      <c r="F466" s="12">
        <v>156.9190662</v>
      </c>
      <c r="G466" s="12">
        <v>155.72125997999999</v>
      </c>
      <c r="H466" s="12">
        <v>154.55786111999998</v>
      </c>
      <c r="I466" s="12">
        <v>153.42241823999998</v>
      </c>
      <c r="J466" s="12">
        <v>151.45474733999998</v>
      </c>
      <c r="K466" s="12">
        <v>150.82896348</v>
      </c>
      <c r="L466" s="12">
        <v>149.11719731999997</v>
      </c>
      <c r="M466" s="12">
        <v>147.69144233999998</v>
      </c>
      <c r="N466" s="12">
        <v>149.36019929999998</v>
      </c>
      <c r="O466" s="12">
        <v>153.28263833999998</v>
      </c>
      <c r="P466" s="12">
        <v>157.57065558</v>
      </c>
      <c r="Q466" s="12">
        <v>157.36206095999998</v>
      </c>
      <c r="R466" s="12">
        <v>155.23740647999998</v>
      </c>
      <c r="S466" s="12">
        <v>152.43320664</v>
      </c>
      <c r="T466" s="12">
        <v>143.23568922</v>
      </c>
      <c r="U466" s="12">
        <v>137.70900702</v>
      </c>
      <c r="V466" s="12">
        <v>136.49614757999998</v>
      </c>
      <c r="W466" s="12">
        <v>135.63596357999998</v>
      </c>
      <c r="X466" s="12">
        <v>136.03164822</v>
      </c>
      <c r="Y466" s="12">
        <v>133.3607769</v>
      </c>
    </row>
    <row r="467" spans="1:25" ht="11.25">
      <c r="A467" s="11">
        <f>A434</f>
        <v>41653</v>
      </c>
      <c r="B467" s="12">
        <v>135.77789393999998</v>
      </c>
      <c r="C467" s="12">
        <v>146.80975374</v>
      </c>
      <c r="D467" s="12">
        <v>148.14518939999996</v>
      </c>
      <c r="E467" s="12">
        <v>153.37080719999997</v>
      </c>
      <c r="F467" s="12">
        <v>155.63524157999998</v>
      </c>
      <c r="G467" s="12">
        <v>154.46539133999997</v>
      </c>
      <c r="H467" s="12">
        <v>154.75140251999997</v>
      </c>
      <c r="I467" s="12">
        <v>153.68262389999998</v>
      </c>
      <c r="J467" s="12">
        <v>148.80753108</v>
      </c>
      <c r="K467" s="12">
        <v>148.72151268</v>
      </c>
      <c r="L467" s="12">
        <v>145.53668141999998</v>
      </c>
      <c r="M467" s="12">
        <v>146.06139366</v>
      </c>
      <c r="N467" s="12">
        <v>146.81620511999998</v>
      </c>
      <c r="O467" s="12">
        <v>149.70212243999998</v>
      </c>
      <c r="P467" s="12">
        <v>156.92981849999998</v>
      </c>
      <c r="Q467" s="12">
        <v>157.2846444</v>
      </c>
      <c r="R467" s="12">
        <v>155.6610471</v>
      </c>
      <c r="S467" s="12">
        <v>153.24608052</v>
      </c>
      <c r="T467" s="12">
        <v>141.64649927999997</v>
      </c>
      <c r="U467" s="12">
        <v>135.83165544</v>
      </c>
      <c r="V467" s="12">
        <v>133.50915863999998</v>
      </c>
      <c r="W467" s="12">
        <v>134.36934264</v>
      </c>
      <c r="X467" s="12">
        <v>136.17142812</v>
      </c>
      <c r="Y467" s="12">
        <v>132.57585899999998</v>
      </c>
    </row>
    <row r="468" spans="1:25" ht="11.25">
      <c r="A468" s="11">
        <f>A435</f>
        <v>41654</v>
      </c>
      <c r="B468" s="12">
        <v>131.43181427999997</v>
      </c>
      <c r="C468" s="12">
        <v>137.59288217999998</v>
      </c>
      <c r="D468" s="12">
        <v>142.76043755999999</v>
      </c>
      <c r="E468" s="12">
        <v>149.61180312</v>
      </c>
      <c r="F468" s="12">
        <v>153.60520733999996</v>
      </c>
      <c r="G468" s="12">
        <v>153.05038865999998</v>
      </c>
      <c r="H468" s="12">
        <v>156.82444596</v>
      </c>
      <c r="I468" s="12">
        <v>154.29980591999998</v>
      </c>
      <c r="J468" s="12">
        <v>153.650367</v>
      </c>
      <c r="K468" s="12">
        <v>154.64387951999998</v>
      </c>
      <c r="L468" s="12">
        <v>147.19038516</v>
      </c>
      <c r="M468" s="12">
        <v>145.65925764</v>
      </c>
      <c r="N468" s="12">
        <v>146.08504872</v>
      </c>
      <c r="O468" s="12">
        <v>148.53657311999999</v>
      </c>
      <c r="P468" s="12">
        <v>157.61581524</v>
      </c>
      <c r="Q468" s="12">
        <v>157.80935664</v>
      </c>
      <c r="R468" s="12">
        <v>157.61151431999997</v>
      </c>
      <c r="S468" s="12">
        <v>150.69993587999997</v>
      </c>
      <c r="T468" s="12">
        <v>141.74111951999998</v>
      </c>
      <c r="U468" s="12">
        <v>136.51335125999998</v>
      </c>
      <c r="V468" s="12">
        <v>134.63384922</v>
      </c>
      <c r="W468" s="12">
        <v>135.54779472</v>
      </c>
      <c r="X468" s="12">
        <v>135.00157787999999</v>
      </c>
      <c r="Y468" s="12">
        <v>124.74173322</v>
      </c>
    </row>
    <row r="469" spans="1:25" ht="11.25">
      <c r="A469" s="11">
        <f>A436</f>
        <v>41655</v>
      </c>
      <c r="B469" s="12">
        <v>135.17791559999998</v>
      </c>
      <c r="C469" s="12">
        <v>137.10042683999998</v>
      </c>
      <c r="D469" s="12">
        <v>142.05293622</v>
      </c>
      <c r="E469" s="12">
        <v>147.31511184</v>
      </c>
      <c r="F469" s="12">
        <v>154.45033812</v>
      </c>
      <c r="G469" s="12">
        <v>153.79659827999996</v>
      </c>
      <c r="H469" s="12">
        <v>158.88888755999997</v>
      </c>
      <c r="I469" s="12">
        <v>156.70617066</v>
      </c>
      <c r="J469" s="12">
        <v>152.3815956</v>
      </c>
      <c r="K469" s="12">
        <v>151.07196546</v>
      </c>
      <c r="L469" s="12">
        <v>149.01182477999998</v>
      </c>
      <c r="M469" s="12">
        <v>147.90433787999999</v>
      </c>
      <c r="N469" s="12">
        <v>148.94301006</v>
      </c>
      <c r="O469" s="12">
        <v>152.28697535999996</v>
      </c>
      <c r="P469" s="12">
        <v>162.17479043999998</v>
      </c>
      <c r="Q469" s="12">
        <v>161.35546517999998</v>
      </c>
      <c r="R469" s="12">
        <v>159.74262018</v>
      </c>
      <c r="S469" s="12">
        <v>153.30844385999995</v>
      </c>
      <c r="T469" s="12">
        <v>143.8012602</v>
      </c>
      <c r="U469" s="12">
        <v>137.44880135999998</v>
      </c>
      <c r="V469" s="12">
        <v>134.65105289999997</v>
      </c>
      <c r="W469" s="12">
        <v>130.31357508</v>
      </c>
      <c r="X469" s="12">
        <v>133.21239516</v>
      </c>
      <c r="Y469" s="12">
        <v>133.78871843999997</v>
      </c>
    </row>
    <row r="470" spans="1:25" ht="11.25">
      <c r="A470" s="11">
        <f>A437</f>
        <v>41656</v>
      </c>
      <c r="B470" s="12">
        <v>143.25074243999998</v>
      </c>
      <c r="C470" s="12">
        <v>148.67635302</v>
      </c>
      <c r="D470" s="12">
        <v>149.97738131999998</v>
      </c>
      <c r="E470" s="12">
        <v>151.77516587999997</v>
      </c>
      <c r="F470" s="12">
        <v>149.53008563999998</v>
      </c>
      <c r="G470" s="12">
        <v>145.24421885999996</v>
      </c>
      <c r="H470" s="12">
        <v>143.33245992</v>
      </c>
      <c r="I470" s="12">
        <v>125.22988764</v>
      </c>
      <c r="J470" s="12">
        <v>126.29006441999998</v>
      </c>
      <c r="K470" s="12">
        <v>126.43844615999998</v>
      </c>
      <c r="L470" s="12">
        <v>126.01050461999998</v>
      </c>
      <c r="M470" s="12">
        <v>125.75890079999998</v>
      </c>
      <c r="N470" s="12">
        <v>125.85352103999998</v>
      </c>
      <c r="O470" s="12">
        <v>132.00813756</v>
      </c>
      <c r="P470" s="12">
        <v>144.99476549999997</v>
      </c>
      <c r="Q470" s="12">
        <v>144.24210449999998</v>
      </c>
      <c r="R470" s="12">
        <v>132.95433996</v>
      </c>
      <c r="S470" s="12">
        <v>126.29006441999998</v>
      </c>
      <c r="T470" s="12">
        <v>123.39769572</v>
      </c>
      <c r="U470" s="12">
        <v>122.48159975999998</v>
      </c>
      <c r="V470" s="12">
        <v>122.27730605999999</v>
      </c>
      <c r="W470" s="12">
        <v>122.53751171999998</v>
      </c>
      <c r="X470" s="12">
        <v>122.75255772</v>
      </c>
      <c r="Y470" s="12">
        <v>122.39558135999997</v>
      </c>
    </row>
    <row r="471" spans="1:25" ht="11.25">
      <c r="A471" s="11">
        <f>A438</f>
        <v>41657</v>
      </c>
      <c r="B471" s="12">
        <v>122.09021604</v>
      </c>
      <c r="C471" s="12">
        <v>124.58044871999999</v>
      </c>
      <c r="D471" s="12">
        <v>127.53303029999998</v>
      </c>
      <c r="E471" s="12">
        <v>129.36522222</v>
      </c>
      <c r="F471" s="12">
        <v>130.24691081999998</v>
      </c>
      <c r="G471" s="12">
        <v>131.29203438</v>
      </c>
      <c r="H471" s="12">
        <v>130.60388718</v>
      </c>
      <c r="I471" s="12">
        <v>124.84065437999998</v>
      </c>
      <c r="J471" s="12">
        <v>124.94172599999999</v>
      </c>
      <c r="K471" s="12">
        <v>124.89226541999997</v>
      </c>
      <c r="L471" s="12">
        <v>124.65141389999998</v>
      </c>
      <c r="M471" s="12">
        <v>123.22350845999999</v>
      </c>
      <c r="N471" s="12">
        <v>124.60625424</v>
      </c>
      <c r="O471" s="12">
        <v>129.05985689999997</v>
      </c>
      <c r="P471" s="12">
        <v>132.56080577999998</v>
      </c>
      <c r="Q471" s="12">
        <v>132.44898185999998</v>
      </c>
      <c r="R471" s="12">
        <v>130.62109085999998</v>
      </c>
      <c r="S471" s="12">
        <v>125.22128579999999</v>
      </c>
      <c r="T471" s="12">
        <v>122.26440329999998</v>
      </c>
      <c r="U471" s="12">
        <v>121.59345977999998</v>
      </c>
      <c r="V471" s="12">
        <v>121.4902377</v>
      </c>
      <c r="W471" s="12">
        <v>121.80850577999998</v>
      </c>
      <c r="X471" s="12">
        <v>121.96333889999998</v>
      </c>
      <c r="Y471" s="12">
        <v>121.29454583999998</v>
      </c>
    </row>
    <row r="472" spans="1:25" ht="11.25">
      <c r="A472" s="11">
        <f>A439</f>
        <v>41658</v>
      </c>
      <c r="B472" s="12">
        <v>143.99695205999998</v>
      </c>
      <c r="C472" s="12">
        <v>148.0161618</v>
      </c>
      <c r="D472" s="12">
        <v>155.24170739999997</v>
      </c>
      <c r="E472" s="12">
        <v>155.34062856</v>
      </c>
      <c r="F472" s="12">
        <v>157.68247949999997</v>
      </c>
      <c r="G472" s="12">
        <v>156.93626987999997</v>
      </c>
      <c r="H472" s="12">
        <v>160.79204466</v>
      </c>
      <c r="I472" s="12">
        <v>157.36851233999997</v>
      </c>
      <c r="J472" s="12">
        <v>156.11909507999997</v>
      </c>
      <c r="K472" s="12">
        <v>154.74065022</v>
      </c>
      <c r="L472" s="12">
        <v>154.06325531999997</v>
      </c>
      <c r="M472" s="12">
        <v>153.32564753999998</v>
      </c>
      <c r="N472" s="12">
        <v>152.26116983999998</v>
      </c>
      <c r="O472" s="12">
        <v>154.29335454</v>
      </c>
      <c r="P472" s="12">
        <v>159.55553016</v>
      </c>
      <c r="Q472" s="12">
        <v>158.25020093999998</v>
      </c>
      <c r="R472" s="12">
        <v>156.2631759</v>
      </c>
      <c r="S472" s="12">
        <v>151.64398781999998</v>
      </c>
      <c r="T472" s="12">
        <v>142.90666883999998</v>
      </c>
      <c r="U472" s="12">
        <v>136.61442287999998</v>
      </c>
      <c r="V472" s="12">
        <v>136.97785062</v>
      </c>
      <c r="W472" s="12">
        <v>136.03594914</v>
      </c>
      <c r="X472" s="12">
        <v>135.54564426</v>
      </c>
      <c r="Y472" s="12">
        <v>134.27257193999998</v>
      </c>
    </row>
    <row r="473" spans="1:25" ht="11.25">
      <c r="A473" s="11">
        <f>A440</f>
        <v>41659</v>
      </c>
      <c r="B473" s="12">
        <v>135.01448064</v>
      </c>
      <c r="C473" s="12">
        <v>143.21418462</v>
      </c>
      <c r="D473" s="12">
        <v>152.73642149999998</v>
      </c>
      <c r="E473" s="12">
        <v>158.12117333999998</v>
      </c>
      <c r="F473" s="12">
        <v>155.78577377999997</v>
      </c>
      <c r="G473" s="12">
        <v>156.18575933999998</v>
      </c>
      <c r="H473" s="12">
        <v>152.29342674</v>
      </c>
      <c r="I473" s="12">
        <v>148.27421699999996</v>
      </c>
      <c r="J473" s="12">
        <v>145.40765381999998</v>
      </c>
      <c r="K473" s="12">
        <v>146.39471496</v>
      </c>
      <c r="L473" s="12">
        <v>144.57542579999998</v>
      </c>
      <c r="M473" s="12">
        <v>143.84426939999997</v>
      </c>
      <c r="N473" s="12">
        <v>144.83993238</v>
      </c>
      <c r="O473" s="12">
        <v>154.21808843999997</v>
      </c>
      <c r="P473" s="12">
        <v>158.79211685999996</v>
      </c>
      <c r="Q473" s="12">
        <v>158.90394077999997</v>
      </c>
      <c r="R473" s="12">
        <v>157.37281326</v>
      </c>
      <c r="S473" s="12">
        <v>154.65033089999997</v>
      </c>
      <c r="T473" s="12">
        <v>141.81423516</v>
      </c>
      <c r="U473" s="12">
        <v>137.25956087999998</v>
      </c>
      <c r="V473" s="12">
        <v>136.35851814</v>
      </c>
      <c r="W473" s="12">
        <v>134.74567313999998</v>
      </c>
      <c r="X473" s="12">
        <v>135.41231574</v>
      </c>
      <c r="Y473" s="12">
        <v>131.49202716</v>
      </c>
    </row>
    <row r="474" spans="1:25" ht="11.25">
      <c r="A474" s="11">
        <f>A441</f>
        <v>41660</v>
      </c>
      <c r="B474" s="12">
        <v>139.84656425999998</v>
      </c>
      <c r="C474" s="12">
        <v>148.68065393999998</v>
      </c>
      <c r="D474" s="12">
        <v>155.91695184</v>
      </c>
      <c r="E474" s="12">
        <v>155.10837887999998</v>
      </c>
      <c r="F474" s="12">
        <v>162.82637981999997</v>
      </c>
      <c r="G474" s="12">
        <v>155.90189861999997</v>
      </c>
      <c r="H474" s="12">
        <v>158.37922853999999</v>
      </c>
      <c r="I474" s="12">
        <v>157.40937108</v>
      </c>
      <c r="J474" s="12">
        <v>155.6717994</v>
      </c>
      <c r="K474" s="12">
        <v>153.29339063999998</v>
      </c>
      <c r="L474" s="12">
        <v>152.00956601999997</v>
      </c>
      <c r="M474" s="12">
        <v>150.25694112</v>
      </c>
      <c r="N474" s="12">
        <v>151.09562051999998</v>
      </c>
      <c r="O474" s="12">
        <v>154.47399317999998</v>
      </c>
      <c r="P474" s="12">
        <v>158.55986718</v>
      </c>
      <c r="Q474" s="12">
        <v>157.60506293999998</v>
      </c>
      <c r="R474" s="12">
        <v>157.2846444</v>
      </c>
      <c r="S474" s="12">
        <v>148.85699166</v>
      </c>
      <c r="T474" s="12">
        <v>143.07870564</v>
      </c>
      <c r="U474" s="12">
        <v>137.37353525999995</v>
      </c>
      <c r="V474" s="12">
        <v>135.75853979999997</v>
      </c>
      <c r="W474" s="12">
        <v>134.50912254</v>
      </c>
      <c r="X474" s="12">
        <v>135.4574754</v>
      </c>
      <c r="Y474" s="12">
        <v>133.85108178</v>
      </c>
    </row>
    <row r="475" spans="1:25" ht="11.25">
      <c r="A475" s="11">
        <f>A442</f>
        <v>41661</v>
      </c>
      <c r="B475" s="12">
        <v>144.89154341999998</v>
      </c>
      <c r="C475" s="12">
        <v>148.34088125999997</v>
      </c>
      <c r="D475" s="12">
        <v>151.97085773999999</v>
      </c>
      <c r="E475" s="12">
        <v>153.96648462</v>
      </c>
      <c r="F475" s="12">
        <v>155.28686706</v>
      </c>
      <c r="G475" s="12">
        <v>155.60083422</v>
      </c>
      <c r="H475" s="12">
        <v>157.89322457999998</v>
      </c>
      <c r="I475" s="12">
        <v>155.46320477999996</v>
      </c>
      <c r="J475" s="12">
        <v>163.70161704</v>
      </c>
      <c r="K475" s="12">
        <v>154.05465347999998</v>
      </c>
      <c r="L475" s="12">
        <v>151.96655681999997</v>
      </c>
      <c r="M475" s="12">
        <v>151.72785575999995</v>
      </c>
      <c r="N475" s="12">
        <v>151.45904825999997</v>
      </c>
      <c r="O475" s="12">
        <v>153.86111208</v>
      </c>
      <c r="P475" s="12">
        <v>171.55509696</v>
      </c>
      <c r="Q475" s="12">
        <v>175.91192891999998</v>
      </c>
      <c r="R475" s="12">
        <v>179.1548226</v>
      </c>
      <c r="S475" s="12">
        <v>170.23901543999997</v>
      </c>
      <c r="T475" s="12">
        <v>161.7360966</v>
      </c>
      <c r="U475" s="12">
        <v>153.83745702</v>
      </c>
      <c r="V475" s="12">
        <v>146.88717029999998</v>
      </c>
      <c r="W475" s="12">
        <v>146.53664531999996</v>
      </c>
      <c r="X475" s="12">
        <v>146.46998105999998</v>
      </c>
      <c r="Y475" s="12">
        <v>143.89157951999996</v>
      </c>
    </row>
    <row r="476" spans="1:25" ht="11.25">
      <c r="A476" s="11">
        <f>A443</f>
        <v>41662</v>
      </c>
      <c r="B476" s="12">
        <v>137.88319427999997</v>
      </c>
      <c r="C476" s="12">
        <v>142.7582871</v>
      </c>
      <c r="D476" s="12">
        <v>148.74301727999998</v>
      </c>
      <c r="E476" s="12">
        <v>152.9729721</v>
      </c>
      <c r="F476" s="12">
        <v>155.29976981999997</v>
      </c>
      <c r="G476" s="12">
        <v>155.65674617999997</v>
      </c>
      <c r="H476" s="12">
        <v>158.95555181999995</v>
      </c>
      <c r="I476" s="12">
        <v>156.13629875999996</v>
      </c>
      <c r="J476" s="12">
        <v>154.43743535999997</v>
      </c>
      <c r="K476" s="12">
        <v>152.74502334</v>
      </c>
      <c r="L476" s="12">
        <v>149.97092994</v>
      </c>
      <c r="M476" s="12">
        <v>149.77308761999998</v>
      </c>
      <c r="N476" s="12">
        <v>150.06339971999998</v>
      </c>
      <c r="O476" s="12">
        <v>153.5643486</v>
      </c>
      <c r="P476" s="12">
        <v>158.51900843999996</v>
      </c>
      <c r="Q476" s="12">
        <v>157.84806491999998</v>
      </c>
      <c r="R476" s="12">
        <v>157.94698608</v>
      </c>
      <c r="S476" s="12">
        <v>153.74283677999998</v>
      </c>
      <c r="T476" s="12">
        <v>148.48496207999997</v>
      </c>
      <c r="U476" s="12">
        <v>141.20350451999997</v>
      </c>
      <c r="V476" s="12">
        <v>137.11763052</v>
      </c>
      <c r="W476" s="12">
        <v>137.91330072</v>
      </c>
      <c r="X476" s="12">
        <v>138.36059639999996</v>
      </c>
      <c r="Y476" s="12">
        <v>136.16497674</v>
      </c>
    </row>
    <row r="477" spans="1:25" ht="11.25">
      <c r="A477" s="11">
        <f>A444</f>
        <v>41663</v>
      </c>
      <c r="B477" s="12">
        <v>141.6508002</v>
      </c>
      <c r="C477" s="12">
        <v>145.92376422</v>
      </c>
      <c r="D477" s="12">
        <v>150.63972299999998</v>
      </c>
      <c r="E477" s="12">
        <v>151.09992143999997</v>
      </c>
      <c r="F477" s="12">
        <v>148.704309</v>
      </c>
      <c r="G477" s="12">
        <v>144.39048624</v>
      </c>
      <c r="H477" s="12">
        <v>144.28511369999998</v>
      </c>
      <c r="I477" s="12">
        <v>125.72879436</v>
      </c>
      <c r="J477" s="12">
        <v>125.72019252</v>
      </c>
      <c r="K477" s="12">
        <v>125.66858148</v>
      </c>
      <c r="L477" s="12">
        <v>123.78477851999997</v>
      </c>
      <c r="M477" s="12">
        <v>123.69660966000001</v>
      </c>
      <c r="N477" s="12">
        <v>123.60844079999998</v>
      </c>
      <c r="O477" s="12">
        <v>126.05566427999997</v>
      </c>
      <c r="P477" s="12">
        <v>143.75610053999998</v>
      </c>
      <c r="Q477" s="12">
        <v>143.43353154</v>
      </c>
      <c r="R477" s="12">
        <v>143.62492247999998</v>
      </c>
      <c r="S477" s="12">
        <v>126.30296718</v>
      </c>
      <c r="T477" s="12">
        <v>123.54607745999999</v>
      </c>
      <c r="U477" s="12">
        <v>122.56761816</v>
      </c>
      <c r="V477" s="12">
        <v>122.02140131999997</v>
      </c>
      <c r="W477" s="12">
        <v>122.3504217</v>
      </c>
      <c r="X477" s="12">
        <v>122.6299815</v>
      </c>
      <c r="Y477" s="12">
        <v>122.05365822</v>
      </c>
    </row>
    <row r="478" spans="1:25" ht="11.25">
      <c r="A478" s="11">
        <f>A445</f>
        <v>41664</v>
      </c>
      <c r="B478" s="12">
        <v>122.70094668</v>
      </c>
      <c r="C478" s="12">
        <v>125.72664389999998</v>
      </c>
      <c r="D478" s="12">
        <v>127.12874381999997</v>
      </c>
      <c r="E478" s="12">
        <v>145.77538248</v>
      </c>
      <c r="F478" s="12">
        <v>129.7695087</v>
      </c>
      <c r="G478" s="12">
        <v>129.1028661</v>
      </c>
      <c r="H478" s="12">
        <v>128.65772087999997</v>
      </c>
      <c r="I478" s="12">
        <v>126.24705522</v>
      </c>
      <c r="J478" s="12">
        <v>125.72449343999997</v>
      </c>
      <c r="K478" s="12">
        <v>125.86212287999997</v>
      </c>
      <c r="L478" s="12">
        <v>125.30515374</v>
      </c>
      <c r="M478" s="12">
        <v>125.17182522</v>
      </c>
      <c r="N478" s="12">
        <v>125.25999407999998</v>
      </c>
      <c r="O478" s="12">
        <v>127.52657891999999</v>
      </c>
      <c r="P478" s="12">
        <v>132.42532679999997</v>
      </c>
      <c r="Q478" s="12">
        <v>132.86402063999998</v>
      </c>
      <c r="R478" s="12">
        <v>129.87058032</v>
      </c>
      <c r="S478" s="12">
        <v>128.63406582</v>
      </c>
      <c r="T478" s="12">
        <v>125.15892245999999</v>
      </c>
      <c r="U478" s="12">
        <v>123.70521149999998</v>
      </c>
      <c r="V478" s="12">
        <v>124.51163399999999</v>
      </c>
      <c r="W478" s="12">
        <v>124.66001573999999</v>
      </c>
      <c r="X478" s="12">
        <v>124.44496974</v>
      </c>
      <c r="Y478" s="12">
        <v>123.56328114</v>
      </c>
    </row>
    <row r="479" spans="1:25" ht="11.25">
      <c r="A479" s="11">
        <f>A446</f>
        <v>41665</v>
      </c>
      <c r="B479" s="12">
        <v>142.33464647999998</v>
      </c>
      <c r="C479" s="12">
        <v>151.49560608</v>
      </c>
      <c r="D479" s="12">
        <v>160.92322271999998</v>
      </c>
      <c r="E479" s="12">
        <v>162.89519453999998</v>
      </c>
      <c r="F479" s="12">
        <v>163.23496722</v>
      </c>
      <c r="G479" s="12">
        <v>161.62642313999999</v>
      </c>
      <c r="H479" s="12">
        <v>162.8113266</v>
      </c>
      <c r="I479" s="12">
        <v>160.30389024</v>
      </c>
      <c r="J479" s="12">
        <v>158.77276271999997</v>
      </c>
      <c r="K479" s="12">
        <v>155.53416995999999</v>
      </c>
      <c r="L479" s="12">
        <v>154.29550499999996</v>
      </c>
      <c r="M479" s="12">
        <v>151.56657125999996</v>
      </c>
      <c r="N479" s="12">
        <v>150.28704756</v>
      </c>
      <c r="O479" s="12">
        <v>155.21375141999997</v>
      </c>
      <c r="P479" s="12">
        <v>161.01784295999997</v>
      </c>
      <c r="Q479" s="12">
        <v>160.73398224</v>
      </c>
      <c r="R479" s="12">
        <v>158.58352223999998</v>
      </c>
      <c r="S479" s="12">
        <v>153.94067909999998</v>
      </c>
      <c r="T479" s="12">
        <v>144.99691596</v>
      </c>
      <c r="U479" s="12">
        <v>141.57123317999998</v>
      </c>
      <c r="V479" s="12">
        <v>140.55836651999996</v>
      </c>
      <c r="W479" s="12">
        <v>139.28529419999998</v>
      </c>
      <c r="X479" s="12">
        <v>139.08530141999998</v>
      </c>
      <c r="Y479" s="12">
        <v>137.39719032</v>
      </c>
    </row>
    <row r="480" spans="1:25" ht="11.25">
      <c r="A480" s="11">
        <f>A447</f>
        <v>41666</v>
      </c>
      <c r="B480" s="12">
        <v>136.50689988</v>
      </c>
      <c r="C480" s="12">
        <v>144.87433974</v>
      </c>
      <c r="D480" s="12">
        <v>154.39012524</v>
      </c>
      <c r="E480" s="12">
        <v>159.30607679999997</v>
      </c>
      <c r="F480" s="12">
        <v>159.62219441999997</v>
      </c>
      <c r="G480" s="12">
        <v>158.69534615999999</v>
      </c>
      <c r="H480" s="12">
        <v>156.64595777999997</v>
      </c>
      <c r="I480" s="12">
        <v>149.56234254</v>
      </c>
      <c r="J480" s="12">
        <v>146.90652443999997</v>
      </c>
      <c r="K480" s="12">
        <v>147.4677945</v>
      </c>
      <c r="L480" s="12">
        <v>145.37969783999998</v>
      </c>
      <c r="M480" s="12">
        <v>143.60556833999996</v>
      </c>
      <c r="N480" s="12">
        <v>143.9517924</v>
      </c>
      <c r="O480" s="12">
        <v>148.11723341999996</v>
      </c>
      <c r="P480" s="12">
        <v>160.93612547999996</v>
      </c>
      <c r="Q480" s="12">
        <v>162.14898491999998</v>
      </c>
      <c r="R480" s="12">
        <v>159.44370624</v>
      </c>
      <c r="S480" s="12">
        <v>152.82674081999997</v>
      </c>
      <c r="T480" s="12">
        <v>142.4142135</v>
      </c>
      <c r="U480" s="12">
        <v>137.10042683999998</v>
      </c>
      <c r="V480" s="12">
        <v>135.81230129999997</v>
      </c>
      <c r="W480" s="12">
        <v>135.6080076</v>
      </c>
      <c r="X480" s="12">
        <v>135.75638934</v>
      </c>
      <c r="Y480" s="12">
        <v>132.00813756</v>
      </c>
    </row>
    <row r="481" spans="1:25" ht="11.25">
      <c r="A481" s="11">
        <f>A448</f>
        <v>41667</v>
      </c>
      <c r="B481" s="12">
        <v>141.29167337999996</v>
      </c>
      <c r="C481" s="12">
        <v>150.07415201999999</v>
      </c>
      <c r="D481" s="12">
        <v>158.59427454</v>
      </c>
      <c r="E481" s="12">
        <v>161.03074572</v>
      </c>
      <c r="F481" s="12">
        <v>160.83290339999996</v>
      </c>
      <c r="G481" s="12">
        <v>157.29109577999998</v>
      </c>
      <c r="H481" s="12">
        <v>161.61352037999998</v>
      </c>
      <c r="I481" s="12">
        <v>156.73197617999998</v>
      </c>
      <c r="J481" s="12">
        <v>153.46542743999998</v>
      </c>
      <c r="K481" s="12">
        <v>151.53646481999996</v>
      </c>
      <c r="L481" s="12">
        <v>149.39030573999997</v>
      </c>
      <c r="M481" s="12">
        <v>148.08067559999998</v>
      </c>
      <c r="N481" s="12">
        <v>148.66345026</v>
      </c>
      <c r="O481" s="12">
        <v>152.67405816</v>
      </c>
      <c r="P481" s="12">
        <v>164.0693457</v>
      </c>
      <c r="Q481" s="12">
        <v>159.50606957999997</v>
      </c>
      <c r="R481" s="12">
        <v>157.40507015999998</v>
      </c>
      <c r="S481" s="12">
        <v>151.60742999999997</v>
      </c>
      <c r="T481" s="12">
        <v>141.8658462</v>
      </c>
      <c r="U481" s="12">
        <v>135.66391955999998</v>
      </c>
      <c r="V481" s="12">
        <v>134.22956274</v>
      </c>
      <c r="W481" s="12">
        <v>132.17157251999998</v>
      </c>
      <c r="X481" s="12">
        <v>133.87473683999997</v>
      </c>
      <c r="Y481" s="12">
        <v>132.66402785999998</v>
      </c>
    </row>
    <row r="483" spans="1:25" ht="36" customHeight="1">
      <c r="A483" s="46" t="s">
        <v>74</v>
      </c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8"/>
    </row>
    <row r="484" spans="1:25" ht="1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</row>
    <row r="485" spans="1:25" ht="12.75">
      <c r="A485" s="46" t="s">
        <v>47</v>
      </c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8"/>
    </row>
    <row r="486" spans="1:25" ht="13.5" customHeight="1">
      <c r="A486" s="8"/>
      <c r="B486" s="7" t="s">
        <v>24</v>
      </c>
      <c r="C486" s="9" t="s">
        <v>25</v>
      </c>
      <c r="D486" s="10" t="s">
        <v>26</v>
      </c>
      <c r="E486" s="7" t="s">
        <v>27</v>
      </c>
      <c r="F486" s="7" t="s">
        <v>28</v>
      </c>
      <c r="G486" s="9" t="s">
        <v>29</v>
      </c>
      <c r="H486" s="10" t="s">
        <v>30</v>
      </c>
      <c r="I486" s="7" t="s">
        <v>31</v>
      </c>
      <c r="J486" s="7" t="s">
        <v>32</v>
      </c>
      <c r="K486" s="7" t="s">
        <v>33</v>
      </c>
      <c r="L486" s="7" t="s">
        <v>34</v>
      </c>
      <c r="M486" s="7" t="s">
        <v>35</v>
      </c>
      <c r="N486" s="7" t="s">
        <v>36</v>
      </c>
      <c r="O486" s="7" t="s">
        <v>37</v>
      </c>
      <c r="P486" s="7" t="s">
        <v>38</v>
      </c>
      <c r="Q486" s="7" t="s">
        <v>39</v>
      </c>
      <c r="R486" s="7" t="s">
        <v>40</v>
      </c>
      <c r="S486" s="7" t="s">
        <v>41</v>
      </c>
      <c r="T486" s="7" t="s">
        <v>42</v>
      </c>
      <c r="U486" s="7" t="s">
        <v>43</v>
      </c>
      <c r="V486" s="7" t="s">
        <v>44</v>
      </c>
      <c r="W486" s="7" t="s">
        <v>45</v>
      </c>
      <c r="X486" s="7" t="s">
        <v>46</v>
      </c>
      <c r="Y486" s="7" t="s">
        <v>66</v>
      </c>
    </row>
    <row r="487" spans="1:25" ht="11.25">
      <c r="A487" s="11">
        <f>A454</f>
        <v>41640</v>
      </c>
      <c r="B487" s="12">
        <v>0</v>
      </c>
      <c r="C487" s="12">
        <v>0</v>
      </c>
      <c r="D487" s="12">
        <v>0</v>
      </c>
      <c r="E487" s="12">
        <v>0</v>
      </c>
      <c r="F487" s="12">
        <v>0</v>
      </c>
      <c r="G487" s="12">
        <v>0</v>
      </c>
      <c r="H487" s="12">
        <v>0.01909908</v>
      </c>
      <c r="I487" s="12">
        <v>0.06275412</v>
      </c>
      <c r="J487" s="12">
        <v>0.06275412</v>
      </c>
      <c r="K487" s="12">
        <v>0.09003852</v>
      </c>
      <c r="L487" s="12">
        <v>2.0504226599999997</v>
      </c>
      <c r="M487" s="12">
        <v>0.41608709999999993</v>
      </c>
      <c r="N487" s="12">
        <v>4.762492019999999</v>
      </c>
      <c r="O487" s="12">
        <v>2.46787398</v>
      </c>
      <c r="P487" s="12">
        <v>7.4008935</v>
      </c>
      <c r="Q487" s="12">
        <v>7.036646759999999</v>
      </c>
      <c r="R487" s="12">
        <v>1.47745026</v>
      </c>
      <c r="S487" s="12">
        <v>0</v>
      </c>
      <c r="T487" s="12">
        <v>0.40380911999999997</v>
      </c>
      <c r="U487" s="12">
        <v>0.28785041999999994</v>
      </c>
      <c r="V487" s="12">
        <v>0.7967044799999999</v>
      </c>
      <c r="W487" s="12">
        <v>1.0968328799999998</v>
      </c>
      <c r="X487" s="12">
        <v>0.4406430599999999</v>
      </c>
      <c r="Y487" s="12">
        <v>0.47338433999999996</v>
      </c>
    </row>
    <row r="488" spans="1:25" ht="11.25">
      <c r="A488" s="11">
        <f>A455</f>
        <v>41641</v>
      </c>
      <c r="B488" s="12">
        <v>0</v>
      </c>
      <c r="C488" s="12">
        <v>0.5211320399999999</v>
      </c>
      <c r="D488" s="12">
        <v>0.17598437999999997</v>
      </c>
      <c r="E488" s="12">
        <v>0.7871549399999999</v>
      </c>
      <c r="F488" s="12">
        <v>4.834795679999999</v>
      </c>
      <c r="G488" s="12">
        <v>4.8907286999999995</v>
      </c>
      <c r="H488" s="12">
        <v>1.4569869599999998</v>
      </c>
      <c r="I488" s="12">
        <v>1.7762144399999997</v>
      </c>
      <c r="J488" s="12">
        <v>3.9767012999999998</v>
      </c>
      <c r="K488" s="12">
        <v>4.035362759999999</v>
      </c>
      <c r="L488" s="12">
        <v>4.2863792400000005</v>
      </c>
      <c r="M488" s="12">
        <v>7.126685279999999</v>
      </c>
      <c r="N488" s="12">
        <v>4.0394554199999995</v>
      </c>
      <c r="O488" s="12">
        <v>4.3109352</v>
      </c>
      <c r="P488" s="12">
        <v>6.7938155999999985</v>
      </c>
      <c r="Q488" s="12">
        <v>4.85116632</v>
      </c>
      <c r="R488" s="12">
        <v>4.2086187</v>
      </c>
      <c r="S488" s="12">
        <v>0.20463299999999998</v>
      </c>
      <c r="T488" s="12">
        <v>0.97678152</v>
      </c>
      <c r="U488" s="12">
        <v>2.05587954</v>
      </c>
      <c r="V488" s="12">
        <v>0.9249411599999999</v>
      </c>
      <c r="W488" s="12">
        <v>0.7871549399999999</v>
      </c>
      <c r="X488" s="12">
        <v>0.15006419999999998</v>
      </c>
      <c r="Y488" s="12">
        <v>0.34514765999999997</v>
      </c>
    </row>
    <row r="489" spans="1:25" ht="11.25">
      <c r="A489" s="11">
        <f>A456</f>
        <v>41642</v>
      </c>
      <c r="B489" s="12">
        <v>0.6834742199999999</v>
      </c>
      <c r="C489" s="12">
        <v>0.4788412199999999</v>
      </c>
      <c r="D489" s="12">
        <v>0.25647336</v>
      </c>
      <c r="E489" s="12">
        <v>0.012277979999999999</v>
      </c>
      <c r="F489" s="12">
        <v>0.7980686999999999</v>
      </c>
      <c r="G489" s="12">
        <v>0.47474856</v>
      </c>
      <c r="H489" s="12">
        <v>2.2809758399999995</v>
      </c>
      <c r="I489" s="12">
        <v>0.5784292799999999</v>
      </c>
      <c r="J489" s="12">
        <v>0.68620266</v>
      </c>
      <c r="K489" s="12">
        <v>0.8130751199999999</v>
      </c>
      <c r="L489" s="12">
        <v>0.34651188</v>
      </c>
      <c r="M489" s="12">
        <v>0.38880269999999995</v>
      </c>
      <c r="N489" s="12">
        <v>1.18414296</v>
      </c>
      <c r="O489" s="12">
        <v>7.82243748</v>
      </c>
      <c r="P489" s="12">
        <v>9.4472235</v>
      </c>
      <c r="Q489" s="12">
        <v>5.18267178</v>
      </c>
      <c r="R489" s="12">
        <v>0.9031136399999999</v>
      </c>
      <c r="S489" s="12">
        <v>0.024555959999999998</v>
      </c>
      <c r="T489" s="12">
        <v>0.58525038</v>
      </c>
      <c r="U489" s="12">
        <v>0.6943879799999999</v>
      </c>
      <c r="V489" s="12">
        <v>1.1104750799999998</v>
      </c>
      <c r="W489" s="12">
        <v>1.0067943599999998</v>
      </c>
      <c r="X489" s="12">
        <v>0.43927883999999995</v>
      </c>
      <c r="Y489" s="12">
        <v>0.6793815599999999</v>
      </c>
    </row>
    <row r="490" spans="1:25" ht="11.25">
      <c r="A490" s="11">
        <f>A457</f>
        <v>41643</v>
      </c>
      <c r="B490" s="12">
        <v>2.20457952</v>
      </c>
      <c r="C490" s="12">
        <v>3.3191472599999994</v>
      </c>
      <c r="D490" s="12">
        <v>3.812994899999999</v>
      </c>
      <c r="E490" s="12">
        <v>6.812914679999999</v>
      </c>
      <c r="F490" s="12">
        <v>6.8033651399999995</v>
      </c>
      <c r="G490" s="12">
        <v>4.0039857</v>
      </c>
      <c r="H490" s="12">
        <v>7.396800839999999</v>
      </c>
      <c r="I490" s="12">
        <v>6.766531199999999</v>
      </c>
      <c r="J490" s="12">
        <v>2.6329445999999996</v>
      </c>
      <c r="K490" s="12">
        <v>1.27963836</v>
      </c>
      <c r="L490" s="12">
        <v>0.9317622599999998</v>
      </c>
      <c r="M490" s="12">
        <v>1.37240532</v>
      </c>
      <c r="N490" s="12">
        <v>3.1990958999999997</v>
      </c>
      <c r="O490" s="12">
        <v>8.897442839999998</v>
      </c>
      <c r="P490" s="12">
        <v>4.18269852</v>
      </c>
      <c r="Q490" s="12">
        <v>3.7597903199999996</v>
      </c>
      <c r="R490" s="12">
        <v>0.7967044799999999</v>
      </c>
      <c r="S490" s="12">
        <v>0.5538733199999999</v>
      </c>
      <c r="T490" s="12">
        <v>0.9549539999999999</v>
      </c>
      <c r="U490" s="12">
        <v>0.9699604199999999</v>
      </c>
      <c r="V490" s="12">
        <v>1.38604752</v>
      </c>
      <c r="W490" s="12">
        <v>0.5279531399999999</v>
      </c>
      <c r="X490" s="12">
        <v>0</v>
      </c>
      <c r="Y490" s="12">
        <v>0</v>
      </c>
    </row>
    <row r="491" spans="1:25" ht="11.25">
      <c r="A491" s="11">
        <f>A458</f>
        <v>41644</v>
      </c>
      <c r="B491" s="12">
        <v>0</v>
      </c>
      <c r="C491" s="12">
        <v>0</v>
      </c>
      <c r="D491" s="12">
        <v>1.6711695</v>
      </c>
      <c r="E491" s="12">
        <v>5.106275459999999</v>
      </c>
      <c r="F491" s="12">
        <v>3.0203830799999998</v>
      </c>
      <c r="G491" s="12">
        <v>0.9331264799999999</v>
      </c>
      <c r="H491" s="12">
        <v>4.45690674</v>
      </c>
      <c r="I491" s="12">
        <v>3.1008720599999995</v>
      </c>
      <c r="J491" s="12">
        <v>2.4337684799999995</v>
      </c>
      <c r="K491" s="12">
        <v>0.41199443999999996</v>
      </c>
      <c r="L491" s="12">
        <v>2.6670501</v>
      </c>
      <c r="M491" s="12">
        <v>2.5047079199999995</v>
      </c>
      <c r="N491" s="12">
        <v>0</v>
      </c>
      <c r="O491" s="12">
        <v>3.1172427</v>
      </c>
      <c r="P491" s="12">
        <v>0.8403595199999999</v>
      </c>
      <c r="Q491" s="12">
        <v>0.22100364</v>
      </c>
      <c r="R491" s="12">
        <v>0.00136422</v>
      </c>
      <c r="S491" s="12">
        <v>0</v>
      </c>
      <c r="T491" s="12">
        <v>0</v>
      </c>
      <c r="U491" s="12">
        <v>0</v>
      </c>
      <c r="V491" s="12">
        <v>1.1800503</v>
      </c>
      <c r="W491" s="12">
        <v>0.5797935</v>
      </c>
      <c r="X491" s="12">
        <v>0</v>
      </c>
      <c r="Y491" s="12">
        <v>0</v>
      </c>
    </row>
    <row r="492" spans="1:25" ht="11.25">
      <c r="A492" s="11">
        <f>A459</f>
        <v>41645</v>
      </c>
      <c r="B492" s="12">
        <v>1.3560346799999998</v>
      </c>
      <c r="C492" s="12">
        <v>2.64112992</v>
      </c>
      <c r="D492" s="12">
        <v>3.5715279599999996</v>
      </c>
      <c r="E492" s="12">
        <v>2.92488768</v>
      </c>
      <c r="F492" s="12">
        <v>0.88537878</v>
      </c>
      <c r="G492" s="12">
        <v>1.2673603799999997</v>
      </c>
      <c r="H492" s="12">
        <v>1.24962552</v>
      </c>
      <c r="I492" s="12">
        <v>0.8812861199999998</v>
      </c>
      <c r="J492" s="12">
        <v>2.1950299799999997</v>
      </c>
      <c r="K492" s="12">
        <v>1.12002462</v>
      </c>
      <c r="L492" s="12">
        <v>0.8567301599999999</v>
      </c>
      <c r="M492" s="12">
        <v>0.90993474</v>
      </c>
      <c r="N492" s="12">
        <v>1.0313503199999998</v>
      </c>
      <c r="O492" s="12">
        <v>2.06952174</v>
      </c>
      <c r="P492" s="12">
        <v>0.040926599999999994</v>
      </c>
      <c r="Q492" s="12">
        <v>0.3901669199999999</v>
      </c>
      <c r="R492" s="12">
        <v>0.22373207999999997</v>
      </c>
      <c r="S492" s="12">
        <v>0.65755404</v>
      </c>
      <c r="T492" s="12">
        <v>1.0313503199999998</v>
      </c>
      <c r="U492" s="12">
        <v>1.32465762</v>
      </c>
      <c r="V492" s="12">
        <v>1.4133319199999996</v>
      </c>
      <c r="W492" s="12">
        <v>0.9372191400000001</v>
      </c>
      <c r="X492" s="12">
        <v>0</v>
      </c>
      <c r="Y492" s="12">
        <v>0</v>
      </c>
    </row>
    <row r="493" spans="1:25" ht="11.25">
      <c r="A493" s="11">
        <f>A460</f>
        <v>41646</v>
      </c>
      <c r="B493" s="12">
        <v>0.9904237199999999</v>
      </c>
      <c r="C493" s="12">
        <v>1.7434731599999997</v>
      </c>
      <c r="D493" s="12">
        <v>3.94396002</v>
      </c>
      <c r="E493" s="12">
        <v>7.94521728</v>
      </c>
      <c r="F493" s="12">
        <v>4.600149839999999</v>
      </c>
      <c r="G493" s="12">
        <v>5.0407929000000005</v>
      </c>
      <c r="H493" s="12">
        <v>5.28089562</v>
      </c>
      <c r="I493" s="12">
        <v>3.2809491</v>
      </c>
      <c r="J493" s="12">
        <v>0.0954954</v>
      </c>
      <c r="K493" s="12">
        <v>0.51976782</v>
      </c>
      <c r="L493" s="12">
        <v>0.34787609999999997</v>
      </c>
      <c r="M493" s="12">
        <v>0.3847100399999999</v>
      </c>
      <c r="N493" s="12">
        <v>0.7189439399999998</v>
      </c>
      <c r="O493" s="12">
        <v>6.03940194</v>
      </c>
      <c r="P493" s="12">
        <v>3.18818214</v>
      </c>
      <c r="Q493" s="12">
        <v>3.0885940799999996</v>
      </c>
      <c r="R493" s="12">
        <v>0.09413117999999998</v>
      </c>
      <c r="S493" s="12">
        <v>0.36015408</v>
      </c>
      <c r="T493" s="12">
        <v>0.6943879799999999</v>
      </c>
      <c r="U493" s="12">
        <v>0.57706506</v>
      </c>
      <c r="V493" s="12">
        <v>1.10228976</v>
      </c>
      <c r="W493" s="12">
        <v>1.0709127</v>
      </c>
      <c r="X493" s="12">
        <v>1.14867324</v>
      </c>
      <c r="Y493" s="12">
        <v>0.86764392</v>
      </c>
    </row>
    <row r="494" spans="1:25" ht="11.25">
      <c r="A494" s="11">
        <f>A461</f>
        <v>41647</v>
      </c>
      <c r="B494" s="12">
        <v>0</v>
      </c>
      <c r="C494" s="12">
        <v>0</v>
      </c>
      <c r="D494" s="12">
        <v>0.09822383999999999</v>
      </c>
      <c r="E494" s="12">
        <v>0</v>
      </c>
      <c r="F494" s="12">
        <v>0</v>
      </c>
      <c r="G494" s="12">
        <v>0</v>
      </c>
      <c r="H494" s="12">
        <v>0.11868714</v>
      </c>
      <c r="I494" s="12">
        <v>3.05176014</v>
      </c>
      <c r="J494" s="12">
        <v>3.5265086999999995</v>
      </c>
      <c r="K494" s="12">
        <v>3.26321424</v>
      </c>
      <c r="L494" s="12">
        <v>0.70803018</v>
      </c>
      <c r="M494" s="12">
        <v>3.387358259999999</v>
      </c>
      <c r="N494" s="12">
        <v>0.74895678</v>
      </c>
      <c r="O494" s="12">
        <v>3.63973896</v>
      </c>
      <c r="P494" s="12">
        <v>4.143136139999999</v>
      </c>
      <c r="Q494" s="12">
        <v>1.3846832999999998</v>
      </c>
      <c r="R494" s="12">
        <v>0</v>
      </c>
      <c r="S494" s="12">
        <v>0.13505778</v>
      </c>
      <c r="T494" s="12">
        <v>0.43927883999999995</v>
      </c>
      <c r="U494" s="12">
        <v>0.14460731999999998</v>
      </c>
      <c r="V494" s="12">
        <v>0.60162102</v>
      </c>
      <c r="W494" s="12">
        <v>0</v>
      </c>
      <c r="X494" s="12">
        <v>0</v>
      </c>
      <c r="Y494" s="12">
        <v>0</v>
      </c>
    </row>
    <row r="495" spans="1:25" ht="11.25">
      <c r="A495" s="11">
        <f>A462</f>
        <v>41648</v>
      </c>
      <c r="B495" s="12">
        <v>1.28509524</v>
      </c>
      <c r="C495" s="12">
        <v>1.18959984</v>
      </c>
      <c r="D495" s="12">
        <v>2.17456668</v>
      </c>
      <c r="E495" s="12">
        <v>4.4691847199999994</v>
      </c>
      <c r="F495" s="12">
        <v>4.7338434000000005</v>
      </c>
      <c r="G495" s="12">
        <v>4.4268939000000005</v>
      </c>
      <c r="H495" s="12">
        <v>0</v>
      </c>
      <c r="I495" s="12">
        <v>0</v>
      </c>
      <c r="J495" s="12">
        <v>1.1418521399999997</v>
      </c>
      <c r="K495" s="12">
        <v>0.23328161999999997</v>
      </c>
      <c r="L495" s="12">
        <v>0.28375775999999997</v>
      </c>
      <c r="M495" s="12">
        <v>0.39425958</v>
      </c>
      <c r="N495" s="12">
        <v>0.47202011999999993</v>
      </c>
      <c r="O495" s="12">
        <v>2.5770115799999997</v>
      </c>
      <c r="P495" s="12">
        <v>9.035229059999999</v>
      </c>
      <c r="Q495" s="12">
        <v>7.705114559999999</v>
      </c>
      <c r="R495" s="12">
        <v>3.0162904199999994</v>
      </c>
      <c r="S495" s="12">
        <v>0.17462016</v>
      </c>
      <c r="T495" s="12">
        <v>0.46519901999999996</v>
      </c>
      <c r="U495" s="12">
        <v>0.7394072399999999</v>
      </c>
      <c r="V495" s="12">
        <v>1.20187782</v>
      </c>
      <c r="W495" s="12">
        <v>1.02725766</v>
      </c>
      <c r="X495" s="12">
        <v>0.9917879399999998</v>
      </c>
      <c r="Y495" s="12">
        <v>0.9740530799999999</v>
      </c>
    </row>
    <row r="496" spans="1:25" ht="11.25">
      <c r="A496" s="11">
        <f>A463</f>
        <v>41649</v>
      </c>
      <c r="B496" s="12">
        <v>0</v>
      </c>
      <c r="C496" s="12">
        <v>0.06957522</v>
      </c>
      <c r="D496" s="12">
        <v>0</v>
      </c>
      <c r="E496" s="12">
        <v>0.35878985999999996</v>
      </c>
      <c r="F496" s="12">
        <v>4.57968654</v>
      </c>
      <c r="G496" s="12">
        <v>8.5195539</v>
      </c>
      <c r="H496" s="12">
        <v>3.5524288799999995</v>
      </c>
      <c r="I496" s="12">
        <v>6.301332179999999</v>
      </c>
      <c r="J496" s="12">
        <v>15.024154859999998</v>
      </c>
      <c r="K496" s="12">
        <v>12.074711220000001</v>
      </c>
      <c r="L496" s="12">
        <v>9.36400608</v>
      </c>
      <c r="M496" s="12">
        <v>2.0326877999999997</v>
      </c>
      <c r="N496" s="12">
        <v>3.17590416</v>
      </c>
      <c r="O496" s="12">
        <v>6.44866794</v>
      </c>
      <c r="P496" s="12">
        <v>11.009255399999999</v>
      </c>
      <c r="Q496" s="12">
        <v>9.822384</v>
      </c>
      <c r="R496" s="12">
        <v>5.82658362</v>
      </c>
      <c r="S496" s="12">
        <v>0.27147978</v>
      </c>
      <c r="T496" s="12">
        <v>3.1104215999999996</v>
      </c>
      <c r="U496" s="12">
        <v>3.57834906</v>
      </c>
      <c r="V496" s="12">
        <v>6.879761459999999</v>
      </c>
      <c r="W496" s="12">
        <v>0.5061256199999999</v>
      </c>
      <c r="X496" s="12">
        <v>0.053204579999999994</v>
      </c>
      <c r="Y496" s="12">
        <v>0</v>
      </c>
    </row>
    <row r="497" spans="1:25" ht="11.25">
      <c r="A497" s="11">
        <f>A464</f>
        <v>41650</v>
      </c>
      <c r="B497" s="12">
        <v>4.204526039999999</v>
      </c>
      <c r="C497" s="12">
        <v>5.9602771799999985</v>
      </c>
      <c r="D497" s="12">
        <v>7.317676079999999</v>
      </c>
      <c r="E497" s="12">
        <v>9.703696859999997</v>
      </c>
      <c r="F497" s="12">
        <v>10.54678482</v>
      </c>
      <c r="G497" s="12">
        <v>6.9616146599999995</v>
      </c>
      <c r="H497" s="12">
        <v>8.181227339999998</v>
      </c>
      <c r="I497" s="12">
        <v>6.314974379999999</v>
      </c>
      <c r="J497" s="12">
        <v>8.50454748</v>
      </c>
      <c r="K497" s="12">
        <v>5.939813879999999</v>
      </c>
      <c r="L497" s="12">
        <v>5.0407929000000005</v>
      </c>
      <c r="M497" s="12">
        <v>2.3055317999999994</v>
      </c>
      <c r="N497" s="12">
        <v>3.3136903799999993</v>
      </c>
      <c r="O497" s="12">
        <v>11.47036176</v>
      </c>
      <c r="P497" s="12">
        <v>13.558982579999999</v>
      </c>
      <c r="Q497" s="12">
        <v>11.159319599999998</v>
      </c>
      <c r="R497" s="12">
        <v>7.259014619999999</v>
      </c>
      <c r="S497" s="12">
        <v>4.78977642</v>
      </c>
      <c r="T497" s="12">
        <v>0.7066659599999998</v>
      </c>
      <c r="U497" s="12">
        <v>4.6860957</v>
      </c>
      <c r="V497" s="12">
        <v>7.029825659999999</v>
      </c>
      <c r="W497" s="12">
        <v>7.84290078</v>
      </c>
      <c r="X497" s="12">
        <v>6.819735779999999</v>
      </c>
      <c r="Y497" s="12">
        <v>2.7161620199999996</v>
      </c>
    </row>
    <row r="498" spans="1:25" ht="11.25">
      <c r="A498" s="11">
        <f>A465</f>
        <v>41651</v>
      </c>
      <c r="B498" s="12">
        <v>0</v>
      </c>
      <c r="C498" s="12">
        <v>0</v>
      </c>
      <c r="D498" s="12">
        <v>11.213888399999998</v>
      </c>
      <c r="E498" s="12">
        <v>12.107452499999999</v>
      </c>
      <c r="F498" s="12">
        <v>8.78284836</v>
      </c>
      <c r="G498" s="12">
        <v>4.65608286</v>
      </c>
      <c r="H498" s="12">
        <v>1.3001016599999997</v>
      </c>
      <c r="I498" s="12">
        <v>0.00818532</v>
      </c>
      <c r="J498" s="12">
        <v>1.14458058</v>
      </c>
      <c r="K498" s="12">
        <v>1.9549272599999996</v>
      </c>
      <c r="L498" s="12">
        <v>2.5074363599999994</v>
      </c>
      <c r="M498" s="12">
        <v>4.054461839999999</v>
      </c>
      <c r="N498" s="12">
        <v>4.85525898</v>
      </c>
      <c r="O498" s="12">
        <v>4.390059959999999</v>
      </c>
      <c r="P498" s="12">
        <v>2.1118125599999997</v>
      </c>
      <c r="Q498" s="12">
        <v>2.33827308</v>
      </c>
      <c r="R498" s="12">
        <v>0.5811577199999999</v>
      </c>
      <c r="S498" s="12">
        <v>2.98627758</v>
      </c>
      <c r="T498" s="12">
        <v>4.922105759999999</v>
      </c>
      <c r="U498" s="12">
        <v>5.361384599999999</v>
      </c>
      <c r="V498" s="12">
        <v>10.567248119999999</v>
      </c>
      <c r="W498" s="12">
        <v>1.2305264399999998</v>
      </c>
      <c r="X498" s="12">
        <v>3.76115454</v>
      </c>
      <c r="Y498" s="12">
        <v>0</v>
      </c>
    </row>
    <row r="499" spans="1:25" ht="11.25">
      <c r="A499" s="11">
        <f>A466</f>
        <v>41652</v>
      </c>
      <c r="B499" s="12">
        <v>0</v>
      </c>
      <c r="C499" s="12">
        <v>3.2127380999999997</v>
      </c>
      <c r="D499" s="12">
        <v>7.027097219999999</v>
      </c>
      <c r="E499" s="12">
        <v>7.151241239999999</v>
      </c>
      <c r="F499" s="12">
        <v>5.062620419999999</v>
      </c>
      <c r="G499" s="12">
        <v>6.249491819999999</v>
      </c>
      <c r="H499" s="12">
        <v>2.4937941599999998</v>
      </c>
      <c r="I499" s="12">
        <v>0.34378344</v>
      </c>
      <c r="J499" s="12">
        <v>1.8703456200000002</v>
      </c>
      <c r="K499" s="12">
        <v>1.71755298</v>
      </c>
      <c r="L499" s="12">
        <v>2.6738712</v>
      </c>
      <c r="M499" s="12">
        <v>3.5838059399999995</v>
      </c>
      <c r="N499" s="12">
        <v>3.2427509399999996</v>
      </c>
      <c r="O499" s="12">
        <v>2.2114006199999996</v>
      </c>
      <c r="P499" s="12">
        <v>0.7462283399999999</v>
      </c>
      <c r="Q499" s="12">
        <v>0.49248342</v>
      </c>
      <c r="R499" s="12">
        <v>0</v>
      </c>
      <c r="S499" s="12">
        <v>0</v>
      </c>
      <c r="T499" s="12">
        <v>0</v>
      </c>
      <c r="U499" s="12">
        <v>0</v>
      </c>
      <c r="V499" s="12">
        <v>2.0217740399999995</v>
      </c>
      <c r="W499" s="12">
        <v>0</v>
      </c>
      <c r="X499" s="12">
        <v>0</v>
      </c>
      <c r="Y499" s="12">
        <v>0</v>
      </c>
    </row>
    <row r="500" spans="1:25" ht="11.25">
      <c r="A500" s="11">
        <f>A467</f>
        <v>41653</v>
      </c>
      <c r="B500" s="12">
        <v>1.9058153399999997</v>
      </c>
      <c r="C500" s="12">
        <v>5.37911946</v>
      </c>
      <c r="D500" s="12">
        <v>6.451396379999999</v>
      </c>
      <c r="E500" s="12">
        <v>5.485528619999999</v>
      </c>
      <c r="F500" s="12">
        <v>8.846966699999998</v>
      </c>
      <c r="G500" s="12">
        <v>5.2454259</v>
      </c>
      <c r="H500" s="12">
        <v>0</v>
      </c>
      <c r="I500" s="12">
        <v>0.040926599999999994</v>
      </c>
      <c r="J500" s="12">
        <v>4.5769581</v>
      </c>
      <c r="K500" s="12">
        <v>3.769339859999999</v>
      </c>
      <c r="L500" s="12">
        <v>4.501926</v>
      </c>
      <c r="M500" s="12">
        <v>0</v>
      </c>
      <c r="N500" s="12">
        <v>0.33150546000000003</v>
      </c>
      <c r="O500" s="12">
        <v>5.4705222</v>
      </c>
      <c r="P500" s="12">
        <v>2.0667933</v>
      </c>
      <c r="Q500" s="12">
        <v>1.2086989199999998</v>
      </c>
      <c r="R500" s="12">
        <v>3.27139956</v>
      </c>
      <c r="S500" s="12">
        <v>2.3068960199999995</v>
      </c>
      <c r="T500" s="12">
        <v>6.392734919999999</v>
      </c>
      <c r="U500" s="12">
        <v>9.484057439999999</v>
      </c>
      <c r="V500" s="12">
        <v>9.833297759999999</v>
      </c>
      <c r="W500" s="12">
        <v>0</v>
      </c>
      <c r="X500" s="12">
        <v>4.66426818</v>
      </c>
      <c r="Y500" s="12">
        <v>4.433714999999999</v>
      </c>
    </row>
    <row r="501" spans="1:25" ht="11.25">
      <c r="A501" s="11">
        <f>A468</f>
        <v>41654</v>
      </c>
      <c r="B501" s="12">
        <v>0</v>
      </c>
      <c r="C501" s="12">
        <v>0</v>
      </c>
      <c r="D501" s="12">
        <v>3.9616948799999996</v>
      </c>
      <c r="E501" s="12">
        <v>1.9672052399999997</v>
      </c>
      <c r="F501" s="12">
        <v>0.5293173599999998</v>
      </c>
      <c r="G501" s="12">
        <v>0.6152632199999999</v>
      </c>
      <c r="H501" s="12">
        <v>0.013642199999999998</v>
      </c>
      <c r="I501" s="12">
        <v>0.64527606</v>
      </c>
      <c r="J501" s="12">
        <v>0</v>
      </c>
      <c r="K501" s="12">
        <v>0</v>
      </c>
      <c r="L501" s="12">
        <v>1.3915043999999999</v>
      </c>
      <c r="M501" s="12">
        <v>3.4801252199999997</v>
      </c>
      <c r="N501" s="12">
        <v>4.3736893199999995</v>
      </c>
      <c r="O501" s="12">
        <v>4.79796174</v>
      </c>
      <c r="P501" s="12">
        <v>3.4569334799999996</v>
      </c>
      <c r="Q501" s="12">
        <v>4.51420398</v>
      </c>
      <c r="R501" s="12">
        <v>0.3342339</v>
      </c>
      <c r="S501" s="12">
        <v>0.50748984</v>
      </c>
      <c r="T501" s="12">
        <v>0.27693665999999995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</row>
    <row r="502" spans="1:25" ht="11.25">
      <c r="A502" s="11">
        <f>A469</f>
        <v>41655</v>
      </c>
      <c r="B502" s="12">
        <v>0</v>
      </c>
      <c r="C502" s="12">
        <v>0</v>
      </c>
      <c r="D502" s="12">
        <v>0</v>
      </c>
      <c r="E502" s="12">
        <v>4.249545299999999</v>
      </c>
      <c r="F502" s="12">
        <v>0</v>
      </c>
      <c r="G502" s="12">
        <v>0</v>
      </c>
      <c r="H502" s="12">
        <v>0</v>
      </c>
      <c r="I502" s="12">
        <v>0</v>
      </c>
      <c r="J502" s="12">
        <v>0.9781457399999999</v>
      </c>
      <c r="K502" s="12">
        <v>1.7612080199999998</v>
      </c>
      <c r="L502" s="12">
        <v>0.08048897999999999</v>
      </c>
      <c r="M502" s="12">
        <v>0</v>
      </c>
      <c r="N502" s="12">
        <v>0</v>
      </c>
      <c r="O502" s="12">
        <v>4.75294248</v>
      </c>
      <c r="P502" s="12">
        <v>0</v>
      </c>
      <c r="Q502" s="12">
        <v>0</v>
      </c>
      <c r="R502" s="12">
        <v>0</v>
      </c>
      <c r="S502" s="12">
        <v>0.6739246799999999</v>
      </c>
      <c r="T502" s="12">
        <v>0.29603574</v>
      </c>
      <c r="U502" s="12">
        <v>0.00409266</v>
      </c>
      <c r="V502" s="12">
        <v>0</v>
      </c>
      <c r="W502" s="12">
        <v>0</v>
      </c>
      <c r="X502" s="12">
        <v>0</v>
      </c>
      <c r="Y502" s="12">
        <v>0</v>
      </c>
    </row>
    <row r="503" spans="1:25" ht="11.25">
      <c r="A503" s="11">
        <f>A470</f>
        <v>41656</v>
      </c>
      <c r="B503" s="12">
        <v>3.5769848399999993</v>
      </c>
      <c r="C503" s="12">
        <v>0.54295956</v>
      </c>
      <c r="D503" s="12">
        <v>0</v>
      </c>
      <c r="E503" s="12">
        <v>0.08458163999999999</v>
      </c>
      <c r="F503" s="12">
        <v>7.063931159999999</v>
      </c>
      <c r="G503" s="12">
        <v>1.94128506</v>
      </c>
      <c r="H503" s="12">
        <v>0.94267602</v>
      </c>
      <c r="I503" s="12">
        <v>5.06534886</v>
      </c>
      <c r="J503" s="12">
        <v>0.3342339</v>
      </c>
      <c r="K503" s="12">
        <v>0.5593301999999999</v>
      </c>
      <c r="L503" s="12">
        <v>0.32604858</v>
      </c>
      <c r="M503" s="12">
        <v>0.39562379999999997</v>
      </c>
      <c r="N503" s="12">
        <v>0.43245774</v>
      </c>
      <c r="O503" s="12">
        <v>0.7694200799999998</v>
      </c>
      <c r="P503" s="12">
        <v>0.6207200999999999</v>
      </c>
      <c r="Q503" s="12">
        <v>0.10504493999999999</v>
      </c>
      <c r="R503" s="12">
        <v>0</v>
      </c>
      <c r="S503" s="12">
        <v>0.27011556</v>
      </c>
      <c r="T503" s="12">
        <v>0.6084421199999999</v>
      </c>
      <c r="U503" s="12">
        <v>0</v>
      </c>
      <c r="V503" s="12">
        <v>0.19371923999999996</v>
      </c>
      <c r="W503" s="12">
        <v>0</v>
      </c>
      <c r="X503" s="12">
        <v>0</v>
      </c>
      <c r="Y503" s="12">
        <v>0</v>
      </c>
    </row>
    <row r="504" spans="1:25" ht="11.25">
      <c r="A504" s="11">
        <f>A471</f>
        <v>41657</v>
      </c>
      <c r="B504" s="12">
        <v>0.14187887999999999</v>
      </c>
      <c r="C504" s="12">
        <v>0.02319174</v>
      </c>
      <c r="D504" s="12">
        <v>2.26187676</v>
      </c>
      <c r="E504" s="12">
        <v>13.64629266</v>
      </c>
      <c r="F504" s="12">
        <v>25.333565399999998</v>
      </c>
      <c r="G504" s="12">
        <v>12.674968019999998</v>
      </c>
      <c r="H504" s="12">
        <v>13.778621999999999</v>
      </c>
      <c r="I504" s="12">
        <v>16.8003693</v>
      </c>
      <c r="J504" s="12">
        <v>20.352798179999997</v>
      </c>
      <c r="K504" s="12">
        <v>19.42512858</v>
      </c>
      <c r="L504" s="12">
        <v>19.24505154</v>
      </c>
      <c r="M504" s="12">
        <v>18.710277299999998</v>
      </c>
      <c r="N504" s="12">
        <v>0</v>
      </c>
      <c r="O504" s="12">
        <v>1.8758024999999998</v>
      </c>
      <c r="P504" s="12">
        <v>19.266879059999997</v>
      </c>
      <c r="Q504" s="12">
        <v>19.066338719999997</v>
      </c>
      <c r="R504" s="12">
        <v>17.64072882</v>
      </c>
      <c r="S504" s="12">
        <v>19.411486379999996</v>
      </c>
      <c r="T504" s="12">
        <v>15.015969539999997</v>
      </c>
      <c r="U504" s="12">
        <v>18.20278746</v>
      </c>
      <c r="V504" s="12">
        <v>9.25077582</v>
      </c>
      <c r="W504" s="12">
        <v>0.34378344</v>
      </c>
      <c r="X504" s="12">
        <v>8.793762119999998</v>
      </c>
      <c r="Y504" s="12">
        <v>0.37106784</v>
      </c>
    </row>
    <row r="505" spans="1:25" ht="11.25">
      <c r="A505" s="11">
        <f>A472</f>
        <v>41658</v>
      </c>
      <c r="B505" s="12">
        <v>6.212657879999999</v>
      </c>
      <c r="C505" s="12">
        <v>7.039375199999999</v>
      </c>
      <c r="D505" s="12">
        <v>12.413037779999998</v>
      </c>
      <c r="E505" s="12">
        <v>9.12526758</v>
      </c>
      <c r="F505" s="12">
        <v>6.529156919999999</v>
      </c>
      <c r="G505" s="12">
        <v>5.420046059999999</v>
      </c>
      <c r="H505" s="12">
        <v>0</v>
      </c>
      <c r="I505" s="12">
        <v>0</v>
      </c>
      <c r="J505" s="12">
        <v>0.7871549399999999</v>
      </c>
      <c r="K505" s="12">
        <v>0.29739996</v>
      </c>
      <c r="L505" s="12">
        <v>1.432431</v>
      </c>
      <c r="M505" s="12">
        <v>0</v>
      </c>
      <c r="N505" s="12">
        <v>4.2154397999999995</v>
      </c>
      <c r="O505" s="12">
        <v>5.956184519999999</v>
      </c>
      <c r="P505" s="12">
        <v>3.5456077799999997</v>
      </c>
      <c r="Q505" s="12">
        <v>1.93582818</v>
      </c>
      <c r="R505" s="12">
        <v>1.9808474399999998</v>
      </c>
      <c r="S505" s="12">
        <v>0</v>
      </c>
      <c r="T505" s="12">
        <v>3.9780655199999995</v>
      </c>
      <c r="U505" s="12">
        <v>6.960250439999999</v>
      </c>
      <c r="V505" s="12">
        <v>0</v>
      </c>
      <c r="W505" s="12">
        <v>0</v>
      </c>
      <c r="X505" s="12">
        <v>0.3506045399999999</v>
      </c>
      <c r="Y505" s="12">
        <v>0.272844</v>
      </c>
    </row>
    <row r="506" spans="1:25" ht="11.25">
      <c r="A506" s="11">
        <f>A473</f>
        <v>41659</v>
      </c>
      <c r="B506" s="12">
        <v>0</v>
      </c>
      <c r="C506" s="12">
        <v>0</v>
      </c>
      <c r="D506" s="12">
        <v>4.1799700799999995</v>
      </c>
      <c r="E506" s="12">
        <v>2.7898298999999995</v>
      </c>
      <c r="F506" s="12">
        <v>1.93582818</v>
      </c>
      <c r="G506" s="12">
        <v>0.9713246399999999</v>
      </c>
      <c r="H506" s="12">
        <v>3.4446554999999996</v>
      </c>
      <c r="I506" s="12">
        <v>6.17582394</v>
      </c>
      <c r="J506" s="12">
        <v>7.175797199999999</v>
      </c>
      <c r="K506" s="12">
        <v>4.1949765</v>
      </c>
      <c r="L506" s="12">
        <v>0</v>
      </c>
      <c r="M506" s="12">
        <v>0</v>
      </c>
      <c r="N506" s="12">
        <v>0</v>
      </c>
      <c r="O506" s="12">
        <v>0</v>
      </c>
      <c r="P506" s="12">
        <v>0.006821099999999999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3.46102614</v>
      </c>
    </row>
    <row r="507" spans="1:25" ht="11.25">
      <c r="A507" s="11">
        <f>A474</f>
        <v>41660</v>
      </c>
      <c r="B507" s="12">
        <v>3.0053766599999996</v>
      </c>
      <c r="C507" s="12">
        <v>2.0722501799999997</v>
      </c>
      <c r="D507" s="12">
        <v>5.098090139999999</v>
      </c>
      <c r="E507" s="12">
        <v>5.50326348</v>
      </c>
      <c r="F507" s="12">
        <v>8.658704339999998</v>
      </c>
      <c r="G507" s="12">
        <v>1.74756582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1.7925850799999998</v>
      </c>
      <c r="P507" s="12">
        <v>0.7230365999999999</v>
      </c>
      <c r="Q507" s="12">
        <v>0.5252247</v>
      </c>
      <c r="R507" s="12">
        <v>2.54290608</v>
      </c>
      <c r="S507" s="12">
        <v>0</v>
      </c>
      <c r="T507" s="12">
        <v>3.4555692599999994</v>
      </c>
      <c r="U507" s="12">
        <v>0.36288252</v>
      </c>
      <c r="V507" s="12">
        <v>0</v>
      </c>
      <c r="W507" s="12">
        <v>0.8744650199999999</v>
      </c>
      <c r="X507" s="12">
        <v>0</v>
      </c>
      <c r="Y507" s="12">
        <v>0</v>
      </c>
    </row>
    <row r="508" spans="1:25" ht="11.25">
      <c r="A508" s="11">
        <f>A475</f>
        <v>41661</v>
      </c>
      <c r="B508" s="12">
        <v>3.0845014199999996</v>
      </c>
      <c r="C508" s="12">
        <v>4.00944258</v>
      </c>
      <c r="D508" s="12">
        <v>5.81566986</v>
      </c>
      <c r="E508" s="12">
        <v>4.6192489199999995</v>
      </c>
      <c r="F508" s="12">
        <v>3.4132784399999996</v>
      </c>
      <c r="G508" s="12">
        <v>5.0394286799999986</v>
      </c>
      <c r="H508" s="12">
        <v>3.7802536199999994</v>
      </c>
      <c r="I508" s="12">
        <v>1.8089557199999997</v>
      </c>
      <c r="J508" s="12">
        <v>0</v>
      </c>
      <c r="K508" s="12">
        <v>0</v>
      </c>
      <c r="L508" s="12">
        <v>1.9685694599999999</v>
      </c>
      <c r="M508" s="12">
        <v>1.0818264599999998</v>
      </c>
      <c r="N508" s="12">
        <v>2.71070514</v>
      </c>
      <c r="O508" s="12">
        <v>5.68606896</v>
      </c>
      <c r="P508" s="12">
        <v>3.34097478</v>
      </c>
      <c r="Q508" s="12">
        <v>0.3901669199999999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1.85943186</v>
      </c>
      <c r="Y508" s="12">
        <v>0</v>
      </c>
    </row>
    <row r="509" spans="1:25" ht="11.25">
      <c r="A509" s="11">
        <f>A476</f>
        <v>41662</v>
      </c>
      <c r="B509" s="12">
        <v>0.01909908</v>
      </c>
      <c r="C509" s="12">
        <v>0.1909908</v>
      </c>
      <c r="D509" s="12">
        <v>0</v>
      </c>
      <c r="E509" s="12">
        <v>0</v>
      </c>
      <c r="F509" s="12">
        <v>0</v>
      </c>
      <c r="G509" s="12">
        <v>0.8062540199999999</v>
      </c>
      <c r="H509" s="12">
        <v>0</v>
      </c>
      <c r="I509" s="12">
        <v>0</v>
      </c>
      <c r="J509" s="12">
        <v>0</v>
      </c>
      <c r="K509" s="12">
        <v>0.2933073</v>
      </c>
      <c r="L509" s="12">
        <v>1.4965493399999998</v>
      </c>
      <c r="M509" s="12">
        <v>1.7489300399999999</v>
      </c>
      <c r="N509" s="12">
        <v>2.46787398</v>
      </c>
      <c r="O509" s="12">
        <v>4.10220954</v>
      </c>
      <c r="P509" s="12">
        <v>11.091108599999998</v>
      </c>
      <c r="Q509" s="12">
        <v>9.580917059999999</v>
      </c>
      <c r="R509" s="12">
        <v>5.1772149</v>
      </c>
      <c r="S509" s="12">
        <v>0.9399475799999999</v>
      </c>
      <c r="T509" s="12">
        <v>1.6029584999999997</v>
      </c>
      <c r="U509" s="12">
        <v>3.6765728999999996</v>
      </c>
      <c r="V509" s="12">
        <v>0</v>
      </c>
      <c r="W509" s="12">
        <v>0</v>
      </c>
      <c r="X509" s="12">
        <v>0</v>
      </c>
      <c r="Y509" s="12">
        <v>0</v>
      </c>
    </row>
    <row r="510" spans="1:25" ht="11.25">
      <c r="A510" s="11">
        <f>A477</f>
        <v>41663</v>
      </c>
      <c r="B510" s="12">
        <v>0</v>
      </c>
      <c r="C510" s="12">
        <v>0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</row>
    <row r="511" spans="1:25" ht="11.25">
      <c r="A511" s="11">
        <f>A478</f>
        <v>41664</v>
      </c>
      <c r="B511" s="12">
        <v>0</v>
      </c>
      <c r="C511" s="12">
        <v>0</v>
      </c>
      <c r="D511" s="12">
        <v>0</v>
      </c>
      <c r="E511" s="12">
        <v>0</v>
      </c>
      <c r="F511" s="12">
        <v>12.811390019999997</v>
      </c>
      <c r="G511" s="12">
        <v>19.483790039999995</v>
      </c>
      <c r="H511" s="12">
        <v>0.00954954</v>
      </c>
      <c r="I511" s="12">
        <v>16.639391339999996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0.025920179999999998</v>
      </c>
      <c r="P511" s="12">
        <v>0</v>
      </c>
      <c r="Q511" s="12">
        <v>14.46891732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</row>
    <row r="512" spans="1:25" ht="11.25">
      <c r="A512" s="11">
        <f>A479</f>
        <v>41665</v>
      </c>
      <c r="B512" s="12">
        <v>0</v>
      </c>
      <c r="C512" s="12">
        <v>0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0.5757008399999999</v>
      </c>
      <c r="O512" s="12">
        <v>0.6548255999999999</v>
      </c>
      <c r="P512" s="12">
        <v>1.5088273199999997</v>
      </c>
      <c r="Q512" s="12">
        <v>3.33961056</v>
      </c>
      <c r="R512" s="12">
        <v>2.2154932799999996</v>
      </c>
      <c r="S512" s="12">
        <v>1.8280547999999999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</row>
    <row r="513" spans="1:25" ht="11.25">
      <c r="A513" s="11">
        <f>A480</f>
        <v>41666</v>
      </c>
      <c r="B513" s="12">
        <v>5.56328916</v>
      </c>
      <c r="C513" s="12">
        <v>5.9875615799999995</v>
      </c>
      <c r="D513" s="12">
        <v>4.144500359999999</v>
      </c>
      <c r="E513" s="12">
        <v>1.98221166</v>
      </c>
      <c r="F513" s="12">
        <v>2.76390972</v>
      </c>
      <c r="G513" s="12">
        <v>2.0804354999999997</v>
      </c>
      <c r="H513" s="12">
        <v>0.7284934799999999</v>
      </c>
      <c r="I513" s="12">
        <v>4.070832479999999</v>
      </c>
      <c r="J513" s="12">
        <v>6.79927248</v>
      </c>
      <c r="K513" s="12">
        <v>5.414589179999999</v>
      </c>
      <c r="L513" s="12">
        <v>6.5618982</v>
      </c>
      <c r="M513" s="12">
        <v>7.7596833599999995</v>
      </c>
      <c r="N513" s="12">
        <v>2.3641932599999995</v>
      </c>
      <c r="O513" s="12">
        <v>5.529183659999999</v>
      </c>
      <c r="P513" s="12">
        <v>2.1431896200000002</v>
      </c>
      <c r="Q513" s="12">
        <v>1.7557511399999997</v>
      </c>
      <c r="R513" s="12">
        <v>2.44058958</v>
      </c>
      <c r="S513" s="12">
        <v>1.46926494</v>
      </c>
      <c r="T513" s="12">
        <v>2.4119409599999995</v>
      </c>
      <c r="U513" s="12">
        <v>0</v>
      </c>
      <c r="V513" s="12">
        <v>2.64385836</v>
      </c>
      <c r="W513" s="12">
        <v>0</v>
      </c>
      <c r="X513" s="12">
        <v>0</v>
      </c>
      <c r="Y513" s="12">
        <v>0.7121228399999999</v>
      </c>
    </row>
    <row r="514" spans="1:25" ht="11.25">
      <c r="A514" s="11">
        <f>A481</f>
        <v>41667</v>
      </c>
      <c r="B514" s="12">
        <v>3.1554408599999997</v>
      </c>
      <c r="C514" s="12">
        <v>3.5005885199999995</v>
      </c>
      <c r="D514" s="12">
        <v>4.362775559999999</v>
      </c>
      <c r="E514" s="12">
        <v>0.14597153999999998</v>
      </c>
      <c r="F514" s="12">
        <v>4.60697094</v>
      </c>
      <c r="G514" s="12">
        <v>1.7775786599999999</v>
      </c>
      <c r="H514" s="12">
        <v>0.31513482</v>
      </c>
      <c r="I514" s="12">
        <v>1.5470254799999998</v>
      </c>
      <c r="J514" s="12">
        <v>0.3819816</v>
      </c>
      <c r="K514" s="12">
        <v>1.2468970799999999</v>
      </c>
      <c r="L514" s="12">
        <v>1.5074630999999998</v>
      </c>
      <c r="M514" s="12">
        <v>4.83070302</v>
      </c>
      <c r="N514" s="12">
        <v>2.7789161399999998</v>
      </c>
      <c r="O514" s="12">
        <v>3.0831372</v>
      </c>
      <c r="P514" s="12">
        <v>1.3423924799999998</v>
      </c>
      <c r="Q514" s="12">
        <v>2.2714262999999995</v>
      </c>
      <c r="R514" s="12">
        <v>0.8308099799999998</v>
      </c>
      <c r="S514" s="12">
        <v>1.5115557599999998</v>
      </c>
      <c r="T514" s="12">
        <v>5.57011026</v>
      </c>
      <c r="U514" s="12">
        <v>1.4679007199999998</v>
      </c>
      <c r="V514" s="12">
        <v>0.8021613599999998</v>
      </c>
      <c r="W514" s="12">
        <v>0.36424673999999996</v>
      </c>
      <c r="X514" s="12">
        <v>2.1418254</v>
      </c>
      <c r="Y514" s="12">
        <v>0</v>
      </c>
    </row>
    <row r="515" spans="1:25" ht="13.5" customHeight="1">
      <c r="A515" s="16"/>
      <c r="B515" s="17"/>
      <c r="C515" s="18"/>
      <c r="D515" s="18"/>
      <c r="E515" s="17"/>
      <c r="F515" s="17"/>
      <c r="G515" s="18"/>
      <c r="H515" s="18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36" customHeight="1">
      <c r="A516" s="46" t="s">
        <v>80</v>
      </c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8"/>
    </row>
    <row r="517" spans="1:25" ht="1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</row>
    <row r="518" spans="1:25" ht="12.75" customHeight="1">
      <c r="A518" s="46" t="s">
        <v>48</v>
      </c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8"/>
    </row>
    <row r="519" spans="1:25" ht="13.5" customHeight="1">
      <c r="A519" s="8"/>
      <c r="B519" s="7" t="s">
        <v>24</v>
      </c>
      <c r="C519" s="9" t="s">
        <v>25</v>
      </c>
      <c r="D519" s="10" t="s">
        <v>26</v>
      </c>
      <c r="E519" s="7" t="s">
        <v>27</v>
      </c>
      <c r="F519" s="7" t="s">
        <v>28</v>
      </c>
      <c r="G519" s="9" t="s">
        <v>29</v>
      </c>
      <c r="H519" s="10" t="s">
        <v>30</v>
      </c>
      <c r="I519" s="7" t="s">
        <v>31</v>
      </c>
      <c r="J519" s="7" t="s">
        <v>32</v>
      </c>
      <c r="K519" s="7" t="s">
        <v>33</v>
      </c>
      <c r="L519" s="7" t="s">
        <v>34</v>
      </c>
      <c r="M519" s="7" t="s">
        <v>35</v>
      </c>
      <c r="N519" s="7" t="s">
        <v>36</v>
      </c>
      <c r="O519" s="7" t="s">
        <v>37</v>
      </c>
      <c r="P519" s="7" t="s">
        <v>38</v>
      </c>
      <c r="Q519" s="7" t="s">
        <v>39</v>
      </c>
      <c r="R519" s="7" t="s">
        <v>40</v>
      </c>
      <c r="S519" s="7" t="s">
        <v>41</v>
      </c>
      <c r="T519" s="7" t="s">
        <v>42</v>
      </c>
      <c r="U519" s="7" t="s">
        <v>43</v>
      </c>
      <c r="V519" s="7" t="s">
        <v>44</v>
      </c>
      <c r="W519" s="7" t="s">
        <v>45</v>
      </c>
      <c r="X519" s="7" t="s">
        <v>46</v>
      </c>
      <c r="Y519" s="7" t="s">
        <v>66</v>
      </c>
    </row>
    <row r="520" spans="1:25" ht="11.25">
      <c r="A520" s="11">
        <f>A487</f>
        <v>41640</v>
      </c>
      <c r="B520" s="12">
        <v>19.116814859999995</v>
      </c>
      <c r="C520" s="12">
        <v>0.6002567999999999</v>
      </c>
      <c r="D520" s="12">
        <v>3.3027766199999995</v>
      </c>
      <c r="E520" s="12">
        <v>1.7994061799999996</v>
      </c>
      <c r="F520" s="12">
        <v>1.6029584999999997</v>
      </c>
      <c r="G520" s="12">
        <v>42.31537596</v>
      </c>
      <c r="H520" s="12">
        <v>7.57960632</v>
      </c>
      <c r="I520" s="12">
        <v>42.47089704</v>
      </c>
      <c r="J520" s="12">
        <v>13.406189939999997</v>
      </c>
      <c r="K520" s="12">
        <v>13.050128519999998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77.30898318</v>
      </c>
      <c r="T520" s="12">
        <v>72.34322237999999</v>
      </c>
      <c r="U520" s="12">
        <v>8.96701806</v>
      </c>
      <c r="V520" s="12">
        <v>0.006821099999999999</v>
      </c>
      <c r="W520" s="12">
        <v>0.00545688</v>
      </c>
      <c r="X520" s="12">
        <v>10.47857382</v>
      </c>
      <c r="Y520" s="12">
        <v>70.19457587999999</v>
      </c>
    </row>
    <row r="521" spans="1:25" ht="11.25">
      <c r="A521" s="11">
        <f>A488</f>
        <v>41641</v>
      </c>
      <c r="B521" s="12">
        <v>0.8812861199999998</v>
      </c>
      <c r="C521" s="12">
        <v>0</v>
      </c>
      <c r="D521" s="12">
        <v>0</v>
      </c>
      <c r="E521" s="12">
        <v>0</v>
      </c>
      <c r="F521" s="12">
        <v>0</v>
      </c>
      <c r="G521" s="12">
        <v>0</v>
      </c>
      <c r="H521" s="12">
        <v>7.799245739999999</v>
      </c>
      <c r="I521" s="12">
        <v>8.60413554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12.496255199999997</v>
      </c>
      <c r="T521" s="12">
        <v>0</v>
      </c>
      <c r="U521" s="12">
        <v>0</v>
      </c>
      <c r="V521" s="12">
        <v>0.00136422</v>
      </c>
      <c r="W521" s="12">
        <v>0</v>
      </c>
      <c r="X521" s="12">
        <v>0.14324309999999998</v>
      </c>
      <c r="Y521" s="12">
        <v>0.01637064</v>
      </c>
    </row>
    <row r="522" spans="1:25" ht="11.25">
      <c r="A522" s="11">
        <f>A489</f>
        <v>41642</v>
      </c>
      <c r="B522" s="12">
        <v>0.01637064</v>
      </c>
      <c r="C522" s="12">
        <v>12.992831279999999</v>
      </c>
      <c r="D522" s="12">
        <v>8.722822679999998</v>
      </c>
      <c r="E522" s="12">
        <v>9.035229059999999</v>
      </c>
      <c r="F522" s="12">
        <v>0</v>
      </c>
      <c r="G522" s="12">
        <v>0.024555959999999998</v>
      </c>
      <c r="H522" s="12">
        <v>0</v>
      </c>
      <c r="I522" s="12">
        <v>0</v>
      </c>
      <c r="J522" s="12">
        <v>0.012277979999999999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0.006821099999999999</v>
      </c>
      <c r="S522" s="12">
        <v>12.17839194</v>
      </c>
      <c r="T522" s="12">
        <v>0</v>
      </c>
      <c r="U522" s="12">
        <v>0.00272844</v>
      </c>
      <c r="V522" s="12">
        <v>0.00409266</v>
      </c>
      <c r="W522" s="12">
        <v>0.00136422</v>
      </c>
      <c r="X522" s="12">
        <v>0</v>
      </c>
      <c r="Y522" s="12">
        <v>0</v>
      </c>
    </row>
    <row r="523" spans="1:25" ht="11.25">
      <c r="A523" s="11">
        <f>A490</f>
        <v>41643</v>
      </c>
      <c r="B523" s="12">
        <v>0.00136422</v>
      </c>
      <c r="C523" s="12">
        <v>0</v>
      </c>
      <c r="D523" s="12">
        <v>0</v>
      </c>
      <c r="E523" s="12">
        <v>0</v>
      </c>
      <c r="F523" s="12">
        <v>0</v>
      </c>
      <c r="G523" s="12">
        <v>8.515461239999999</v>
      </c>
      <c r="H523" s="12">
        <v>0</v>
      </c>
      <c r="I523" s="12">
        <v>0</v>
      </c>
      <c r="J523" s="12">
        <v>0.00136422</v>
      </c>
      <c r="K523" s="12">
        <v>0.053204579999999994</v>
      </c>
      <c r="L523" s="12">
        <v>12.666782699999999</v>
      </c>
      <c r="M523" s="12">
        <v>0.03137706</v>
      </c>
      <c r="N523" s="12">
        <v>0</v>
      </c>
      <c r="O523" s="12">
        <v>0</v>
      </c>
      <c r="P523" s="12">
        <v>0</v>
      </c>
      <c r="Q523" s="12">
        <v>0</v>
      </c>
      <c r="R523" s="12">
        <v>8.404959419999999</v>
      </c>
      <c r="S523" s="12">
        <v>12.912342299999999</v>
      </c>
      <c r="T523" s="12">
        <v>0.015006419999999998</v>
      </c>
      <c r="U523" s="12">
        <v>0.00545688</v>
      </c>
      <c r="V523" s="12">
        <v>0</v>
      </c>
      <c r="W523" s="12">
        <v>0</v>
      </c>
      <c r="X523" s="12">
        <v>20.520597239999997</v>
      </c>
      <c r="Y523" s="12">
        <v>34.56114948</v>
      </c>
    </row>
    <row r="524" spans="1:25" ht="11.25">
      <c r="A524" s="11">
        <f>A491</f>
        <v>41644</v>
      </c>
      <c r="B524" s="12">
        <v>13.54124772</v>
      </c>
      <c r="C524" s="12">
        <v>0.33696233999999997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74.03894783999999</v>
      </c>
      <c r="L524" s="12">
        <v>0</v>
      </c>
      <c r="M524" s="12">
        <v>0</v>
      </c>
      <c r="N524" s="12">
        <v>88.90758162</v>
      </c>
      <c r="O524" s="12">
        <v>0</v>
      </c>
      <c r="P524" s="12">
        <v>0</v>
      </c>
      <c r="Q524" s="12">
        <v>0</v>
      </c>
      <c r="R524" s="12">
        <v>4.937112179999999</v>
      </c>
      <c r="S524" s="12">
        <v>19.396479959999997</v>
      </c>
      <c r="T524" s="12">
        <v>22.5983043</v>
      </c>
      <c r="U524" s="12">
        <v>21.73338882</v>
      </c>
      <c r="V524" s="12">
        <v>0</v>
      </c>
      <c r="W524" s="12">
        <v>0</v>
      </c>
      <c r="X524" s="12">
        <v>44.97287652</v>
      </c>
      <c r="Y524" s="12">
        <v>86.92400573999998</v>
      </c>
    </row>
    <row r="525" spans="1:25" ht="11.25">
      <c r="A525" s="11">
        <f>A492</f>
        <v>41645</v>
      </c>
      <c r="B525" s="12">
        <v>0</v>
      </c>
      <c r="C525" s="12">
        <v>0</v>
      </c>
      <c r="D525" s="12">
        <v>0</v>
      </c>
      <c r="E525" s="12">
        <v>0</v>
      </c>
      <c r="F525" s="12">
        <v>10.85782698</v>
      </c>
      <c r="G525" s="12">
        <v>0</v>
      </c>
      <c r="H525" s="12">
        <v>8.3012787</v>
      </c>
      <c r="I525" s="12">
        <v>0</v>
      </c>
      <c r="J525" s="12">
        <v>0</v>
      </c>
      <c r="K525" s="12">
        <v>0</v>
      </c>
      <c r="L525" s="12">
        <v>71.65019862</v>
      </c>
      <c r="M525" s="12">
        <v>10.97924256</v>
      </c>
      <c r="N525" s="12">
        <v>0.00545688</v>
      </c>
      <c r="O525" s="12">
        <v>0</v>
      </c>
      <c r="P525" s="12">
        <v>11.164776479999999</v>
      </c>
      <c r="Q525" s="12">
        <v>8.59322178</v>
      </c>
      <c r="R525" s="12">
        <v>75.70056779999999</v>
      </c>
      <c r="S525" s="12">
        <v>73.16584704</v>
      </c>
      <c r="T525" s="12">
        <v>70.98173081999998</v>
      </c>
      <c r="U525" s="12">
        <v>0.040926599999999994</v>
      </c>
      <c r="V525" s="12">
        <v>0.05866146</v>
      </c>
      <c r="W525" s="12">
        <v>0.06684678</v>
      </c>
      <c r="X525" s="12">
        <v>10.200272939999998</v>
      </c>
      <c r="Y525" s="12">
        <v>1.56339612</v>
      </c>
    </row>
    <row r="526" spans="1:25" ht="11.25">
      <c r="A526" s="11">
        <f>A493</f>
        <v>41646</v>
      </c>
      <c r="B526" s="12">
        <v>0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72.42371136</v>
      </c>
      <c r="K526" s="12">
        <v>0.10231649999999999</v>
      </c>
      <c r="L526" s="12">
        <v>72.09902699999999</v>
      </c>
      <c r="M526" s="12">
        <v>11.897362619999999</v>
      </c>
      <c r="N526" s="12">
        <v>0.08321741999999999</v>
      </c>
      <c r="O526" s="12">
        <v>0</v>
      </c>
      <c r="P526" s="12">
        <v>0</v>
      </c>
      <c r="Q526" s="12">
        <v>0</v>
      </c>
      <c r="R526" s="12">
        <v>15.448427279999997</v>
      </c>
      <c r="S526" s="12">
        <v>72.95848559999999</v>
      </c>
      <c r="T526" s="12">
        <v>71.17545005999999</v>
      </c>
      <c r="U526" s="12">
        <v>0.00136422</v>
      </c>
      <c r="V526" s="12">
        <v>10.57406922</v>
      </c>
      <c r="W526" s="12">
        <v>9.533169359999999</v>
      </c>
      <c r="X526" s="12">
        <v>0.020463299999999997</v>
      </c>
      <c r="Y526" s="12">
        <v>0.015006419999999998</v>
      </c>
    </row>
    <row r="527" spans="1:25" ht="11.25">
      <c r="A527" s="11">
        <f>A494</f>
        <v>41647</v>
      </c>
      <c r="B527" s="12">
        <v>21.652899839999996</v>
      </c>
      <c r="C527" s="12">
        <v>20.868473339999998</v>
      </c>
      <c r="D527" s="12">
        <v>0.035469719999999996</v>
      </c>
      <c r="E527" s="12">
        <v>20.74705776</v>
      </c>
      <c r="F527" s="12">
        <v>22.294083239999996</v>
      </c>
      <c r="G527" s="12">
        <v>19.41694326</v>
      </c>
      <c r="H527" s="12">
        <v>0.03274128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10.42536924</v>
      </c>
      <c r="S527" s="12">
        <v>73.65833045999999</v>
      </c>
      <c r="T527" s="12">
        <v>0</v>
      </c>
      <c r="U527" s="12">
        <v>0.015006419999999998</v>
      </c>
      <c r="V527" s="12">
        <v>70.8507657</v>
      </c>
      <c r="W527" s="12">
        <v>1.2428044199999997</v>
      </c>
      <c r="X527" s="12">
        <v>71.79207749999999</v>
      </c>
      <c r="Y527" s="12">
        <v>20.062219319999997</v>
      </c>
    </row>
    <row r="528" spans="1:25" ht="11.25">
      <c r="A528" s="11">
        <f>A495</f>
        <v>41648</v>
      </c>
      <c r="B528" s="12">
        <v>0.00272844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1.3628557799999999</v>
      </c>
      <c r="I528" s="12">
        <v>78.1629849</v>
      </c>
      <c r="J528" s="12">
        <v>0</v>
      </c>
      <c r="K528" s="12">
        <v>74.32406981999998</v>
      </c>
      <c r="L528" s="12">
        <v>73.6201323</v>
      </c>
      <c r="M528" s="12">
        <v>12.346191</v>
      </c>
      <c r="N528" s="12">
        <v>0</v>
      </c>
      <c r="O528" s="12">
        <v>10.545420599999998</v>
      </c>
      <c r="P528" s="12">
        <v>0</v>
      </c>
      <c r="Q528" s="12">
        <v>0</v>
      </c>
      <c r="R528" s="12">
        <v>9.979269299999999</v>
      </c>
      <c r="S528" s="12">
        <v>73.12492043999998</v>
      </c>
      <c r="T528" s="12">
        <v>71.84528207999999</v>
      </c>
      <c r="U528" s="12">
        <v>10.033838099999999</v>
      </c>
      <c r="V528" s="12">
        <v>0</v>
      </c>
      <c r="W528" s="12">
        <v>0.00272844</v>
      </c>
      <c r="X528" s="12">
        <v>71.23274729999999</v>
      </c>
      <c r="Y528" s="12">
        <v>11.291648939999998</v>
      </c>
    </row>
    <row r="529" spans="1:25" ht="11.25">
      <c r="A529" s="11">
        <f>A496</f>
        <v>41649</v>
      </c>
      <c r="B529" s="12">
        <v>1.8498823199999999</v>
      </c>
      <c r="C529" s="12">
        <v>0.71485128</v>
      </c>
      <c r="D529" s="12">
        <v>2.3901134399999995</v>
      </c>
      <c r="E529" s="12">
        <v>0</v>
      </c>
      <c r="F529" s="12">
        <v>0</v>
      </c>
      <c r="G529" s="12">
        <v>0</v>
      </c>
      <c r="H529" s="12">
        <v>0</v>
      </c>
      <c r="I529" s="12">
        <v>0.5061256199999999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2.0067676199999998</v>
      </c>
      <c r="X529" s="12">
        <v>2.2714262999999995</v>
      </c>
      <c r="Y529" s="12">
        <v>9.426760199999999</v>
      </c>
    </row>
    <row r="530" spans="1:25" ht="11.25">
      <c r="A530" s="11">
        <f>A497</f>
        <v>41650</v>
      </c>
      <c r="B530" s="12">
        <v>0</v>
      </c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0.08185319999999999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>A498</f>
        <v>41651</v>
      </c>
      <c r="B531" s="12">
        <v>10.399449059999998</v>
      </c>
      <c r="C531" s="12">
        <v>5.63013594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1.3655842199999997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13.509870659999999</v>
      </c>
    </row>
    <row r="532" spans="1:25" ht="11.25">
      <c r="A532" s="11">
        <f>A499</f>
        <v>41652</v>
      </c>
      <c r="B532" s="12">
        <v>20.221833059999998</v>
      </c>
      <c r="C532" s="12"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0.017734859999999998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0.5293173599999998</v>
      </c>
      <c r="S532" s="12">
        <v>2.7680023799999995</v>
      </c>
      <c r="T532" s="12">
        <v>4.74475716</v>
      </c>
      <c r="U532" s="12">
        <v>2.2837042799999994</v>
      </c>
      <c r="V532" s="12">
        <v>0</v>
      </c>
      <c r="W532" s="12">
        <v>17.39107656</v>
      </c>
      <c r="X532" s="12">
        <v>16.25331708</v>
      </c>
      <c r="Y532" s="12">
        <v>17.794885679999997</v>
      </c>
    </row>
    <row r="533" spans="1:25" ht="11.25">
      <c r="A533" s="11">
        <f>A500</f>
        <v>41653</v>
      </c>
      <c r="B533" s="12">
        <v>0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0.30012839999999996</v>
      </c>
      <c r="I533" s="12">
        <v>0.15142841999999998</v>
      </c>
      <c r="J533" s="12">
        <v>0</v>
      </c>
      <c r="K533" s="12">
        <v>0</v>
      </c>
      <c r="L533" s="12">
        <v>0</v>
      </c>
      <c r="M533" s="12">
        <v>0.44882837999999997</v>
      </c>
      <c r="N533" s="12">
        <v>0.00818532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19.279157039999998</v>
      </c>
      <c r="X533" s="12">
        <v>0</v>
      </c>
      <c r="Y533" s="12">
        <v>0</v>
      </c>
    </row>
    <row r="534" spans="1:25" ht="11.25">
      <c r="A534" s="11">
        <f>A501</f>
        <v>41654</v>
      </c>
      <c r="B534" s="12">
        <v>14.726754899999998</v>
      </c>
      <c r="C534" s="12">
        <v>14.75813196</v>
      </c>
      <c r="D534" s="12">
        <v>0</v>
      </c>
      <c r="E534" s="12">
        <v>0</v>
      </c>
      <c r="F534" s="12">
        <v>0.017734859999999998</v>
      </c>
      <c r="G534" s="12">
        <v>0</v>
      </c>
      <c r="H534" s="12">
        <v>0.42017975999999996</v>
      </c>
      <c r="I534" s="12">
        <v>0</v>
      </c>
      <c r="J534" s="12">
        <v>0.6616466999999999</v>
      </c>
      <c r="K534" s="12">
        <v>1.9453777199999995</v>
      </c>
      <c r="L534" s="12">
        <v>0.00409266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0.27420821999999995</v>
      </c>
      <c r="S534" s="12">
        <v>0.22236785999999997</v>
      </c>
      <c r="T534" s="12">
        <v>0.7244008199999998</v>
      </c>
      <c r="U534" s="12">
        <v>3.5033169599999994</v>
      </c>
      <c r="V534" s="12">
        <v>34.2078165</v>
      </c>
      <c r="W534" s="12">
        <v>44.94968477999999</v>
      </c>
      <c r="X534" s="12">
        <v>36.971726219999994</v>
      </c>
      <c r="Y534" s="12">
        <v>30.149261999999997</v>
      </c>
    </row>
    <row r="535" spans="1:25" ht="11.25">
      <c r="A535" s="11">
        <f>A502</f>
        <v>41655</v>
      </c>
      <c r="B535" s="12">
        <v>17.788064579999997</v>
      </c>
      <c r="C535" s="12">
        <v>16.38701064</v>
      </c>
      <c r="D535" s="12">
        <v>12.782741399999999</v>
      </c>
      <c r="E535" s="12">
        <v>0</v>
      </c>
      <c r="F535" s="12">
        <v>21.03490818</v>
      </c>
      <c r="G535" s="12">
        <v>19.284613919999998</v>
      </c>
      <c r="H535" s="12">
        <v>23.570993159999997</v>
      </c>
      <c r="I535" s="12">
        <v>18.61614612</v>
      </c>
      <c r="J535" s="12">
        <v>0</v>
      </c>
      <c r="K535" s="12">
        <v>0</v>
      </c>
      <c r="L535" s="12">
        <v>0.39971646</v>
      </c>
      <c r="M535" s="12">
        <v>1.6561630799999998</v>
      </c>
      <c r="N535" s="12">
        <v>0.7680558599999999</v>
      </c>
      <c r="O535" s="12">
        <v>0</v>
      </c>
      <c r="P535" s="12">
        <v>0.8485448399999999</v>
      </c>
      <c r="Q535" s="12">
        <v>0.8376310799999999</v>
      </c>
      <c r="R535" s="12">
        <v>1.9562914799999997</v>
      </c>
      <c r="S535" s="12">
        <v>0.06548256</v>
      </c>
      <c r="T535" s="12">
        <v>0.09685961999999998</v>
      </c>
      <c r="U535" s="12">
        <v>0.59070726</v>
      </c>
      <c r="V535" s="12">
        <v>19.83985146</v>
      </c>
      <c r="W535" s="12">
        <v>17.11959678</v>
      </c>
      <c r="X535" s="12">
        <v>19.463326739999996</v>
      </c>
      <c r="Y535" s="12">
        <v>44.686390319999994</v>
      </c>
    </row>
    <row r="536" spans="1:25" ht="11.25">
      <c r="A536" s="11">
        <f>A503</f>
        <v>41656</v>
      </c>
      <c r="B536" s="12">
        <v>0</v>
      </c>
      <c r="C536" s="12">
        <v>0.04501926</v>
      </c>
      <c r="D536" s="12">
        <v>0.62481276</v>
      </c>
      <c r="E536" s="12">
        <v>0.00545688</v>
      </c>
      <c r="F536" s="12">
        <v>0</v>
      </c>
      <c r="G536" s="12">
        <v>0</v>
      </c>
      <c r="H536" s="12">
        <v>0</v>
      </c>
      <c r="I536" s="12">
        <v>0</v>
      </c>
      <c r="J536" s="12">
        <v>0.00409266</v>
      </c>
      <c r="K536" s="12">
        <v>65.94230213999998</v>
      </c>
      <c r="L536" s="12">
        <v>65.73903336</v>
      </c>
      <c r="M536" s="12">
        <v>65.59169759999999</v>
      </c>
      <c r="N536" s="12">
        <v>65.68173612</v>
      </c>
      <c r="O536" s="12">
        <v>0</v>
      </c>
      <c r="P536" s="12">
        <v>0</v>
      </c>
      <c r="Q536" s="12">
        <v>12.643590960000001</v>
      </c>
      <c r="R536" s="12">
        <v>0.9344907</v>
      </c>
      <c r="S536" s="12">
        <v>1.6643483999999997</v>
      </c>
      <c r="T536" s="12">
        <v>0.64664028</v>
      </c>
      <c r="U536" s="12">
        <v>0.7789696199999999</v>
      </c>
      <c r="V536" s="12">
        <v>0.0613899</v>
      </c>
      <c r="W536" s="12">
        <v>0.71485128</v>
      </c>
      <c r="X536" s="12">
        <v>8.867429999999999</v>
      </c>
      <c r="Y536" s="12">
        <v>8.85924468</v>
      </c>
    </row>
    <row r="537" spans="1:25" ht="11.25">
      <c r="A537" s="11">
        <f>A504</f>
        <v>41657</v>
      </c>
      <c r="B537" s="12">
        <v>3.63973896</v>
      </c>
      <c r="C537" s="12">
        <v>4.450085639999999</v>
      </c>
      <c r="D537" s="12">
        <v>4.59878562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31.70310857999999</v>
      </c>
      <c r="O537" s="12">
        <v>6.553712879999999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2.4583244399999997</v>
      </c>
      <c r="X537" s="12">
        <v>0</v>
      </c>
      <c r="Y537" s="12">
        <v>2.5333565399999998</v>
      </c>
    </row>
    <row r="538" spans="1:25" ht="11.25">
      <c r="A538" s="11">
        <f>A505</f>
        <v>41658</v>
      </c>
      <c r="B538" s="12">
        <v>0</v>
      </c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1.8225979199999998</v>
      </c>
      <c r="I538" s="12">
        <v>2.16638136</v>
      </c>
      <c r="J538" s="12">
        <v>0</v>
      </c>
      <c r="K538" s="12">
        <v>0.00136422</v>
      </c>
      <c r="L538" s="12">
        <v>0</v>
      </c>
      <c r="M538" s="12">
        <v>0.33696233999999997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0.5334100199999999</v>
      </c>
      <c r="T538" s="12">
        <v>0</v>
      </c>
      <c r="U538" s="12">
        <v>0</v>
      </c>
      <c r="V538" s="12">
        <v>0.4351861799999999</v>
      </c>
      <c r="W538" s="12">
        <v>1.0954686599999999</v>
      </c>
      <c r="X538" s="12">
        <v>0</v>
      </c>
      <c r="Y538" s="12">
        <v>0</v>
      </c>
    </row>
    <row r="539" spans="1:25" ht="11.25">
      <c r="A539" s="11">
        <f>A506</f>
        <v>41659</v>
      </c>
      <c r="B539" s="12">
        <v>42.78739607999999</v>
      </c>
      <c r="C539" s="12">
        <v>45.394420499999995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1.57021722</v>
      </c>
      <c r="M539" s="12">
        <v>2.22640704</v>
      </c>
      <c r="N539" s="12">
        <v>1.6411566599999998</v>
      </c>
      <c r="O539" s="12">
        <v>1.21279158</v>
      </c>
      <c r="P539" s="12">
        <v>0.31922747999999995</v>
      </c>
      <c r="Q539" s="12">
        <v>0.54432378</v>
      </c>
      <c r="R539" s="12">
        <v>5.67242676</v>
      </c>
      <c r="S539" s="12">
        <v>7.025732999999999</v>
      </c>
      <c r="T539" s="12">
        <v>2.9085170399999996</v>
      </c>
      <c r="U539" s="12">
        <v>13.79362842</v>
      </c>
      <c r="V539" s="12">
        <v>19.824845039999996</v>
      </c>
      <c r="W539" s="12">
        <v>1.2673603799999997</v>
      </c>
      <c r="X539" s="12">
        <v>21.12221826</v>
      </c>
      <c r="Y539" s="12">
        <v>0</v>
      </c>
    </row>
    <row r="540" spans="1:25" ht="11.25">
      <c r="A540" s="11">
        <f>A507</f>
        <v>41660</v>
      </c>
      <c r="B540" s="12">
        <v>0</v>
      </c>
      <c r="C540" s="12">
        <v>0</v>
      </c>
      <c r="D540" s="12">
        <v>0</v>
      </c>
      <c r="E540" s="12">
        <v>0</v>
      </c>
      <c r="F540" s="12">
        <v>0</v>
      </c>
      <c r="G540" s="12">
        <v>0</v>
      </c>
      <c r="H540" s="12">
        <v>1.2578108399999999</v>
      </c>
      <c r="I540" s="12">
        <v>2.5879253399999995</v>
      </c>
      <c r="J540" s="12">
        <v>3.8648352599999996</v>
      </c>
      <c r="K540" s="12">
        <v>2.88123264</v>
      </c>
      <c r="L540" s="12">
        <v>5.26998186</v>
      </c>
      <c r="M540" s="12">
        <v>5.6410497</v>
      </c>
      <c r="N540" s="12">
        <v>5.774743259999999</v>
      </c>
      <c r="O540" s="12">
        <v>0</v>
      </c>
      <c r="P540" s="12">
        <v>0</v>
      </c>
      <c r="Q540" s="12">
        <v>0</v>
      </c>
      <c r="R540" s="12">
        <v>0</v>
      </c>
      <c r="S540" s="12">
        <v>2.55927672</v>
      </c>
      <c r="T540" s="12">
        <v>0</v>
      </c>
      <c r="U540" s="12">
        <v>0.040926599999999994</v>
      </c>
      <c r="V540" s="12">
        <v>13.733602739999998</v>
      </c>
      <c r="W540" s="12">
        <v>0.06957522</v>
      </c>
      <c r="X540" s="12">
        <v>2.17183824</v>
      </c>
      <c r="Y540" s="12">
        <v>18.476995679999998</v>
      </c>
    </row>
    <row r="541" spans="1:25" ht="11.25">
      <c r="A541" s="11">
        <f>A508</f>
        <v>41661</v>
      </c>
      <c r="B541" s="12">
        <v>0</v>
      </c>
      <c r="C541" s="12">
        <v>0</v>
      </c>
      <c r="D541" s="12">
        <v>0</v>
      </c>
      <c r="E541" s="12">
        <v>0</v>
      </c>
      <c r="F541" s="12">
        <v>0</v>
      </c>
      <c r="G541" s="12">
        <v>0</v>
      </c>
      <c r="H541" s="12">
        <v>0</v>
      </c>
      <c r="I541" s="12">
        <v>0.00136422</v>
      </c>
      <c r="J541" s="12">
        <v>6.10352028</v>
      </c>
      <c r="K541" s="12">
        <v>0.7394072399999999</v>
      </c>
      <c r="L541" s="12">
        <v>0</v>
      </c>
      <c r="M541" s="12">
        <v>0.03683394</v>
      </c>
      <c r="N541" s="12">
        <v>0</v>
      </c>
      <c r="O541" s="12">
        <v>0</v>
      </c>
      <c r="P541" s="12">
        <v>0</v>
      </c>
      <c r="Q541" s="12">
        <v>0.035469719999999996</v>
      </c>
      <c r="R541" s="12">
        <v>8.572758480000001</v>
      </c>
      <c r="S541" s="12">
        <v>9.69005466</v>
      </c>
      <c r="T541" s="12">
        <v>7.774689779999999</v>
      </c>
      <c r="U541" s="12">
        <v>3.6465600599999997</v>
      </c>
      <c r="V541" s="12">
        <v>0.8949283199999999</v>
      </c>
      <c r="W541" s="12">
        <v>0.15688529999999998</v>
      </c>
      <c r="X541" s="12">
        <v>0</v>
      </c>
      <c r="Y541" s="12">
        <v>5.432324039999999</v>
      </c>
    </row>
    <row r="542" spans="1:25" ht="11.25">
      <c r="A542" s="11">
        <f>A509</f>
        <v>41662</v>
      </c>
      <c r="B542" s="12">
        <v>0.6671035799999999</v>
      </c>
      <c r="C542" s="12">
        <v>0.22782473999999997</v>
      </c>
      <c r="D542" s="12">
        <v>2.1486465</v>
      </c>
      <c r="E542" s="12">
        <v>23.359539059999996</v>
      </c>
      <c r="F542" s="12">
        <v>3.5033169599999994</v>
      </c>
      <c r="G542" s="12">
        <v>0.039562379999999994</v>
      </c>
      <c r="H542" s="12">
        <v>2.0285951399999993</v>
      </c>
      <c r="I542" s="12">
        <v>1.03544298</v>
      </c>
      <c r="J542" s="12">
        <v>0.03274128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1.8676171799999999</v>
      </c>
      <c r="W542" s="12">
        <v>3.7843462799999994</v>
      </c>
      <c r="X542" s="12">
        <v>25.049807639999997</v>
      </c>
      <c r="Y542" s="12">
        <v>22.429141019999996</v>
      </c>
    </row>
    <row r="543" spans="1:25" ht="11.25">
      <c r="A543" s="11">
        <f>A510</f>
        <v>41663</v>
      </c>
      <c r="B543" s="12">
        <v>92.01118212</v>
      </c>
      <c r="C543" s="12">
        <v>52.53474797999999</v>
      </c>
      <c r="D543" s="12">
        <v>27.21891744</v>
      </c>
      <c r="E543" s="12">
        <v>6.1976514599999994</v>
      </c>
      <c r="F543" s="12">
        <v>51.7107591</v>
      </c>
      <c r="G543" s="12">
        <v>7.747405379999999</v>
      </c>
      <c r="H543" s="12">
        <v>78.80689673999998</v>
      </c>
      <c r="I543" s="12">
        <v>66.72263597999999</v>
      </c>
      <c r="J543" s="12">
        <v>66.34065437999999</v>
      </c>
      <c r="K543" s="12">
        <v>66.58212131999998</v>
      </c>
      <c r="L543" s="12">
        <v>65.36523708</v>
      </c>
      <c r="M543" s="12">
        <v>65.40207102000001</v>
      </c>
      <c r="N543" s="12">
        <v>65.42389854</v>
      </c>
      <c r="O543" s="12">
        <v>66.74719194</v>
      </c>
      <c r="P543" s="12">
        <v>57.72696929999999</v>
      </c>
      <c r="Q543" s="12">
        <v>45.88281125999999</v>
      </c>
      <c r="R543" s="12">
        <v>78.30213533999999</v>
      </c>
      <c r="S543" s="12">
        <v>67.37746157999999</v>
      </c>
      <c r="T543" s="12">
        <v>69.56294202</v>
      </c>
      <c r="U543" s="12">
        <v>80.0728929</v>
      </c>
      <c r="V543" s="12">
        <v>79.57631681999999</v>
      </c>
      <c r="W543" s="12">
        <v>79.68272598</v>
      </c>
      <c r="X543" s="12">
        <v>79.85052504</v>
      </c>
      <c r="Y543" s="12">
        <v>79.41806729999999</v>
      </c>
    </row>
    <row r="544" spans="1:25" ht="11.25">
      <c r="A544" s="11">
        <f>A511</f>
        <v>41664</v>
      </c>
      <c r="B544" s="12">
        <v>79.79049935999998</v>
      </c>
      <c r="C544" s="12">
        <v>81.77271101999999</v>
      </c>
      <c r="D544" s="12">
        <v>69.50973744</v>
      </c>
      <c r="E544" s="12">
        <v>78.37034634</v>
      </c>
      <c r="F544" s="12">
        <v>0</v>
      </c>
      <c r="G544" s="12">
        <v>0</v>
      </c>
      <c r="H544" s="12">
        <v>5.848411139999999</v>
      </c>
      <c r="I544" s="12">
        <v>0.09276696</v>
      </c>
      <c r="J544" s="12">
        <v>14.52075768</v>
      </c>
      <c r="K544" s="12">
        <v>9.443130839999998</v>
      </c>
      <c r="L544" s="12">
        <v>34.92130355999999</v>
      </c>
      <c r="M544" s="12">
        <v>6.170367059999999</v>
      </c>
      <c r="N544" s="12">
        <v>14.743125539999998</v>
      </c>
      <c r="O544" s="12">
        <v>5.934356999999999</v>
      </c>
      <c r="P544" s="12">
        <v>13.024208339999998</v>
      </c>
      <c r="Q544" s="12">
        <v>0.00954954</v>
      </c>
      <c r="R544" s="12">
        <v>6.89749632</v>
      </c>
      <c r="S544" s="12">
        <v>7.196260499999999</v>
      </c>
      <c r="T544" s="12">
        <v>8.99566668</v>
      </c>
      <c r="U544" s="12">
        <v>34.318318319999996</v>
      </c>
      <c r="V544" s="12">
        <v>5.462336879999999</v>
      </c>
      <c r="W544" s="12">
        <v>81.29932668000001</v>
      </c>
      <c r="X544" s="12">
        <v>81.14926248</v>
      </c>
      <c r="Y544" s="12">
        <v>80.49989375999999</v>
      </c>
    </row>
    <row r="545" spans="1:25" ht="11.25">
      <c r="A545" s="11">
        <f>A512</f>
        <v>41665</v>
      </c>
      <c r="B545" s="12">
        <v>49.12692642</v>
      </c>
      <c r="C545" s="12">
        <v>52.24553334</v>
      </c>
      <c r="D545" s="12">
        <v>24.38816094</v>
      </c>
      <c r="E545" s="12">
        <v>6.1867377</v>
      </c>
      <c r="F545" s="12">
        <v>0.45428525999999997</v>
      </c>
      <c r="G545" s="12">
        <v>0.19644767999999999</v>
      </c>
      <c r="H545" s="12">
        <v>1.9371923999999996</v>
      </c>
      <c r="I545" s="12">
        <v>1.7120961</v>
      </c>
      <c r="J545" s="12">
        <v>2.26187676</v>
      </c>
      <c r="K545" s="12">
        <v>6.033945059999999</v>
      </c>
      <c r="L545" s="12">
        <v>57.38045742</v>
      </c>
      <c r="M545" s="12">
        <v>55.242724679999995</v>
      </c>
      <c r="N545" s="12">
        <v>0.017734859999999998</v>
      </c>
      <c r="O545" s="12">
        <v>0.03683394</v>
      </c>
      <c r="P545" s="12">
        <v>0.07230365999999999</v>
      </c>
      <c r="Q545" s="12">
        <v>0</v>
      </c>
      <c r="R545" s="12">
        <v>0</v>
      </c>
      <c r="S545" s="12">
        <v>0</v>
      </c>
      <c r="T545" s="12">
        <v>2.64385836</v>
      </c>
      <c r="U545" s="12">
        <v>2.0463299999999998</v>
      </c>
      <c r="V545" s="12">
        <v>29.47124466</v>
      </c>
      <c r="W545" s="12">
        <v>20.3814468</v>
      </c>
      <c r="X545" s="12">
        <v>24.851995739999996</v>
      </c>
      <c r="Y545" s="12">
        <v>89.40142925999999</v>
      </c>
    </row>
    <row r="546" spans="1:25" ht="11.25">
      <c r="A546" s="11">
        <f>A513</f>
        <v>41666</v>
      </c>
      <c r="B546" s="12">
        <v>0</v>
      </c>
      <c r="C546" s="12">
        <v>0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0.6043494599999999</v>
      </c>
      <c r="V546" s="12">
        <v>0</v>
      </c>
      <c r="W546" s="12">
        <v>16.91223534</v>
      </c>
      <c r="X546" s="12">
        <v>21.554675999999997</v>
      </c>
      <c r="Y546" s="12">
        <v>0</v>
      </c>
    </row>
    <row r="547" spans="1:25" ht="11.25">
      <c r="A547" s="11">
        <f>A514</f>
        <v>41667</v>
      </c>
      <c r="B547" s="12">
        <v>0</v>
      </c>
      <c r="C547" s="12">
        <v>0</v>
      </c>
      <c r="D547" s="12">
        <v>0</v>
      </c>
      <c r="E547" s="12">
        <v>0.15824951999999998</v>
      </c>
      <c r="F547" s="12">
        <v>0</v>
      </c>
      <c r="G547" s="12">
        <v>0</v>
      </c>
      <c r="H547" s="12">
        <v>0.00545688</v>
      </c>
      <c r="I547" s="12">
        <v>0</v>
      </c>
      <c r="J547" s="12">
        <v>0.48702653999999995</v>
      </c>
      <c r="K547" s="12">
        <v>0.03819816</v>
      </c>
      <c r="L547" s="12">
        <v>0.05593301999999999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0.00409266</v>
      </c>
      <c r="X547" s="12">
        <v>0</v>
      </c>
      <c r="Y547" s="12">
        <v>14.103306359999998</v>
      </c>
    </row>
    <row r="548" spans="1:25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spans="1:25" ht="36" customHeight="1">
      <c r="A549" s="46" t="s">
        <v>75</v>
      </c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8"/>
    </row>
    <row r="550" spans="1:25" ht="1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</row>
    <row r="551" spans="1:25" ht="12.75" customHeight="1">
      <c r="A551" s="46" t="s">
        <v>76</v>
      </c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8"/>
    </row>
    <row r="552" spans="1:25" ht="13.5" customHeight="1">
      <c r="A552" s="8"/>
      <c r="B552" s="7" t="s">
        <v>24</v>
      </c>
      <c r="C552" s="9" t="s">
        <v>25</v>
      </c>
      <c r="D552" s="10" t="s">
        <v>26</v>
      </c>
      <c r="E552" s="7" t="s">
        <v>27</v>
      </c>
      <c r="F552" s="7" t="s">
        <v>28</v>
      </c>
      <c r="G552" s="9" t="s">
        <v>29</v>
      </c>
      <c r="H552" s="10" t="s">
        <v>30</v>
      </c>
      <c r="I552" s="7" t="s">
        <v>31</v>
      </c>
      <c r="J552" s="7" t="s">
        <v>32</v>
      </c>
      <c r="K552" s="7" t="s">
        <v>33</v>
      </c>
      <c r="L552" s="7" t="s">
        <v>34</v>
      </c>
      <c r="M552" s="7" t="s">
        <v>35</v>
      </c>
      <c r="N552" s="7" t="s">
        <v>36</v>
      </c>
      <c r="O552" s="7" t="s">
        <v>37</v>
      </c>
      <c r="P552" s="7" t="s">
        <v>38</v>
      </c>
      <c r="Q552" s="7" t="s">
        <v>39</v>
      </c>
      <c r="R552" s="7" t="s">
        <v>40</v>
      </c>
      <c r="S552" s="7" t="s">
        <v>41</v>
      </c>
      <c r="T552" s="7" t="s">
        <v>42</v>
      </c>
      <c r="U552" s="7" t="s">
        <v>43</v>
      </c>
      <c r="V552" s="7" t="s">
        <v>44</v>
      </c>
      <c r="W552" s="7" t="s">
        <v>45</v>
      </c>
      <c r="X552" s="7" t="s">
        <v>46</v>
      </c>
      <c r="Y552" s="7" t="s">
        <v>66</v>
      </c>
    </row>
    <row r="553" spans="1:25" ht="11.25">
      <c r="A553" s="11">
        <f>A520</f>
        <v>41640</v>
      </c>
      <c r="B553" s="12">
        <v>85.82171598</v>
      </c>
      <c r="C553" s="12">
        <v>86.31283518</v>
      </c>
      <c r="D553" s="12">
        <v>87.89396615999998</v>
      </c>
      <c r="E553" s="12">
        <v>88.65520092</v>
      </c>
      <c r="F553" s="12">
        <v>90.62377037999998</v>
      </c>
      <c r="G553" s="12">
        <v>91.36454184</v>
      </c>
      <c r="H553" s="12">
        <v>88.6129101</v>
      </c>
      <c r="I553" s="12">
        <v>90.22132547999999</v>
      </c>
      <c r="J553" s="12">
        <v>91.52415557999998</v>
      </c>
      <c r="K553" s="12">
        <v>88.53787799999999</v>
      </c>
      <c r="L553" s="12">
        <v>88.26230555999999</v>
      </c>
      <c r="M553" s="12">
        <v>87.94853495999999</v>
      </c>
      <c r="N553" s="12">
        <v>88.19818722</v>
      </c>
      <c r="O553" s="12">
        <v>90.48461993999999</v>
      </c>
      <c r="P553" s="12">
        <v>93.20487462</v>
      </c>
      <c r="Q553" s="12">
        <v>92.70284165999999</v>
      </c>
      <c r="R553" s="12">
        <v>91.59918768</v>
      </c>
      <c r="S553" s="12">
        <v>91.54052621999999</v>
      </c>
      <c r="T553" s="12">
        <v>87.38784054</v>
      </c>
      <c r="U553" s="12">
        <v>85.93767468</v>
      </c>
      <c r="V553" s="12">
        <v>85.67301599999999</v>
      </c>
      <c r="W553" s="12">
        <v>85.5570573</v>
      </c>
      <c r="X553" s="12">
        <v>85.73849856</v>
      </c>
      <c r="Y553" s="12">
        <v>85.82035176</v>
      </c>
    </row>
    <row r="554" spans="1:25" ht="11.25">
      <c r="A554" s="11">
        <f>A521</f>
        <v>41641</v>
      </c>
      <c r="B554" s="12">
        <v>84.98272068</v>
      </c>
      <c r="C554" s="12">
        <v>85.27329954</v>
      </c>
      <c r="D554" s="12">
        <v>86.15185721999998</v>
      </c>
      <c r="E554" s="12">
        <v>87.3987543</v>
      </c>
      <c r="F554" s="12">
        <v>86.12866548</v>
      </c>
      <c r="G554" s="12">
        <v>86.69345255999998</v>
      </c>
      <c r="H554" s="12">
        <v>87.10408277999998</v>
      </c>
      <c r="I554" s="12">
        <v>87.40693962</v>
      </c>
      <c r="J554" s="12">
        <v>88.04130192</v>
      </c>
      <c r="K554" s="12">
        <v>87.93352854</v>
      </c>
      <c r="L554" s="12">
        <v>87.70706801999998</v>
      </c>
      <c r="M554" s="12">
        <v>87.19412129999999</v>
      </c>
      <c r="N554" s="12">
        <v>87.15455891999999</v>
      </c>
      <c r="O554" s="12">
        <v>90.16675667999999</v>
      </c>
      <c r="P554" s="12">
        <v>93.20760306</v>
      </c>
      <c r="Q554" s="12">
        <v>92.79015173999998</v>
      </c>
      <c r="R554" s="12">
        <v>88.54197065999998</v>
      </c>
      <c r="S554" s="12">
        <v>89.91164753999999</v>
      </c>
      <c r="T554" s="12">
        <v>87.06042773999998</v>
      </c>
      <c r="U554" s="12">
        <v>85.91584715999998</v>
      </c>
      <c r="V554" s="12">
        <v>85.05638855999999</v>
      </c>
      <c r="W554" s="12">
        <v>85.05502433999999</v>
      </c>
      <c r="X554" s="12">
        <v>84.91314545999998</v>
      </c>
      <c r="Y554" s="12">
        <v>85.02228305999999</v>
      </c>
    </row>
    <row r="555" spans="1:25" ht="11.25">
      <c r="A555" s="11">
        <f>A522</f>
        <v>41642</v>
      </c>
      <c r="B555" s="12">
        <v>85.97723706</v>
      </c>
      <c r="C555" s="12">
        <v>88.84892015999999</v>
      </c>
      <c r="D555" s="12">
        <v>88.69067064</v>
      </c>
      <c r="E555" s="12">
        <v>89.53512281999998</v>
      </c>
      <c r="F555" s="12">
        <v>89.15859809999998</v>
      </c>
      <c r="G555" s="12">
        <v>89.18451827999999</v>
      </c>
      <c r="H555" s="12">
        <v>89.14222745999999</v>
      </c>
      <c r="I555" s="12">
        <v>88.57744037999998</v>
      </c>
      <c r="J555" s="12">
        <v>88.42737618</v>
      </c>
      <c r="K555" s="12">
        <v>88.95669354</v>
      </c>
      <c r="L555" s="12">
        <v>88.9744284</v>
      </c>
      <c r="M555" s="12">
        <v>88.91303849999998</v>
      </c>
      <c r="N555" s="12">
        <v>88.37417159999998</v>
      </c>
      <c r="O555" s="12">
        <v>89.15450544</v>
      </c>
      <c r="P555" s="12">
        <v>93.19259663999999</v>
      </c>
      <c r="Q555" s="12">
        <v>92.19535181999998</v>
      </c>
      <c r="R555" s="12">
        <v>88.66475045999998</v>
      </c>
      <c r="S555" s="12">
        <v>88.19955143999998</v>
      </c>
      <c r="T555" s="12">
        <v>86.21188289999999</v>
      </c>
      <c r="U555" s="12">
        <v>85.51749491999999</v>
      </c>
      <c r="V555" s="12">
        <v>85.31422613999999</v>
      </c>
      <c r="W555" s="12">
        <v>85.30194816</v>
      </c>
      <c r="X555" s="12">
        <v>85.6661949</v>
      </c>
      <c r="Y555" s="12">
        <v>85.40290043999998</v>
      </c>
    </row>
    <row r="556" spans="1:25" ht="11.25">
      <c r="A556" s="11">
        <f>A523</f>
        <v>41643</v>
      </c>
      <c r="B556" s="12">
        <v>84.45067487999998</v>
      </c>
      <c r="C556" s="12">
        <v>85.62253985999999</v>
      </c>
      <c r="D556" s="12">
        <v>85.31559035999999</v>
      </c>
      <c r="E556" s="12">
        <v>86.08637465999999</v>
      </c>
      <c r="F556" s="12">
        <v>86.66071127999999</v>
      </c>
      <c r="G556" s="12">
        <v>86.69754522</v>
      </c>
      <c r="H556" s="12">
        <v>86.80531859999998</v>
      </c>
      <c r="I556" s="12">
        <v>85.78078937999999</v>
      </c>
      <c r="J556" s="12">
        <v>85.85854991999999</v>
      </c>
      <c r="K556" s="12">
        <v>87.09862589999999</v>
      </c>
      <c r="L556" s="12">
        <v>87.19957818</v>
      </c>
      <c r="M556" s="12">
        <v>86.83942409999999</v>
      </c>
      <c r="N556" s="12">
        <v>85.02091884000001</v>
      </c>
      <c r="O556" s="12">
        <v>87.36464879999998</v>
      </c>
      <c r="P556" s="12">
        <v>92.43681876</v>
      </c>
      <c r="Q556" s="12">
        <v>92.16397475999999</v>
      </c>
      <c r="R556" s="12">
        <v>88.29504684</v>
      </c>
      <c r="S556" s="12">
        <v>87.86941019999999</v>
      </c>
      <c r="T556" s="12">
        <v>84.97453535999999</v>
      </c>
      <c r="U556" s="12">
        <v>84.08642814</v>
      </c>
      <c r="V556" s="12">
        <v>83.90362265999998</v>
      </c>
      <c r="W556" s="12">
        <v>83.85451073999998</v>
      </c>
      <c r="X556" s="12">
        <v>84.10143456</v>
      </c>
      <c r="Y556" s="12">
        <v>84.23512811999998</v>
      </c>
    </row>
    <row r="557" spans="1:25" ht="11.25">
      <c r="A557" s="11">
        <f>A524</f>
        <v>41644</v>
      </c>
      <c r="B557" s="12">
        <v>84.82447115999999</v>
      </c>
      <c r="C557" s="12">
        <v>85.99633613999998</v>
      </c>
      <c r="D557" s="12">
        <v>86.40014525999999</v>
      </c>
      <c r="E557" s="12">
        <v>87.30189468</v>
      </c>
      <c r="F557" s="12">
        <v>88.60063212</v>
      </c>
      <c r="G557" s="12">
        <v>88.32505968</v>
      </c>
      <c r="H557" s="12">
        <v>88.50922937999998</v>
      </c>
      <c r="I557" s="12">
        <v>87.92125056</v>
      </c>
      <c r="J557" s="12">
        <v>88.40964131999998</v>
      </c>
      <c r="K557" s="12">
        <v>89.51329529999998</v>
      </c>
      <c r="L557" s="12">
        <v>89.19679626</v>
      </c>
      <c r="M557" s="12">
        <v>88.55015598</v>
      </c>
      <c r="N557" s="12">
        <v>86.75620667999999</v>
      </c>
      <c r="O557" s="12">
        <v>90.73972907999999</v>
      </c>
      <c r="P557" s="12">
        <v>93.18850398</v>
      </c>
      <c r="Q557" s="12">
        <v>92.62235268</v>
      </c>
      <c r="R557" s="12">
        <v>88.57744037999998</v>
      </c>
      <c r="S557" s="12">
        <v>88.06995054</v>
      </c>
      <c r="T557" s="12">
        <v>86.89262867999999</v>
      </c>
      <c r="U557" s="12">
        <v>84.98681334</v>
      </c>
      <c r="V557" s="12">
        <v>84.72761154</v>
      </c>
      <c r="W557" s="12">
        <v>84.68804915999999</v>
      </c>
      <c r="X557" s="12">
        <v>84.88586106</v>
      </c>
      <c r="Y557" s="12">
        <v>84.83947758</v>
      </c>
    </row>
    <row r="558" spans="1:25" ht="11.25">
      <c r="A558" s="11">
        <f>A525</f>
        <v>41645</v>
      </c>
      <c r="B558" s="12">
        <v>84.91860233999999</v>
      </c>
      <c r="C558" s="12">
        <v>86.13139392</v>
      </c>
      <c r="D558" s="12">
        <v>88.25002757999998</v>
      </c>
      <c r="E558" s="12">
        <v>89.34003935999999</v>
      </c>
      <c r="F558" s="12">
        <v>90.91980611999999</v>
      </c>
      <c r="G558" s="12">
        <v>88.52696423999998</v>
      </c>
      <c r="H558" s="12">
        <v>87.23641212</v>
      </c>
      <c r="I558" s="12">
        <v>88.12042668000001</v>
      </c>
      <c r="J558" s="12">
        <v>86.76848465999998</v>
      </c>
      <c r="K558" s="12">
        <v>87.70297536</v>
      </c>
      <c r="L558" s="12">
        <v>87.45332309999998</v>
      </c>
      <c r="M558" s="12">
        <v>86.30328564</v>
      </c>
      <c r="N558" s="12">
        <v>87.18593597999998</v>
      </c>
      <c r="O558" s="12">
        <v>87.08771214</v>
      </c>
      <c r="P558" s="12">
        <v>91.37954825999999</v>
      </c>
      <c r="Q558" s="12">
        <v>88.50650094</v>
      </c>
      <c r="R558" s="12">
        <v>90.03579155999999</v>
      </c>
      <c r="S558" s="12">
        <v>87.47651484</v>
      </c>
      <c r="T558" s="12">
        <v>85.67301599999999</v>
      </c>
      <c r="U558" s="12">
        <v>84.78900143999998</v>
      </c>
      <c r="V558" s="12">
        <v>84.62665926</v>
      </c>
      <c r="W558" s="12">
        <v>84.5543556</v>
      </c>
      <c r="X558" s="12">
        <v>84.73988951999999</v>
      </c>
      <c r="Y558" s="12">
        <v>84.82310693999999</v>
      </c>
    </row>
    <row r="559" spans="1:25" ht="11.25">
      <c r="A559" s="11">
        <f>A526</f>
        <v>41646</v>
      </c>
      <c r="B559" s="12">
        <v>85.43018484</v>
      </c>
      <c r="C559" s="12">
        <v>87.34691393999998</v>
      </c>
      <c r="D559" s="12">
        <v>88.606089</v>
      </c>
      <c r="E559" s="12">
        <v>88.12451933999999</v>
      </c>
      <c r="F559" s="12">
        <v>91.44503081999999</v>
      </c>
      <c r="G559" s="12">
        <v>88.54742754</v>
      </c>
      <c r="H559" s="12">
        <v>88.74796787999998</v>
      </c>
      <c r="I559" s="12">
        <v>89.04673205999998</v>
      </c>
      <c r="J559" s="12">
        <v>88.56925506</v>
      </c>
      <c r="K559" s="12">
        <v>88.33051655999999</v>
      </c>
      <c r="L559" s="12">
        <v>88.00037531999997</v>
      </c>
      <c r="M559" s="12">
        <v>87.65795609999998</v>
      </c>
      <c r="N559" s="12">
        <v>87.73571663999999</v>
      </c>
      <c r="O559" s="12">
        <v>88.26366978</v>
      </c>
      <c r="P559" s="12">
        <v>92.016639</v>
      </c>
      <c r="Q559" s="12">
        <v>91.28678129999999</v>
      </c>
      <c r="R559" s="12">
        <v>90.06989706</v>
      </c>
      <c r="S559" s="12">
        <v>87.75617993999998</v>
      </c>
      <c r="T559" s="12">
        <v>86.10138107999998</v>
      </c>
      <c r="U559" s="12">
        <v>85.08367295999999</v>
      </c>
      <c r="V559" s="12">
        <v>85.0181904</v>
      </c>
      <c r="W559" s="12">
        <v>84.85039133999999</v>
      </c>
      <c r="X559" s="12">
        <v>85.07958029999999</v>
      </c>
      <c r="Y559" s="12">
        <v>85.19690322</v>
      </c>
    </row>
    <row r="560" spans="1:25" ht="11.25">
      <c r="A560" s="11">
        <f>A527</f>
        <v>41647</v>
      </c>
      <c r="B560" s="12">
        <v>85.46429033999999</v>
      </c>
      <c r="C560" s="12">
        <v>86.05226915999998</v>
      </c>
      <c r="D560" s="12">
        <v>87.55700381999998</v>
      </c>
      <c r="E560" s="12">
        <v>88.56243395999999</v>
      </c>
      <c r="F560" s="12">
        <v>90.95664005999998</v>
      </c>
      <c r="G560" s="12">
        <v>88.43692571999999</v>
      </c>
      <c r="H560" s="12">
        <v>90.93754098</v>
      </c>
      <c r="I560" s="12">
        <v>88.97579261999999</v>
      </c>
      <c r="J560" s="12">
        <v>88.85710548</v>
      </c>
      <c r="K560" s="12">
        <v>88.74796787999998</v>
      </c>
      <c r="L560" s="12">
        <v>88.38235691999999</v>
      </c>
      <c r="M560" s="12">
        <v>87.99901109999998</v>
      </c>
      <c r="N560" s="12">
        <v>87.9376212</v>
      </c>
      <c r="O560" s="12">
        <v>88.24047804</v>
      </c>
      <c r="P560" s="12">
        <v>91.51324181999999</v>
      </c>
      <c r="Q560" s="12">
        <v>91.60464455999998</v>
      </c>
      <c r="R560" s="12">
        <v>90.7547355</v>
      </c>
      <c r="S560" s="12">
        <v>88.15453218</v>
      </c>
      <c r="T560" s="12">
        <v>86.41924433999999</v>
      </c>
      <c r="U560" s="12">
        <v>85.56933527999999</v>
      </c>
      <c r="V560" s="12">
        <v>85.31831879999999</v>
      </c>
      <c r="W560" s="12">
        <v>85.36060961999999</v>
      </c>
      <c r="X560" s="12">
        <v>85.57206371999999</v>
      </c>
      <c r="Y560" s="12">
        <v>85.28421329999999</v>
      </c>
    </row>
    <row r="561" spans="1:25" ht="11.25">
      <c r="A561" s="11">
        <f>A528</f>
        <v>41648</v>
      </c>
      <c r="B561" s="12">
        <v>84.95680049999999</v>
      </c>
      <c r="C561" s="12">
        <v>85.37152337999999</v>
      </c>
      <c r="D561" s="12">
        <v>86.56658009999998</v>
      </c>
      <c r="E561" s="12">
        <v>87.79847076</v>
      </c>
      <c r="F561" s="12">
        <v>87.94034964</v>
      </c>
      <c r="G561" s="12">
        <v>89.28547056</v>
      </c>
      <c r="H561" s="12">
        <v>93.67007363999998</v>
      </c>
      <c r="I561" s="12">
        <v>92.55277745999999</v>
      </c>
      <c r="J561" s="12">
        <v>90.32909885999999</v>
      </c>
      <c r="K561" s="12">
        <v>88.46557433999999</v>
      </c>
      <c r="L561" s="12">
        <v>87.79710654</v>
      </c>
      <c r="M561" s="12">
        <v>87.35782769999999</v>
      </c>
      <c r="N561" s="12">
        <v>87.70024692</v>
      </c>
      <c r="O561" s="12">
        <v>90.2909007</v>
      </c>
      <c r="P561" s="12">
        <v>91.81473443999998</v>
      </c>
      <c r="Q561" s="12">
        <v>91.32907211999999</v>
      </c>
      <c r="R561" s="12">
        <v>89.59651271999999</v>
      </c>
      <c r="S561" s="12">
        <v>87.42876713999999</v>
      </c>
      <c r="T561" s="12">
        <v>85.68938664</v>
      </c>
      <c r="U561" s="12">
        <v>85.00727663999999</v>
      </c>
      <c r="V561" s="12">
        <v>84.53116385999999</v>
      </c>
      <c r="W561" s="12">
        <v>84.78354456</v>
      </c>
      <c r="X561" s="12">
        <v>84.82856381999999</v>
      </c>
      <c r="Y561" s="12">
        <v>85.50658116</v>
      </c>
    </row>
    <row r="562" spans="1:25" ht="11.25">
      <c r="A562" s="11">
        <f>A529</f>
        <v>41649</v>
      </c>
      <c r="B562" s="12">
        <v>88.51605047999999</v>
      </c>
      <c r="C562" s="12">
        <v>93.96883781999998</v>
      </c>
      <c r="D562" s="12">
        <v>99.96594893999999</v>
      </c>
      <c r="E562" s="12">
        <v>99.5675967</v>
      </c>
      <c r="F562" s="12">
        <v>98.8445601</v>
      </c>
      <c r="G562" s="12">
        <v>98.81591148</v>
      </c>
      <c r="H562" s="12">
        <v>99.14059583999999</v>
      </c>
      <c r="I562" s="12">
        <v>99.36159948</v>
      </c>
      <c r="J562" s="12">
        <v>98.42574455999998</v>
      </c>
      <c r="K562" s="12">
        <v>99.06010685999999</v>
      </c>
      <c r="L562" s="12">
        <v>98.33570604</v>
      </c>
      <c r="M562" s="12">
        <v>97.41485754</v>
      </c>
      <c r="N562" s="12">
        <v>96.91555301999999</v>
      </c>
      <c r="O562" s="12">
        <v>99.03282245999999</v>
      </c>
      <c r="P562" s="12">
        <v>101.53070927999998</v>
      </c>
      <c r="Q562" s="12">
        <v>101.0477754</v>
      </c>
      <c r="R562" s="12">
        <v>99.56623248</v>
      </c>
      <c r="S562" s="12">
        <v>99.05737841999999</v>
      </c>
      <c r="T562" s="12">
        <v>93.45861954</v>
      </c>
      <c r="U562" s="12">
        <v>89.40279348</v>
      </c>
      <c r="V562" s="12">
        <v>87.7057038</v>
      </c>
      <c r="W562" s="12">
        <v>86.51337551999998</v>
      </c>
      <c r="X562" s="12">
        <v>87.08907635999999</v>
      </c>
      <c r="Y562" s="12">
        <v>87.44240934</v>
      </c>
    </row>
    <row r="563" spans="1:25" ht="11.25">
      <c r="A563" s="11">
        <f>A530</f>
        <v>41650</v>
      </c>
      <c r="B563" s="12">
        <v>87.38101943999999</v>
      </c>
      <c r="C563" s="12">
        <v>92.12441237999998</v>
      </c>
      <c r="D563" s="12">
        <v>95.43128165999998</v>
      </c>
      <c r="E563" s="12">
        <v>98.13652992</v>
      </c>
      <c r="F563" s="12">
        <v>98.30432898</v>
      </c>
      <c r="G563" s="12">
        <v>97.12837134</v>
      </c>
      <c r="H563" s="12">
        <v>96.95647962</v>
      </c>
      <c r="I563" s="12">
        <v>97.34391809999998</v>
      </c>
      <c r="J563" s="12">
        <v>96.48173105999999</v>
      </c>
      <c r="K563" s="12">
        <v>95.32214406</v>
      </c>
      <c r="L563" s="12">
        <v>94.12299468</v>
      </c>
      <c r="M563" s="12">
        <v>94.56500195999999</v>
      </c>
      <c r="N563" s="12">
        <v>94.71643037999998</v>
      </c>
      <c r="O563" s="12">
        <v>97.30435571999999</v>
      </c>
      <c r="P563" s="12">
        <v>99.7176609</v>
      </c>
      <c r="Q563" s="12">
        <v>99.68219117999999</v>
      </c>
      <c r="R563" s="12">
        <v>98.50896198</v>
      </c>
      <c r="S563" s="12">
        <v>98.00829323999999</v>
      </c>
      <c r="T563" s="12">
        <v>92.59370406</v>
      </c>
      <c r="U563" s="12">
        <v>87.73162398</v>
      </c>
      <c r="V563" s="12">
        <v>86.75893512</v>
      </c>
      <c r="W563" s="12">
        <v>85.72485635999999</v>
      </c>
      <c r="X563" s="12">
        <v>86.92946262</v>
      </c>
      <c r="Y563" s="12">
        <v>86.04408384</v>
      </c>
    </row>
    <row r="564" spans="1:25" ht="11.25">
      <c r="A564" s="11">
        <f>A531</f>
        <v>41651</v>
      </c>
      <c r="B564" s="12">
        <v>85.85445726</v>
      </c>
      <c r="C564" s="12">
        <v>91.84474727999999</v>
      </c>
      <c r="D564" s="12">
        <v>93.94018919999999</v>
      </c>
      <c r="E564" s="12">
        <v>97.27025022</v>
      </c>
      <c r="F564" s="12">
        <v>99.83498381999999</v>
      </c>
      <c r="G564" s="12">
        <v>98.50623354</v>
      </c>
      <c r="H564" s="12">
        <v>98.60445737999999</v>
      </c>
      <c r="I564" s="12">
        <v>98.18427761999999</v>
      </c>
      <c r="J564" s="12">
        <v>96.19797329999999</v>
      </c>
      <c r="K564" s="12">
        <v>94.99473126</v>
      </c>
      <c r="L564" s="12">
        <v>94.4381295</v>
      </c>
      <c r="M564" s="12">
        <v>93.18713976000001</v>
      </c>
      <c r="N564" s="12">
        <v>93.35221037999999</v>
      </c>
      <c r="O564" s="12">
        <v>95.83645499999999</v>
      </c>
      <c r="P564" s="12">
        <v>100.12010579999999</v>
      </c>
      <c r="Q564" s="12">
        <v>99.45300221999999</v>
      </c>
      <c r="R564" s="12">
        <v>98.15835743999999</v>
      </c>
      <c r="S564" s="12">
        <v>94.16119284</v>
      </c>
      <c r="T564" s="12">
        <v>89.27182836</v>
      </c>
      <c r="U564" s="12">
        <v>84.88586106</v>
      </c>
      <c r="V564" s="12">
        <v>84.54480605999998</v>
      </c>
      <c r="W564" s="12">
        <v>84.97317113999999</v>
      </c>
      <c r="X564" s="12">
        <v>85.02910415999999</v>
      </c>
      <c r="Y564" s="12">
        <v>84.5270712</v>
      </c>
    </row>
    <row r="565" spans="1:25" ht="11.25">
      <c r="A565" s="11">
        <f>A532</f>
        <v>41652</v>
      </c>
      <c r="B565" s="12">
        <v>88.56789083999999</v>
      </c>
      <c r="C565" s="12">
        <v>92.34268757999999</v>
      </c>
      <c r="D565" s="12">
        <v>98.86775183999998</v>
      </c>
      <c r="E565" s="12">
        <v>99.97413426</v>
      </c>
      <c r="F565" s="12">
        <v>99.54713339999999</v>
      </c>
      <c r="G565" s="12">
        <v>98.78726285999998</v>
      </c>
      <c r="H565" s="12">
        <v>98.04921983999999</v>
      </c>
      <c r="I565" s="12">
        <v>97.32891167999999</v>
      </c>
      <c r="J565" s="12">
        <v>96.08065038</v>
      </c>
      <c r="K565" s="12">
        <v>95.68366236</v>
      </c>
      <c r="L565" s="12">
        <v>94.59774323999999</v>
      </c>
      <c r="M565" s="12">
        <v>93.69326537999999</v>
      </c>
      <c r="N565" s="12">
        <v>94.75190009999999</v>
      </c>
      <c r="O565" s="12">
        <v>97.24023737999998</v>
      </c>
      <c r="P565" s="12">
        <v>99.96049205999999</v>
      </c>
      <c r="Q565" s="12">
        <v>99.82816272</v>
      </c>
      <c r="R565" s="12">
        <v>98.48031335999998</v>
      </c>
      <c r="S565" s="12">
        <v>96.70137048</v>
      </c>
      <c r="T565" s="12">
        <v>90.86660154</v>
      </c>
      <c r="U565" s="12">
        <v>87.36055614</v>
      </c>
      <c r="V565" s="12">
        <v>86.59113606</v>
      </c>
      <c r="W565" s="12">
        <v>86.04544805999998</v>
      </c>
      <c r="X565" s="12">
        <v>86.29646454</v>
      </c>
      <c r="Y565" s="12">
        <v>84.60210329999998</v>
      </c>
    </row>
    <row r="566" spans="1:25" ht="11.25">
      <c r="A566" s="11">
        <f>A533</f>
        <v>41653</v>
      </c>
      <c r="B566" s="12">
        <v>86.13548657999999</v>
      </c>
      <c r="C566" s="12">
        <v>93.13393518</v>
      </c>
      <c r="D566" s="12">
        <v>93.98111579999998</v>
      </c>
      <c r="E566" s="12">
        <v>97.2961704</v>
      </c>
      <c r="F566" s="12">
        <v>98.73269406</v>
      </c>
      <c r="G566" s="12">
        <v>97.99055837999998</v>
      </c>
      <c r="H566" s="12">
        <v>98.17199964</v>
      </c>
      <c r="I566" s="12">
        <v>97.4939823</v>
      </c>
      <c r="J566" s="12">
        <v>94.40129556</v>
      </c>
      <c r="K566" s="12">
        <v>94.34672676</v>
      </c>
      <c r="L566" s="12">
        <v>92.32631693999998</v>
      </c>
      <c r="M566" s="12">
        <v>92.65918662</v>
      </c>
      <c r="N566" s="12">
        <v>93.13802783999999</v>
      </c>
      <c r="O566" s="12">
        <v>94.96881108</v>
      </c>
      <c r="P566" s="12">
        <v>99.5539545</v>
      </c>
      <c r="Q566" s="12">
        <v>99.7790508</v>
      </c>
      <c r="R566" s="12">
        <v>98.74906469999999</v>
      </c>
      <c r="S566" s="12">
        <v>97.21704564</v>
      </c>
      <c r="T566" s="12">
        <v>89.85844295999999</v>
      </c>
      <c r="U566" s="12">
        <v>86.16959207999999</v>
      </c>
      <c r="V566" s="12">
        <v>84.69623447999999</v>
      </c>
      <c r="W566" s="12">
        <v>85.24192248</v>
      </c>
      <c r="X566" s="12">
        <v>86.38513884</v>
      </c>
      <c r="Y566" s="12">
        <v>84.10416299999999</v>
      </c>
    </row>
    <row r="567" spans="1:25" ht="11.25">
      <c r="A567" s="11">
        <f>A534</f>
        <v>41654</v>
      </c>
      <c r="B567" s="12">
        <v>83.37839795999999</v>
      </c>
      <c r="C567" s="12">
        <v>87.28688826</v>
      </c>
      <c r="D567" s="12">
        <v>90.56510891999999</v>
      </c>
      <c r="E567" s="12">
        <v>94.91151384</v>
      </c>
      <c r="F567" s="12">
        <v>97.44487037999998</v>
      </c>
      <c r="G567" s="12">
        <v>97.09290161999999</v>
      </c>
      <c r="H567" s="12">
        <v>99.48710772</v>
      </c>
      <c r="I567" s="12">
        <v>97.88551344</v>
      </c>
      <c r="J567" s="12">
        <v>97.47351899999998</v>
      </c>
      <c r="K567" s="12">
        <v>98.10378863999999</v>
      </c>
      <c r="L567" s="12">
        <v>93.37540212</v>
      </c>
      <c r="M567" s="12">
        <v>92.40407748</v>
      </c>
      <c r="N567" s="12">
        <v>92.67419303999999</v>
      </c>
      <c r="O567" s="12">
        <v>94.22940383999999</v>
      </c>
      <c r="P567" s="12">
        <v>99.98914067999999</v>
      </c>
      <c r="Q567" s="12">
        <v>100.11192048</v>
      </c>
      <c r="R567" s="12">
        <v>99.98641223999998</v>
      </c>
      <c r="S567" s="12">
        <v>95.60180915999999</v>
      </c>
      <c r="T567" s="12">
        <v>89.91846863999999</v>
      </c>
      <c r="U567" s="12">
        <v>86.60204981999999</v>
      </c>
      <c r="V567" s="12">
        <v>85.40972153999999</v>
      </c>
      <c r="W567" s="12">
        <v>85.98951504</v>
      </c>
      <c r="X567" s="12">
        <v>85.64300315999999</v>
      </c>
      <c r="Y567" s="12">
        <v>79.13430954</v>
      </c>
    </row>
    <row r="568" spans="1:25" ht="11.25">
      <c r="A568" s="11">
        <f>A535</f>
        <v>41655</v>
      </c>
      <c r="B568" s="12">
        <v>85.7548692</v>
      </c>
      <c r="C568" s="12">
        <v>86.97448188</v>
      </c>
      <c r="D568" s="12">
        <v>90.11628053999999</v>
      </c>
      <c r="E568" s="12">
        <v>93.45452687999999</v>
      </c>
      <c r="F568" s="12">
        <v>97.98100884</v>
      </c>
      <c r="G568" s="12">
        <v>97.56628595999997</v>
      </c>
      <c r="H568" s="12">
        <v>100.79675891999999</v>
      </c>
      <c r="I568" s="12">
        <v>99.41207562</v>
      </c>
      <c r="J568" s="12">
        <v>96.6686292</v>
      </c>
      <c r="K568" s="12">
        <v>95.83781922</v>
      </c>
      <c r="L568" s="12">
        <v>94.53089646</v>
      </c>
      <c r="M568" s="12">
        <v>93.82832316</v>
      </c>
      <c r="N568" s="12">
        <v>94.48724142</v>
      </c>
      <c r="O568" s="12">
        <v>96.60860351999997</v>
      </c>
      <c r="P568" s="12">
        <v>102.88128707999998</v>
      </c>
      <c r="Q568" s="12">
        <v>102.36151926</v>
      </c>
      <c r="R568" s="12">
        <v>101.33835425999999</v>
      </c>
      <c r="S568" s="12">
        <v>97.25660801999999</v>
      </c>
      <c r="T568" s="12">
        <v>91.22539139999999</v>
      </c>
      <c r="U568" s="12">
        <v>87.19548551999999</v>
      </c>
      <c r="V568" s="12">
        <v>85.42063529999999</v>
      </c>
      <c r="W568" s="12">
        <v>82.66900356</v>
      </c>
      <c r="X568" s="12">
        <v>84.50797211999999</v>
      </c>
      <c r="Y568" s="12">
        <v>84.87358307999999</v>
      </c>
    </row>
    <row r="569" spans="1:25" ht="11.25">
      <c r="A569" s="11">
        <f>A536</f>
        <v>41656</v>
      </c>
      <c r="B569" s="12">
        <v>90.87615107999999</v>
      </c>
      <c r="C569" s="12">
        <v>94.31807813999998</v>
      </c>
      <c r="D569" s="12">
        <v>95.14343123999998</v>
      </c>
      <c r="E569" s="12">
        <v>96.28391915999998</v>
      </c>
      <c r="F569" s="12">
        <v>94.85967347999998</v>
      </c>
      <c r="G569" s="12">
        <v>92.14078301999999</v>
      </c>
      <c r="H569" s="12">
        <v>90.92799144</v>
      </c>
      <c r="I569" s="12">
        <v>79.44398748</v>
      </c>
      <c r="J569" s="12">
        <v>80.11654793999999</v>
      </c>
      <c r="K569" s="12">
        <v>80.21067912</v>
      </c>
      <c r="L569" s="12">
        <v>79.93919933999999</v>
      </c>
      <c r="M569" s="12">
        <v>79.77958559999999</v>
      </c>
      <c r="N569" s="12">
        <v>79.83961127999999</v>
      </c>
      <c r="O569" s="12">
        <v>83.74400891999998</v>
      </c>
      <c r="P569" s="12">
        <v>91.98253349999999</v>
      </c>
      <c r="Q569" s="12">
        <v>91.50505649999998</v>
      </c>
      <c r="R569" s="12">
        <v>84.34426572</v>
      </c>
      <c r="S569" s="12">
        <v>80.11654793999999</v>
      </c>
      <c r="T569" s="12">
        <v>78.28167204</v>
      </c>
      <c r="U569" s="12">
        <v>77.70051432</v>
      </c>
      <c r="V569" s="12">
        <v>77.57091342</v>
      </c>
      <c r="W569" s="12">
        <v>77.73598403999999</v>
      </c>
      <c r="X569" s="12">
        <v>77.87240604</v>
      </c>
      <c r="Y569" s="12">
        <v>77.64594551999998</v>
      </c>
    </row>
    <row r="570" spans="1:25" ht="11.25">
      <c r="A570" s="11">
        <f>A537</f>
        <v>41657</v>
      </c>
      <c r="B570" s="12">
        <v>77.45222628</v>
      </c>
      <c r="C570" s="12">
        <v>79.03199303999999</v>
      </c>
      <c r="D570" s="12">
        <v>80.90506709999998</v>
      </c>
      <c r="E570" s="12">
        <v>82.06738254</v>
      </c>
      <c r="F570" s="12">
        <v>82.62671273999999</v>
      </c>
      <c r="G570" s="12">
        <v>83.28972365999999</v>
      </c>
      <c r="H570" s="12">
        <v>82.85317325999999</v>
      </c>
      <c r="I570" s="12">
        <v>79.19706365999998</v>
      </c>
      <c r="J570" s="12">
        <v>79.26118199999999</v>
      </c>
      <c r="K570" s="12">
        <v>79.22980493999998</v>
      </c>
      <c r="L570" s="12">
        <v>79.07701229999999</v>
      </c>
      <c r="M570" s="12">
        <v>78.17117022</v>
      </c>
      <c r="N570" s="12">
        <v>79.04836368</v>
      </c>
      <c r="O570" s="12">
        <v>81.87366329999999</v>
      </c>
      <c r="P570" s="12">
        <v>84.09461345999999</v>
      </c>
      <c r="Q570" s="12">
        <v>84.02367401999999</v>
      </c>
      <c r="R570" s="12">
        <v>82.86408701999999</v>
      </c>
      <c r="S570" s="12">
        <v>79.43853059999999</v>
      </c>
      <c r="T570" s="12">
        <v>77.56272809999999</v>
      </c>
      <c r="U570" s="12">
        <v>77.13709145999998</v>
      </c>
      <c r="V570" s="12">
        <v>77.07160889999999</v>
      </c>
      <c r="W570" s="12">
        <v>77.27351345999999</v>
      </c>
      <c r="X570" s="12">
        <v>77.37173729999999</v>
      </c>
      <c r="Y570" s="12">
        <v>76.94746488</v>
      </c>
    </row>
    <row r="571" spans="1:25" ht="11.25">
      <c r="A571" s="11">
        <f>A538</f>
        <v>41658</v>
      </c>
      <c r="B571" s="12">
        <v>91.34953541999998</v>
      </c>
      <c r="C571" s="12">
        <v>93.89926259999999</v>
      </c>
      <c r="D571" s="12">
        <v>98.4830418</v>
      </c>
      <c r="E571" s="12">
        <v>98.54579592</v>
      </c>
      <c r="F571" s="12">
        <v>100.03143149999998</v>
      </c>
      <c r="G571" s="12">
        <v>99.55804715999999</v>
      </c>
      <c r="H571" s="12">
        <v>102.00409361999999</v>
      </c>
      <c r="I571" s="12">
        <v>99.83225537999998</v>
      </c>
      <c r="J571" s="12">
        <v>99.03964355999999</v>
      </c>
      <c r="K571" s="12">
        <v>98.16517853999999</v>
      </c>
      <c r="L571" s="12">
        <v>97.73544923999998</v>
      </c>
      <c r="M571" s="12">
        <v>97.26752177999998</v>
      </c>
      <c r="N571" s="12">
        <v>96.59223287999998</v>
      </c>
      <c r="O571" s="12">
        <v>97.88142078</v>
      </c>
      <c r="P571" s="12">
        <v>101.21966712</v>
      </c>
      <c r="Q571" s="12">
        <v>100.39158557999998</v>
      </c>
      <c r="R571" s="12">
        <v>99.1310463</v>
      </c>
      <c r="S571" s="12">
        <v>96.20070173999999</v>
      </c>
      <c r="T571" s="12">
        <v>90.65787587999998</v>
      </c>
      <c r="U571" s="12">
        <v>86.66616815999998</v>
      </c>
      <c r="V571" s="12">
        <v>86.89672134</v>
      </c>
      <c r="W571" s="12">
        <v>86.29919298</v>
      </c>
      <c r="X571" s="12">
        <v>85.98815081999999</v>
      </c>
      <c r="Y571" s="12">
        <v>85.18053257999999</v>
      </c>
    </row>
    <row r="572" spans="1:25" ht="11.25">
      <c r="A572" s="11">
        <f>A539</f>
        <v>41659</v>
      </c>
      <c r="B572" s="12">
        <v>85.65118848</v>
      </c>
      <c r="C572" s="12">
        <v>90.85295934</v>
      </c>
      <c r="D572" s="12">
        <v>96.89372549999999</v>
      </c>
      <c r="E572" s="12">
        <v>100.30973237999999</v>
      </c>
      <c r="F572" s="12">
        <v>98.82818945999999</v>
      </c>
      <c r="G572" s="12">
        <v>99.08193437999999</v>
      </c>
      <c r="H572" s="12">
        <v>96.61269618</v>
      </c>
      <c r="I572" s="12">
        <v>94.06296899999998</v>
      </c>
      <c r="J572" s="12">
        <v>92.24446373999999</v>
      </c>
      <c r="K572" s="12">
        <v>92.87064072</v>
      </c>
      <c r="L572" s="12">
        <v>91.71651059999998</v>
      </c>
      <c r="M572" s="12">
        <v>91.25267579999999</v>
      </c>
      <c r="N572" s="12">
        <v>91.88430965999999</v>
      </c>
      <c r="O572" s="12">
        <v>97.83367307999998</v>
      </c>
      <c r="P572" s="12">
        <v>100.73536901999998</v>
      </c>
      <c r="Q572" s="12">
        <v>100.80630845999998</v>
      </c>
      <c r="R572" s="12">
        <v>99.83498381999999</v>
      </c>
      <c r="S572" s="12">
        <v>98.10788129999999</v>
      </c>
      <c r="T572" s="12">
        <v>89.96485212</v>
      </c>
      <c r="U572" s="12">
        <v>87.07543415999999</v>
      </c>
      <c r="V572" s="12">
        <v>86.50382598</v>
      </c>
      <c r="W572" s="12">
        <v>85.48066098</v>
      </c>
      <c r="X572" s="12">
        <v>85.90356917999999</v>
      </c>
      <c r="Y572" s="12">
        <v>83.41659612</v>
      </c>
    </row>
    <row r="573" spans="1:25" ht="11.25">
      <c r="A573" s="11">
        <f>A540</f>
        <v>41660</v>
      </c>
      <c r="B573" s="12">
        <v>88.71659081999998</v>
      </c>
      <c r="C573" s="12">
        <v>94.32080658</v>
      </c>
      <c r="D573" s="12">
        <v>98.91140687999999</v>
      </c>
      <c r="E573" s="12">
        <v>98.39846015999998</v>
      </c>
      <c r="F573" s="12">
        <v>103.29464573999999</v>
      </c>
      <c r="G573" s="12">
        <v>98.90185733999999</v>
      </c>
      <c r="H573" s="12">
        <v>100.47343877999998</v>
      </c>
      <c r="I573" s="12">
        <v>99.85817555999999</v>
      </c>
      <c r="J573" s="12">
        <v>98.75588579999999</v>
      </c>
      <c r="K573" s="12">
        <v>97.24705847999999</v>
      </c>
      <c r="L573" s="12">
        <v>96.43261913999999</v>
      </c>
      <c r="M573" s="12">
        <v>95.32077983999999</v>
      </c>
      <c r="N573" s="12">
        <v>95.85282563999999</v>
      </c>
      <c r="O573" s="12">
        <v>97.99601526</v>
      </c>
      <c r="P573" s="12">
        <v>100.58803326</v>
      </c>
      <c r="Q573" s="12">
        <v>99.98231957999998</v>
      </c>
      <c r="R573" s="12">
        <v>99.7790508</v>
      </c>
      <c r="S573" s="12">
        <v>94.43267262</v>
      </c>
      <c r="T573" s="12">
        <v>90.76701348</v>
      </c>
      <c r="U573" s="12">
        <v>87.14773781999997</v>
      </c>
      <c r="V573" s="12">
        <v>86.12320859999998</v>
      </c>
      <c r="W573" s="12">
        <v>85.33059678</v>
      </c>
      <c r="X573" s="12">
        <v>85.93221779999999</v>
      </c>
      <c r="Y573" s="12">
        <v>84.91314545999998</v>
      </c>
    </row>
    <row r="574" spans="1:25" ht="11.25">
      <c r="A574" s="11">
        <f>A541</f>
        <v>41661</v>
      </c>
      <c r="B574" s="12">
        <v>91.91705094</v>
      </c>
      <c r="C574" s="12">
        <v>94.10525981999999</v>
      </c>
      <c r="D574" s="12">
        <v>96.40806318</v>
      </c>
      <c r="E574" s="12">
        <v>97.67405934</v>
      </c>
      <c r="F574" s="12">
        <v>98.51169042</v>
      </c>
      <c r="G574" s="12">
        <v>98.71086654</v>
      </c>
      <c r="H574" s="12">
        <v>100.16512506</v>
      </c>
      <c r="I574" s="12">
        <v>98.62355645999997</v>
      </c>
      <c r="J574" s="12">
        <v>103.84988328</v>
      </c>
      <c r="K574" s="12">
        <v>97.72999236</v>
      </c>
      <c r="L574" s="12">
        <v>96.40533473999999</v>
      </c>
      <c r="M574" s="12">
        <v>96.25390631999997</v>
      </c>
      <c r="N574" s="12">
        <v>96.08337881999998</v>
      </c>
      <c r="O574" s="12">
        <v>97.60721256</v>
      </c>
      <c r="P574" s="12">
        <v>108.83201471999999</v>
      </c>
      <c r="Q574" s="12">
        <v>111.59592443999998</v>
      </c>
      <c r="R574" s="12">
        <v>113.6531682</v>
      </c>
      <c r="S574" s="12">
        <v>107.99711207999998</v>
      </c>
      <c r="T574" s="12">
        <v>102.60298619999999</v>
      </c>
      <c r="U574" s="12">
        <v>97.59220613999999</v>
      </c>
      <c r="V574" s="12">
        <v>93.18304709999998</v>
      </c>
      <c r="W574" s="12">
        <v>92.96067923999998</v>
      </c>
      <c r="X574" s="12">
        <v>92.91838841999999</v>
      </c>
      <c r="Y574" s="12">
        <v>91.28268863999999</v>
      </c>
    </row>
    <row r="575" spans="1:25" ht="11.25">
      <c r="A575" s="11">
        <f>A542</f>
        <v>41662</v>
      </c>
      <c r="B575" s="12">
        <v>87.47105795999998</v>
      </c>
      <c r="C575" s="12">
        <v>90.56374469999999</v>
      </c>
      <c r="D575" s="12">
        <v>94.36036895999997</v>
      </c>
      <c r="E575" s="12">
        <v>97.04378969999999</v>
      </c>
      <c r="F575" s="12">
        <v>98.51987573999997</v>
      </c>
      <c r="G575" s="12">
        <v>98.74633625999999</v>
      </c>
      <c r="H575" s="12">
        <v>100.83904973999998</v>
      </c>
      <c r="I575" s="12">
        <v>99.05055731999998</v>
      </c>
      <c r="J575" s="12">
        <v>97.97282351999999</v>
      </c>
      <c r="K575" s="12">
        <v>96.89918237999998</v>
      </c>
      <c r="L575" s="12">
        <v>95.13933857999999</v>
      </c>
      <c r="M575" s="12">
        <v>95.01383034</v>
      </c>
      <c r="N575" s="12">
        <v>95.19800004</v>
      </c>
      <c r="O575" s="12">
        <v>97.4189502</v>
      </c>
      <c r="P575" s="12">
        <v>100.56211307999999</v>
      </c>
      <c r="Q575" s="12">
        <v>100.13647643999998</v>
      </c>
      <c r="R575" s="12">
        <v>100.19923055999999</v>
      </c>
      <c r="S575" s="12">
        <v>97.53218045999999</v>
      </c>
      <c r="T575" s="12">
        <v>94.19666256</v>
      </c>
      <c r="U575" s="12">
        <v>89.57741363999999</v>
      </c>
      <c r="V575" s="12">
        <v>86.98539564</v>
      </c>
      <c r="W575" s="12">
        <v>87.49015704</v>
      </c>
      <c r="X575" s="12">
        <v>87.77391479999999</v>
      </c>
      <c r="Y575" s="12">
        <v>86.38104618</v>
      </c>
    </row>
    <row r="576" spans="1:25" ht="11.25">
      <c r="A576" s="11">
        <f>A543</f>
        <v>41663</v>
      </c>
      <c r="B576" s="12">
        <v>89.86117139999999</v>
      </c>
      <c r="C576" s="12">
        <v>92.57187654</v>
      </c>
      <c r="D576" s="12">
        <v>95.56361099999998</v>
      </c>
      <c r="E576" s="12">
        <v>95.85555407999998</v>
      </c>
      <c r="F576" s="12">
        <v>94.33581299999999</v>
      </c>
      <c r="G576" s="12">
        <v>91.59918768</v>
      </c>
      <c r="H576" s="12">
        <v>91.5323409</v>
      </c>
      <c r="I576" s="12">
        <v>79.76048651999999</v>
      </c>
      <c r="J576" s="12">
        <v>79.75502964</v>
      </c>
      <c r="K576" s="12">
        <v>79.72228836</v>
      </c>
      <c r="L576" s="12">
        <v>78.52723163999998</v>
      </c>
      <c r="M576" s="12">
        <v>78.47129862</v>
      </c>
      <c r="N576" s="12">
        <v>78.41536559999999</v>
      </c>
      <c r="O576" s="12">
        <v>79.96784795999999</v>
      </c>
      <c r="P576" s="12">
        <v>91.19674278</v>
      </c>
      <c r="Q576" s="12">
        <v>90.99210977999999</v>
      </c>
      <c r="R576" s="12">
        <v>91.11352536</v>
      </c>
      <c r="S576" s="12">
        <v>80.12473326</v>
      </c>
      <c r="T576" s="12">
        <v>78.37580322</v>
      </c>
      <c r="U576" s="12">
        <v>77.75508312</v>
      </c>
      <c r="V576" s="12">
        <v>77.40857123999999</v>
      </c>
      <c r="W576" s="12">
        <v>77.6172969</v>
      </c>
      <c r="X576" s="12">
        <v>77.7946455</v>
      </c>
      <c r="Y576" s="12">
        <v>77.42903454</v>
      </c>
    </row>
    <row r="577" spans="1:25" ht="11.25">
      <c r="A577" s="11">
        <f>A544</f>
        <v>41664</v>
      </c>
      <c r="B577" s="12">
        <v>77.83966476</v>
      </c>
      <c r="C577" s="12">
        <v>79.75912229999999</v>
      </c>
      <c r="D577" s="12">
        <v>80.64859373999998</v>
      </c>
      <c r="E577" s="12">
        <v>92.47774536</v>
      </c>
      <c r="F577" s="12">
        <v>82.3238559</v>
      </c>
      <c r="G577" s="12">
        <v>81.90094769999999</v>
      </c>
      <c r="H577" s="12">
        <v>81.61855415999999</v>
      </c>
      <c r="I577" s="12">
        <v>80.08926353999999</v>
      </c>
      <c r="J577" s="12">
        <v>79.75775807999999</v>
      </c>
      <c r="K577" s="12">
        <v>79.84506815999998</v>
      </c>
      <c r="L577" s="12">
        <v>79.49173517999999</v>
      </c>
      <c r="M577" s="12">
        <v>79.40715354000001</v>
      </c>
      <c r="N577" s="12">
        <v>79.46308656</v>
      </c>
      <c r="O577" s="12">
        <v>80.90097444</v>
      </c>
      <c r="P577" s="12">
        <v>84.00866759999998</v>
      </c>
      <c r="Q577" s="12">
        <v>84.28696848</v>
      </c>
      <c r="R577" s="12">
        <v>82.38797423999999</v>
      </c>
      <c r="S577" s="12">
        <v>81.60354774</v>
      </c>
      <c r="T577" s="12">
        <v>79.39896821999999</v>
      </c>
      <c r="U577" s="12">
        <v>78.47675549999998</v>
      </c>
      <c r="V577" s="12">
        <v>78.98833799999998</v>
      </c>
      <c r="W577" s="12">
        <v>79.08246918</v>
      </c>
      <c r="X577" s="12">
        <v>78.94604718000001</v>
      </c>
      <c r="Y577" s="12">
        <v>78.38671698</v>
      </c>
    </row>
    <row r="578" spans="1:25" ht="11.25">
      <c r="A578" s="11">
        <f>A545</f>
        <v>41665</v>
      </c>
      <c r="B578" s="12">
        <v>90.29499335999999</v>
      </c>
      <c r="C578" s="12">
        <v>96.10657056</v>
      </c>
      <c r="D578" s="12">
        <v>102.08731104</v>
      </c>
      <c r="E578" s="12">
        <v>103.33830078</v>
      </c>
      <c r="F578" s="12">
        <v>103.55384753999999</v>
      </c>
      <c r="G578" s="12">
        <v>102.53341097999999</v>
      </c>
      <c r="H578" s="12">
        <v>103.2850962</v>
      </c>
      <c r="I578" s="12">
        <v>101.69441567999999</v>
      </c>
      <c r="J578" s="12">
        <v>100.72309103999999</v>
      </c>
      <c r="K578" s="12">
        <v>98.66857571999998</v>
      </c>
      <c r="L578" s="12">
        <v>97.88278499999998</v>
      </c>
      <c r="M578" s="12">
        <v>96.15158981999998</v>
      </c>
      <c r="N578" s="12">
        <v>95.33987891999999</v>
      </c>
      <c r="O578" s="12">
        <v>98.46530693999999</v>
      </c>
      <c r="P578" s="12">
        <v>102.14733671999998</v>
      </c>
      <c r="Q578" s="12">
        <v>101.96725968</v>
      </c>
      <c r="R578" s="12">
        <v>100.60303968</v>
      </c>
      <c r="S578" s="12">
        <v>97.6576887</v>
      </c>
      <c r="T578" s="12">
        <v>91.98389771999999</v>
      </c>
      <c r="U578" s="12">
        <v>89.81069525999999</v>
      </c>
      <c r="V578" s="12">
        <v>89.16814763999999</v>
      </c>
      <c r="W578" s="12">
        <v>88.36052939999999</v>
      </c>
      <c r="X578" s="12">
        <v>88.23365693999999</v>
      </c>
      <c r="Y578" s="12">
        <v>87.16274424</v>
      </c>
    </row>
    <row r="579" spans="1:25" ht="11.25">
      <c r="A579" s="11">
        <f>A546</f>
        <v>41666</v>
      </c>
      <c r="B579" s="12">
        <v>86.59795715999999</v>
      </c>
      <c r="C579" s="12">
        <v>91.90613718</v>
      </c>
      <c r="D579" s="12">
        <v>97.94281068000001</v>
      </c>
      <c r="E579" s="12">
        <v>101.06141759999998</v>
      </c>
      <c r="F579" s="12">
        <v>101.26195793999999</v>
      </c>
      <c r="G579" s="12">
        <v>100.67397911999998</v>
      </c>
      <c r="H579" s="12">
        <v>99.37387745999999</v>
      </c>
      <c r="I579" s="12">
        <v>94.88013678</v>
      </c>
      <c r="J579" s="12">
        <v>93.19532507999999</v>
      </c>
      <c r="K579" s="12">
        <v>93.55138649999999</v>
      </c>
      <c r="L579" s="12">
        <v>92.22672887999998</v>
      </c>
      <c r="M579" s="12">
        <v>91.10124737999999</v>
      </c>
      <c r="N579" s="12">
        <v>91.3208868</v>
      </c>
      <c r="O579" s="12">
        <v>93.96338093999998</v>
      </c>
      <c r="P579" s="12">
        <v>102.09549635999998</v>
      </c>
      <c r="Q579" s="12">
        <v>102.86491643999999</v>
      </c>
      <c r="R579" s="12">
        <v>101.14872768000001</v>
      </c>
      <c r="S579" s="12">
        <v>96.95102273999998</v>
      </c>
      <c r="T579" s="12">
        <v>90.3454695</v>
      </c>
      <c r="U579" s="12">
        <v>86.97448188</v>
      </c>
      <c r="V579" s="12">
        <v>86.15731409999998</v>
      </c>
      <c r="W579" s="12">
        <v>86.0277132</v>
      </c>
      <c r="X579" s="12">
        <v>86.12184438</v>
      </c>
      <c r="Y579" s="12">
        <v>83.74400891999998</v>
      </c>
    </row>
    <row r="580" spans="1:25" ht="11.25">
      <c r="A580" s="11">
        <f>A547</f>
        <v>41667</v>
      </c>
      <c r="B580" s="12">
        <v>89.63334665999999</v>
      </c>
      <c r="C580" s="12">
        <v>95.20482113999999</v>
      </c>
      <c r="D580" s="12">
        <v>100.60986077999999</v>
      </c>
      <c r="E580" s="12">
        <v>102.15552204</v>
      </c>
      <c r="F580" s="12">
        <v>102.03001379999998</v>
      </c>
      <c r="G580" s="12">
        <v>99.78314345999998</v>
      </c>
      <c r="H580" s="12">
        <v>102.52522565999999</v>
      </c>
      <c r="I580" s="12">
        <v>99.42844625999999</v>
      </c>
      <c r="J580" s="12">
        <v>97.35619607999999</v>
      </c>
      <c r="K580" s="12">
        <v>96.13249073999998</v>
      </c>
      <c r="L580" s="12">
        <v>94.77099917999999</v>
      </c>
      <c r="M580" s="12">
        <v>93.94018919999999</v>
      </c>
      <c r="N580" s="12">
        <v>94.30989281999999</v>
      </c>
      <c r="O580" s="12">
        <v>96.85416312</v>
      </c>
      <c r="P580" s="12">
        <v>104.0831649</v>
      </c>
      <c r="Q580" s="12">
        <v>101.18829005999999</v>
      </c>
      <c r="R580" s="12">
        <v>99.85544712</v>
      </c>
      <c r="S580" s="12">
        <v>96.17750999999998</v>
      </c>
      <c r="T580" s="12">
        <v>89.9975934</v>
      </c>
      <c r="U580" s="12">
        <v>86.06318291999999</v>
      </c>
      <c r="V580" s="12">
        <v>85.15324818</v>
      </c>
      <c r="W580" s="12">
        <v>83.84768963999998</v>
      </c>
      <c r="X580" s="12">
        <v>84.92815187999999</v>
      </c>
      <c r="Y580" s="12">
        <v>84.16009601999998</v>
      </c>
    </row>
    <row r="582" spans="1:25" ht="22.5" customHeight="1">
      <c r="A582" s="46" t="s">
        <v>77</v>
      </c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8"/>
    </row>
    <row r="583" spans="1:25" ht="1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</row>
    <row r="584" spans="1:25" ht="12.75" customHeight="1">
      <c r="A584" s="46" t="s">
        <v>47</v>
      </c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8"/>
    </row>
    <row r="585" spans="1:25" ht="13.5" customHeight="1">
      <c r="A585" s="8"/>
      <c r="B585" s="7" t="s">
        <v>24</v>
      </c>
      <c r="C585" s="9" t="s">
        <v>25</v>
      </c>
      <c r="D585" s="10" t="s">
        <v>26</v>
      </c>
      <c r="E585" s="7" t="s">
        <v>27</v>
      </c>
      <c r="F585" s="7" t="s">
        <v>28</v>
      </c>
      <c r="G585" s="9" t="s">
        <v>29</v>
      </c>
      <c r="H585" s="10" t="s">
        <v>30</v>
      </c>
      <c r="I585" s="7" t="s">
        <v>31</v>
      </c>
      <c r="J585" s="7" t="s">
        <v>32</v>
      </c>
      <c r="K585" s="7" t="s">
        <v>33</v>
      </c>
      <c r="L585" s="7" t="s">
        <v>34</v>
      </c>
      <c r="M585" s="7" t="s">
        <v>35</v>
      </c>
      <c r="N585" s="7" t="s">
        <v>36</v>
      </c>
      <c r="O585" s="7" t="s">
        <v>37</v>
      </c>
      <c r="P585" s="7" t="s">
        <v>38</v>
      </c>
      <c r="Q585" s="7" t="s">
        <v>39</v>
      </c>
      <c r="R585" s="7" t="s">
        <v>40</v>
      </c>
      <c r="S585" s="7" t="s">
        <v>41</v>
      </c>
      <c r="T585" s="7" t="s">
        <v>42</v>
      </c>
      <c r="U585" s="7" t="s">
        <v>43</v>
      </c>
      <c r="V585" s="7" t="s">
        <v>44</v>
      </c>
      <c r="W585" s="7" t="s">
        <v>45</v>
      </c>
      <c r="X585" s="7" t="s">
        <v>46</v>
      </c>
      <c r="Y585" s="7" t="s">
        <v>66</v>
      </c>
    </row>
    <row r="586" spans="1:25" ht="11.25">
      <c r="A586" s="11">
        <f>A553</f>
        <v>41640</v>
      </c>
      <c r="B586" s="12">
        <v>0</v>
      </c>
      <c r="C586" s="12">
        <v>0</v>
      </c>
      <c r="D586" s="12">
        <v>0</v>
      </c>
      <c r="E586" s="12">
        <v>0</v>
      </c>
      <c r="F586" s="12">
        <v>0</v>
      </c>
      <c r="G586" s="12">
        <v>0</v>
      </c>
      <c r="H586" s="12">
        <v>0.01030302</v>
      </c>
      <c r="I586" s="12">
        <v>0.03385278</v>
      </c>
      <c r="J586" s="12">
        <v>0.03385278</v>
      </c>
      <c r="K586" s="12">
        <v>0.04857138</v>
      </c>
      <c r="L586" s="12">
        <v>1.1061027899999998</v>
      </c>
      <c r="M586" s="12">
        <v>0.22445864999999998</v>
      </c>
      <c r="N586" s="12">
        <v>2.5691316299999998</v>
      </c>
      <c r="O586" s="12">
        <v>1.33129737</v>
      </c>
      <c r="P586" s="12">
        <v>3.9924202499999994</v>
      </c>
      <c r="Q586" s="12">
        <v>3.7959269399999997</v>
      </c>
      <c r="R586" s="12">
        <v>0.7970121899999999</v>
      </c>
      <c r="S586" s="12">
        <v>0</v>
      </c>
      <c r="T586" s="12">
        <v>0.21783527999999996</v>
      </c>
      <c r="U586" s="12">
        <v>0.15528122999999996</v>
      </c>
      <c r="V586" s="12">
        <v>0.42978311999999996</v>
      </c>
      <c r="W586" s="12">
        <v>0.5916877199999999</v>
      </c>
      <c r="X586" s="12">
        <v>0.23770538999999996</v>
      </c>
      <c r="Y586" s="12">
        <v>0.25536770999999997</v>
      </c>
    </row>
    <row r="587" spans="1:25" ht="11.25">
      <c r="A587" s="11">
        <f>A554</f>
        <v>41641</v>
      </c>
      <c r="B587" s="12">
        <v>0</v>
      </c>
      <c r="C587" s="12">
        <v>0.28112525999999993</v>
      </c>
      <c r="D587" s="12">
        <v>0.09493497</v>
      </c>
      <c r="E587" s="12">
        <v>0.4246316099999999</v>
      </c>
      <c r="F587" s="12">
        <v>2.6081359199999996</v>
      </c>
      <c r="G587" s="12">
        <v>2.6383090499999997</v>
      </c>
      <c r="H587" s="12">
        <v>0.7859732399999999</v>
      </c>
      <c r="I587" s="12">
        <v>0.9581808599999998</v>
      </c>
      <c r="J587" s="12">
        <v>2.14523595</v>
      </c>
      <c r="K587" s="12">
        <v>2.1768809399999998</v>
      </c>
      <c r="L587" s="12">
        <v>2.31229206</v>
      </c>
      <c r="M587" s="12">
        <v>3.8444983199999996</v>
      </c>
      <c r="N587" s="12">
        <v>2.1790887299999997</v>
      </c>
      <c r="O587" s="12">
        <v>2.3255388</v>
      </c>
      <c r="P587" s="12">
        <v>3.6649313999999995</v>
      </c>
      <c r="Q587" s="12">
        <v>2.6169670800000002</v>
      </c>
      <c r="R587" s="12">
        <v>2.27034405</v>
      </c>
      <c r="S587" s="12">
        <v>0.11038949999999999</v>
      </c>
      <c r="T587" s="12">
        <v>0.52692588</v>
      </c>
      <c r="U587" s="12">
        <v>1.1090465099999998</v>
      </c>
      <c r="V587" s="12">
        <v>0.49896053999999995</v>
      </c>
      <c r="W587" s="12">
        <v>0.4246316099999999</v>
      </c>
      <c r="X587" s="12">
        <v>0.08095229999999999</v>
      </c>
      <c r="Y587" s="12">
        <v>0.18619028999999998</v>
      </c>
    </row>
    <row r="588" spans="1:25" ht="11.25">
      <c r="A588" s="11">
        <f>A555</f>
        <v>41642</v>
      </c>
      <c r="B588" s="12">
        <v>0.3687009299999999</v>
      </c>
      <c r="C588" s="12">
        <v>0.25831142999999995</v>
      </c>
      <c r="D588" s="12">
        <v>0.13835483999999998</v>
      </c>
      <c r="E588" s="12">
        <v>0.006623369999999999</v>
      </c>
      <c r="F588" s="12">
        <v>0.4305190499999999</v>
      </c>
      <c r="G588" s="12">
        <v>0.25610364</v>
      </c>
      <c r="H588" s="12">
        <v>1.2304749599999998</v>
      </c>
      <c r="I588" s="12">
        <v>0.31203432</v>
      </c>
      <c r="J588" s="12">
        <v>0.37017279</v>
      </c>
      <c r="K588" s="12">
        <v>0.43861427999999997</v>
      </c>
      <c r="L588" s="12">
        <v>0.18692622</v>
      </c>
      <c r="M588" s="12">
        <v>0.20974004999999998</v>
      </c>
      <c r="N588" s="12">
        <v>0.63878724</v>
      </c>
      <c r="O588" s="12">
        <v>4.2198226199999995</v>
      </c>
      <c r="P588" s="12">
        <v>5.096315249999999</v>
      </c>
      <c r="Q588" s="12">
        <v>2.7957980699999996</v>
      </c>
      <c r="R588" s="12">
        <v>0.48718565999999996</v>
      </c>
      <c r="S588" s="12">
        <v>0.013246739999999998</v>
      </c>
      <c r="T588" s="12">
        <v>0.31571396999999995</v>
      </c>
      <c r="U588" s="12">
        <v>0.37458836999999995</v>
      </c>
      <c r="V588" s="12">
        <v>0.59904702</v>
      </c>
      <c r="W588" s="12">
        <v>0.5431163399999999</v>
      </c>
      <c r="X588" s="12">
        <v>0.23696946</v>
      </c>
      <c r="Y588" s="12">
        <v>0.36649314</v>
      </c>
    </row>
    <row r="589" spans="1:25" ht="11.25">
      <c r="A589" s="11">
        <f>A556</f>
        <v>41643</v>
      </c>
      <c r="B589" s="12">
        <v>1.18926288</v>
      </c>
      <c r="C589" s="12">
        <v>1.7905176899999997</v>
      </c>
      <c r="D589" s="12">
        <v>2.0569243499999996</v>
      </c>
      <c r="E589" s="12">
        <v>3.6752344199999993</v>
      </c>
      <c r="F589" s="12">
        <v>3.6700829099999996</v>
      </c>
      <c r="G589" s="12">
        <v>2.15995455</v>
      </c>
      <c r="H589" s="12">
        <v>3.9902124599999995</v>
      </c>
      <c r="I589" s="12">
        <v>3.6502128</v>
      </c>
      <c r="J589" s="12">
        <v>1.4203449</v>
      </c>
      <c r="K589" s="12">
        <v>0.69030234</v>
      </c>
      <c r="L589" s="12">
        <v>0.5026401899999999</v>
      </c>
      <c r="M589" s="12">
        <v>0.74034558</v>
      </c>
      <c r="N589" s="12">
        <v>1.7257558499999999</v>
      </c>
      <c r="O589" s="12">
        <v>4.799735459999999</v>
      </c>
      <c r="P589" s="12">
        <v>2.25636138</v>
      </c>
      <c r="Q589" s="12">
        <v>2.0282230799999996</v>
      </c>
      <c r="R589" s="12">
        <v>0.42978311999999996</v>
      </c>
      <c r="S589" s="12">
        <v>0.29878757999999994</v>
      </c>
      <c r="T589" s="12">
        <v>0.5151509999999999</v>
      </c>
      <c r="U589" s="12">
        <v>0.5232462299999999</v>
      </c>
      <c r="V589" s="12">
        <v>0.74770488</v>
      </c>
      <c r="W589" s="12">
        <v>0.28480490999999997</v>
      </c>
      <c r="X589" s="12">
        <v>0</v>
      </c>
      <c r="Y589" s="12">
        <v>0</v>
      </c>
    </row>
    <row r="590" spans="1:25" ht="11.25">
      <c r="A590" s="11">
        <f>A557</f>
        <v>41644</v>
      </c>
      <c r="B590" s="12">
        <v>0</v>
      </c>
      <c r="C590" s="12">
        <v>0</v>
      </c>
      <c r="D590" s="12">
        <v>0.90151425</v>
      </c>
      <c r="E590" s="12">
        <v>2.75458599</v>
      </c>
      <c r="F590" s="12">
        <v>1.62934902</v>
      </c>
      <c r="G590" s="12">
        <v>0.5033761199999999</v>
      </c>
      <c r="H590" s="12">
        <v>2.40428331</v>
      </c>
      <c r="I590" s="12">
        <v>1.6727688899999997</v>
      </c>
      <c r="J590" s="12">
        <v>1.3128991199999998</v>
      </c>
      <c r="K590" s="12">
        <v>0.22225086</v>
      </c>
      <c r="L590" s="12">
        <v>1.4387431499999999</v>
      </c>
      <c r="M590" s="12">
        <v>1.3511674799999998</v>
      </c>
      <c r="N590" s="12">
        <v>0</v>
      </c>
      <c r="O590" s="12">
        <v>1.68160005</v>
      </c>
      <c r="P590" s="12">
        <v>0.45333287999999994</v>
      </c>
      <c r="Q590" s="12">
        <v>0.11922065999999999</v>
      </c>
      <c r="R590" s="12">
        <v>0.00073593</v>
      </c>
      <c r="S590" s="12">
        <v>0</v>
      </c>
      <c r="T590" s="12">
        <v>0</v>
      </c>
      <c r="U590" s="12">
        <v>0</v>
      </c>
      <c r="V590" s="12">
        <v>0.6365794499999999</v>
      </c>
      <c r="W590" s="12">
        <v>0.31277024999999997</v>
      </c>
      <c r="X590" s="12">
        <v>0</v>
      </c>
      <c r="Y590" s="12">
        <v>0</v>
      </c>
    </row>
    <row r="591" spans="1:25" ht="11.25">
      <c r="A591" s="11">
        <f>A558</f>
        <v>41645</v>
      </c>
      <c r="B591" s="12">
        <v>0.7315144199999999</v>
      </c>
      <c r="C591" s="12">
        <v>1.42476048</v>
      </c>
      <c r="D591" s="12">
        <v>1.9266647399999999</v>
      </c>
      <c r="E591" s="12">
        <v>1.57783392</v>
      </c>
      <c r="F591" s="12">
        <v>0.47761856999999996</v>
      </c>
      <c r="G591" s="12">
        <v>0.6836789699999999</v>
      </c>
      <c r="H591" s="12">
        <v>0.67411188</v>
      </c>
      <c r="I591" s="12">
        <v>0.4754107799999999</v>
      </c>
      <c r="J591" s="12">
        <v>1.1841113699999999</v>
      </c>
      <c r="K591" s="12">
        <v>0.60419853</v>
      </c>
      <c r="L591" s="12">
        <v>0.46216404</v>
      </c>
      <c r="M591" s="12">
        <v>0.49086530999999994</v>
      </c>
      <c r="N591" s="12">
        <v>0.5563630799999999</v>
      </c>
      <c r="O591" s="12">
        <v>1.1164058099999998</v>
      </c>
      <c r="P591" s="12">
        <v>0.022077899999999998</v>
      </c>
      <c r="Q591" s="12">
        <v>0.21047597999999998</v>
      </c>
      <c r="R591" s="12">
        <v>0.12069251999999998</v>
      </c>
      <c r="S591" s="12">
        <v>0.35471826</v>
      </c>
      <c r="T591" s="12">
        <v>0.5563630799999999</v>
      </c>
      <c r="U591" s="12">
        <v>0.7145880299999999</v>
      </c>
      <c r="V591" s="12">
        <v>0.7624234799999998</v>
      </c>
      <c r="W591" s="12">
        <v>0.50558391</v>
      </c>
      <c r="X591" s="12">
        <v>0</v>
      </c>
      <c r="Y591" s="12">
        <v>0</v>
      </c>
    </row>
    <row r="592" spans="1:25" ht="11.25">
      <c r="A592" s="11">
        <f>A559</f>
        <v>41646</v>
      </c>
      <c r="B592" s="12">
        <v>0.5342851799999999</v>
      </c>
      <c r="C592" s="12">
        <v>0.9405185399999999</v>
      </c>
      <c r="D592" s="12">
        <v>2.12757363</v>
      </c>
      <c r="E592" s="12">
        <v>4.28605632</v>
      </c>
      <c r="F592" s="12">
        <v>2.4815559599999997</v>
      </c>
      <c r="G592" s="12">
        <v>2.71926135</v>
      </c>
      <c r="H592" s="12">
        <v>2.84878503</v>
      </c>
      <c r="I592" s="12">
        <v>1.76991165</v>
      </c>
      <c r="J592" s="12">
        <v>0.051515099999999994</v>
      </c>
      <c r="K592" s="12">
        <v>0.28038933</v>
      </c>
      <c r="L592" s="12">
        <v>0.18766214999999997</v>
      </c>
      <c r="M592" s="12">
        <v>0.20753225999999997</v>
      </c>
      <c r="N592" s="12">
        <v>0.3878351099999999</v>
      </c>
      <c r="O592" s="12">
        <v>3.2579621100000002</v>
      </c>
      <c r="P592" s="12">
        <v>1.71986841</v>
      </c>
      <c r="Q592" s="12">
        <v>1.6661455199999997</v>
      </c>
      <c r="R592" s="12">
        <v>0.05077916999999999</v>
      </c>
      <c r="S592" s="12">
        <v>0.19428552</v>
      </c>
      <c r="T592" s="12">
        <v>0.37458836999999995</v>
      </c>
      <c r="U592" s="12">
        <v>0.31129839000000004</v>
      </c>
      <c r="V592" s="12">
        <v>0.59463144</v>
      </c>
      <c r="W592" s="12">
        <v>0.5777050499999999</v>
      </c>
      <c r="X592" s="12">
        <v>0.61965306</v>
      </c>
      <c r="Y592" s="12">
        <v>0.46805148</v>
      </c>
    </row>
    <row r="593" spans="1:25" ht="11.25">
      <c r="A593" s="11">
        <f>A560</f>
        <v>41647</v>
      </c>
      <c r="B593" s="12">
        <v>0</v>
      </c>
      <c r="C593" s="12">
        <v>0</v>
      </c>
      <c r="D593" s="12">
        <v>0.05298695999999999</v>
      </c>
      <c r="E593" s="12">
        <v>0</v>
      </c>
      <c r="F593" s="12">
        <v>0</v>
      </c>
      <c r="G593" s="12">
        <v>0</v>
      </c>
      <c r="H593" s="12">
        <v>0.06402591</v>
      </c>
      <c r="I593" s="12">
        <v>1.6462754099999999</v>
      </c>
      <c r="J593" s="12">
        <v>1.9023790499999997</v>
      </c>
      <c r="K593" s="12">
        <v>1.7603445599999998</v>
      </c>
      <c r="L593" s="12">
        <v>0.38194767</v>
      </c>
      <c r="M593" s="12">
        <v>1.8273141899999996</v>
      </c>
      <c r="N593" s="12">
        <v>0.40402557</v>
      </c>
      <c r="O593" s="12">
        <v>1.9634612399999998</v>
      </c>
      <c r="P593" s="12">
        <v>2.2350194099999996</v>
      </c>
      <c r="Q593" s="12">
        <v>0.7469689499999999</v>
      </c>
      <c r="R593" s="12">
        <v>0</v>
      </c>
      <c r="S593" s="12">
        <v>0.07285707</v>
      </c>
      <c r="T593" s="12">
        <v>0.23696946</v>
      </c>
      <c r="U593" s="12">
        <v>0.07800858</v>
      </c>
      <c r="V593" s="12">
        <v>0.32454512999999996</v>
      </c>
      <c r="W593" s="12">
        <v>0</v>
      </c>
      <c r="X593" s="12">
        <v>0</v>
      </c>
      <c r="Y593" s="12">
        <v>0</v>
      </c>
    </row>
    <row r="594" spans="1:25" ht="11.25">
      <c r="A594" s="11">
        <f>A561</f>
        <v>41648</v>
      </c>
      <c r="B594" s="12">
        <v>0.69324606</v>
      </c>
      <c r="C594" s="12">
        <v>0.6417309600000001</v>
      </c>
      <c r="D594" s="12">
        <v>1.17307242</v>
      </c>
      <c r="E594" s="12">
        <v>2.4109066799999996</v>
      </c>
      <c r="F594" s="12">
        <v>2.5536771000000003</v>
      </c>
      <c r="G594" s="12">
        <v>2.38809285</v>
      </c>
      <c r="H594" s="12">
        <v>0</v>
      </c>
      <c r="I594" s="12">
        <v>0</v>
      </c>
      <c r="J594" s="12">
        <v>0.6159734099999998</v>
      </c>
      <c r="K594" s="12">
        <v>0.12584402999999997</v>
      </c>
      <c r="L594" s="12">
        <v>0.15307343999999998</v>
      </c>
      <c r="M594" s="12">
        <v>0.21268377</v>
      </c>
      <c r="N594" s="12">
        <v>0.25463178</v>
      </c>
      <c r="O594" s="12">
        <v>1.3901717699999998</v>
      </c>
      <c r="P594" s="12">
        <v>4.874064389999999</v>
      </c>
      <c r="Q594" s="12">
        <v>4.156532639999999</v>
      </c>
      <c r="R594" s="12">
        <v>1.6271412299999997</v>
      </c>
      <c r="S594" s="12">
        <v>0.09419904</v>
      </c>
      <c r="T594" s="12">
        <v>0.25095213</v>
      </c>
      <c r="U594" s="12">
        <v>0.3988740599999999</v>
      </c>
      <c r="V594" s="12">
        <v>0.64835433</v>
      </c>
      <c r="W594" s="12">
        <v>0.55415529</v>
      </c>
      <c r="X594" s="12">
        <v>0.5350211099999999</v>
      </c>
      <c r="Y594" s="12">
        <v>0.52545402</v>
      </c>
    </row>
    <row r="595" spans="1:25" ht="11.25">
      <c r="A595" s="11">
        <f>A562</f>
        <v>41649</v>
      </c>
      <c r="B595" s="12">
        <v>0</v>
      </c>
      <c r="C595" s="12">
        <v>0.03753243</v>
      </c>
      <c r="D595" s="12">
        <v>0</v>
      </c>
      <c r="E595" s="12">
        <v>0.19354958999999997</v>
      </c>
      <c r="F595" s="12">
        <v>2.4705170099999996</v>
      </c>
      <c r="G595" s="12">
        <v>4.59588285</v>
      </c>
      <c r="H595" s="12">
        <v>1.9163617199999996</v>
      </c>
      <c r="I595" s="12">
        <v>3.39926067</v>
      </c>
      <c r="J595" s="12">
        <v>8.104797089999998</v>
      </c>
      <c r="K595" s="12">
        <v>6.513716430000001</v>
      </c>
      <c r="L595" s="12">
        <v>5.051423519999999</v>
      </c>
      <c r="M595" s="12">
        <v>1.0965357</v>
      </c>
      <c r="N595" s="12">
        <v>1.7132450399999999</v>
      </c>
      <c r="O595" s="12">
        <v>3.47874111</v>
      </c>
      <c r="P595" s="12">
        <v>5.938955099999999</v>
      </c>
      <c r="Q595" s="12">
        <v>5.298696</v>
      </c>
      <c r="R595" s="12">
        <v>3.14315703</v>
      </c>
      <c r="S595" s="12">
        <v>0.14645007</v>
      </c>
      <c r="T595" s="12">
        <v>1.6779203999999999</v>
      </c>
      <c r="U595" s="12">
        <v>1.93034439</v>
      </c>
      <c r="V595" s="12">
        <v>3.7112949899999994</v>
      </c>
      <c r="W595" s="12">
        <v>0.27303003</v>
      </c>
      <c r="X595" s="12">
        <v>0.028701269999999997</v>
      </c>
      <c r="Y595" s="12">
        <v>0</v>
      </c>
    </row>
    <row r="596" spans="1:25" ht="11.25">
      <c r="A596" s="11">
        <f>A563</f>
        <v>41650</v>
      </c>
      <c r="B596" s="12">
        <v>2.26813626</v>
      </c>
      <c r="C596" s="12">
        <v>3.2152781699999995</v>
      </c>
      <c r="D596" s="12">
        <v>3.9475285199999997</v>
      </c>
      <c r="E596" s="12">
        <v>5.234670089999999</v>
      </c>
      <c r="F596" s="12">
        <v>5.689474829999999</v>
      </c>
      <c r="G596" s="12">
        <v>3.7554507899999994</v>
      </c>
      <c r="H596" s="12">
        <v>4.4133722099999995</v>
      </c>
      <c r="I596" s="12">
        <v>3.4066199699999995</v>
      </c>
      <c r="J596" s="12">
        <v>4.587787619999999</v>
      </c>
      <c r="K596" s="12">
        <v>3.2042392199999994</v>
      </c>
      <c r="L596" s="12">
        <v>2.71926135</v>
      </c>
      <c r="M596" s="12">
        <v>1.2437216999999998</v>
      </c>
      <c r="N596" s="12">
        <v>1.7875739699999997</v>
      </c>
      <c r="O596" s="12">
        <v>6.187699439999999</v>
      </c>
      <c r="P596" s="12">
        <v>7.3144082699999995</v>
      </c>
      <c r="Q596" s="12">
        <v>6.019907399999999</v>
      </c>
      <c r="R596" s="12">
        <v>3.91588353</v>
      </c>
      <c r="S596" s="12">
        <v>2.58385023</v>
      </c>
      <c r="T596" s="12">
        <v>0.3812117399999999</v>
      </c>
      <c r="U596" s="12">
        <v>2.52791955</v>
      </c>
      <c r="V596" s="12">
        <v>3.7922472899999997</v>
      </c>
      <c r="W596" s="12">
        <v>4.23086157</v>
      </c>
      <c r="X596" s="12">
        <v>3.6789140699999994</v>
      </c>
      <c r="Y596" s="12">
        <v>1.46523663</v>
      </c>
    </row>
    <row r="597" spans="1:25" ht="11.25">
      <c r="A597" s="11">
        <f>A564</f>
        <v>41651</v>
      </c>
      <c r="B597" s="12">
        <v>0</v>
      </c>
      <c r="C597" s="12">
        <v>0</v>
      </c>
      <c r="D597" s="12">
        <v>6.0493445999999995</v>
      </c>
      <c r="E597" s="12">
        <v>6.531378749999999</v>
      </c>
      <c r="F597" s="12">
        <v>4.737917339999999</v>
      </c>
      <c r="G597" s="12">
        <v>2.5117290899999998</v>
      </c>
      <c r="H597" s="12">
        <v>0.7013412899999999</v>
      </c>
      <c r="I597" s="12">
        <v>0.00441558</v>
      </c>
      <c r="J597" s="12">
        <v>0.6174452699999999</v>
      </c>
      <c r="K597" s="12">
        <v>1.0545876899999997</v>
      </c>
      <c r="L597" s="12">
        <v>1.3526393399999996</v>
      </c>
      <c r="M597" s="12">
        <v>2.1871839599999996</v>
      </c>
      <c r="N597" s="12">
        <v>2.61917487</v>
      </c>
      <c r="O597" s="12">
        <v>2.3682227399999998</v>
      </c>
      <c r="P597" s="12">
        <v>1.1392196399999999</v>
      </c>
      <c r="Q597" s="12">
        <v>1.26138402</v>
      </c>
      <c r="R597" s="12">
        <v>0.31350617999999997</v>
      </c>
      <c r="S597" s="12">
        <v>1.6109507699999999</v>
      </c>
      <c r="T597" s="12">
        <v>2.6552354399999993</v>
      </c>
      <c r="U597" s="12">
        <v>2.8922048999999994</v>
      </c>
      <c r="V597" s="12">
        <v>5.70051378</v>
      </c>
      <c r="W597" s="12">
        <v>0.6638088599999998</v>
      </c>
      <c r="X597" s="12">
        <v>2.02895901</v>
      </c>
      <c r="Y597" s="12">
        <v>0</v>
      </c>
    </row>
    <row r="598" spans="1:25" ht="11.25">
      <c r="A598" s="11">
        <f>A565</f>
        <v>41652</v>
      </c>
      <c r="B598" s="12">
        <v>0</v>
      </c>
      <c r="C598" s="12">
        <v>1.73311515</v>
      </c>
      <c r="D598" s="12">
        <v>3.7907754299999996</v>
      </c>
      <c r="E598" s="12">
        <v>3.8577450599999996</v>
      </c>
      <c r="F598" s="12">
        <v>2.7310362299999995</v>
      </c>
      <c r="G598" s="12">
        <v>3.3712953299999997</v>
      </c>
      <c r="H598" s="12">
        <v>1.3452800399999998</v>
      </c>
      <c r="I598" s="12">
        <v>0.18545435999999998</v>
      </c>
      <c r="J598" s="12">
        <v>1.0089600300000001</v>
      </c>
      <c r="K598" s="12">
        <v>0.9265358699999999</v>
      </c>
      <c r="L598" s="12">
        <v>1.4424228</v>
      </c>
      <c r="M598" s="12">
        <v>1.9332881099999997</v>
      </c>
      <c r="N598" s="12">
        <v>1.7493056099999997</v>
      </c>
      <c r="O598" s="12">
        <v>1.1929425299999998</v>
      </c>
      <c r="P598" s="12">
        <v>0.40255370999999995</v>
      </c>
      <c r="Q598" s="12">
        <v>0.26567072999999997</v>
      </c>
      <c r="R598" s="12">
        <v>0</v>
      </c>
      <c r="S598" s="12">
        <v>0</v>
      </c>
      <c r="T598" s="12">
        <v>0</v>
      </c>
      <c r="U598" s="12">
        <v>0</v>
      </c>
      <c r="V598" s="12">
        <v>1.0906482599999998</v>
      </c>
      <c r="W598" s="12">
        <v>0</v>
      </c>
      <c r="X598" s="12">
        <v>0</v>
      </c>
      <c r="Y598" s="12">
        <v>0</v>
      </c>
    </row>
    <row r="599" spans="1:25" ht="11.25">
      <c r="A599" s="11">
        <f>A566</f>
        <v>41653</v>
      </c>
      <c r="B599" s="12">
        <v>1.02809421</v>
      </c>
      <c r="C599" s="12">
        <v>2.90177199</v>
      </c>
      <c r="D599" s="12">
        <v>3.4802129699999997</v>
      </c>
      <c r="E599" s="12">
        <v>2.95917453</v>
      </c>
      <c r="F599" s="12">
        <v>4.772506049999999</v>
      </c>
      <c r="G599" s="12">
        <v>2.8296508499999997</v>
      </c>
      <c r="H599" s="12">
        <v>0</v>
      </c>
      <c r="I599" s="12">
        <v>0.022077899999999998</v>
      </c>
      <c r="J599" s="12">
        <v>2.4690451499999995</v>
      </c>
      <c r="K599" s="12">
        <v>2.0333745899999998</v>
      </c>
      <c r="L599" s="12">
        <v>2.428569</v>
      </c>
      <c r="M599" s="12">
        <v>0</v>
      </c>
      <c r="N599" s="12">
        <v>0.17883099</v>
      </c>
      <c r="O599" s="12">
        <v>2.9510793</v>
      </c>
      <c r="P599" s="12">
        <v>1.11493395</v>
      </c>
      <c r="Q599" s="12">
        <v>0.6520339799999999</v>
      </c>
      <c r="R599" s="12">
        <v>1.76476014</v>
      </c>
      <c r="S599" s="12">
        <v>1.2444576299999999</v>
      </c>
      <c r="T599" s="12">
        <v>3.4485679799999995</v>
      </c>
      <c r="U599" s="12">
        <v>5.116185359999999</v>
      </c>
      <c r="V599" s="12">
        <v>5.304583439999999</v>
      </c>
      <c r="W599" s="12">
        <v>0</v>
      </c>
      <c r="X599" s="12">
        <v>2.5161446699999996</v>
      </c>
      <c r="Y599" s="12">
        <v>2.3917724999999996</v>
      </c>
    </row>
    <row r="600" spans="1:25" ht="11.25">
      <c r="A600" s="11">
        <f>A567</f>
        <v>41654</v>
      </c>
      <c r="B600" s="12">
        <v>0</v>
      </c>
      <c r="C600" s="12">
        <v>0</v>
      </c>
      <c r="D600" s="12">
        <v>2.1371407199999997</v>
      </c>
      <c r="E600" s="12">
        <v>1.0612110599999998</v>
      </c>
      <c r="F600" s="12">
        <v>0.28554083999999996</v>
      </c>
      <c r="G600" s="12">
        <v>0.3319044299999999</v>
      </c>
      <c r="H600" s="12">
        <v>0.007359299999999999</v>
      </c>
      <c r="I600" s="12">
        <v>0.34809489</v>
      </c>
      <c r="J600" s="12">
        <v>0</v>
      </c>
      <c r="K600" s="12">
        <v>0</v>
      </c>
      <c r="L600" s="12">
        <v>0.7506485999999999</v>
      </c>
      <c r="M600" s="12">
        <v>1.8773574299999998</v>
      </c>
      <c r="N600" s="12">
        <v>2.3593915799999996</v>
      </c>
      <c r="O600" s="12">
        <v>2.58826581</v>
      </c>
      <c r="P600" s="12">
        <v>1.8648466199999998</v>
      </c>
      <c r="Q600" s="12">
        <v>2.4351923699999998</v>
      </c>
      <c r="R600" s="12">
        <v>0.18030285</v>
      </c>
      <c r="S600" s="12">
        <v>0.27376596000000003</v>
      </c>
      <c r="T600" s="12">
        <v>0.14939378999999997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</row>
    <row r="601" spans="1:25" ht="11.25">
      <c r="A601" s="11">
        <f>A568</f>
        <v>41655</v>
      </c>
      <c r="B601" s="12">
        <v>0</v>
      </c>
      <c r="C601" s="12">
        <v>0</v>
      </c>
      <c r="D601" s="12">
        <v>0</v>
      </c>
      <c r="E601" s="12">
        <v>2.2924219499999996</v>
      </c>
      <c r="F601" s="12">
        <v>0</v>
      </c>
      <c r="G601" s="12">
        <v>0</v>
      </c>
      <c r="H601" s="12">
        <v>0</v>
      </c>
      <c r="I601" s="12">
        <v>0</v>
      </c>
      <c r="J601" s="12">
        <v>0.5276618099999999</v>
      </c>
      <c r="K601" s="12">
        <v>0.9500856299999999</v>
      </c>
      <c r="L601" s="12">
        <v>0.04341986999999999</v>
      </c>
      <c r="M601" s="12">
        <v>0</v>
      </c>
      <c r="N601" s="12">
        <v>0</v>
      </c>
      <c r="O601" s="12">
        <v>2.5639801199999996</v>
      </c>
      <c r="P601" s="12">
        <v>0</v>
      </c>
      <c r="Q601" s="12">
        <v>0</v>
      </c>
      <c r="R601" s="12">
        <v>0</v>
      </c>
      <c r="S601" s="12">
        <v>0.36354941999999996</v>
      </c>
      <c r="T601" s="12">
        <v>0.15969681</v>
      </c>
      <c r="U601" s="12">
        <v>0.00220779</v>
      </c>
      <c r="V601" s="12">
        <v>0</v>
      </c>
      <c r="W601" s="12">
        <v>0</v>
      </c>
      <c r="X601" s="12">
        <v>0</v>
      </c>
      <c r="Y601" s="12">
        <v>0</v>
      </c>
    </row>
    <row r="602" spans="1:25" ht="11.25">
      <c r="A602" s="11">
        <f>A569</f>
        <v>41656</v>
      </c>
      <c r="B602" s="12">
        <v>1.9296084599999996</v>
      </c>
      <c r="C602" s="12">
        <v>0.29290014</v>
      </c>
      <c r="D602" s="12">
        <v>0</v>
      </c>
      <c r="E602" s="12">
        <v>0.045627659999999994</v>
      </c>
      <c r="F602" s="12">
        <v>3.81064554</v>
      </c>
      <c r="G602" s="12">
        <v>1.04722839</v>
      </c>
      <c r="H602" s="12">
        <v>0.50852763</v>
      </c>
      <c r="I602" s="12">
        <v>2.73250809</v>
      </c>
      <c r="J602" s="12">
        <v>0.18030285</v>
      </c>
      <c r="K602" s="12">
        <v>0.3017313</v>
      </c>
      <c r="L602" s="12">
        <v>0.17588726999999998</v>
      </c>
      <c r="M602" s="12">
        <v>0.2134197</v>
      </c>
      <c r="N602" s="12">
        <v>0.23328981</v>
      </c>
      <c r="O602" s="12">
        <v>0.41506451999999994</v>
      </c>
      <c r="P602" s="12">
        <v>0.33484814999999996</v>
      </c>
      <c r="Q602" s="12">
        <v>0.05666660999999999</v>
      </c>
      <c r="R602" s="12">
        <v>0</v>
      </c>
      <c r="S602" s="12">
        <v>0.14571414</v>
      </c>
      <c r="T602" s="12">
        <v>0.32822477999999994</v>
      </c>
      <c r="U602" s="12">
        <v>0</v>
      </c>
      <c r="V602" s="12">
        <v>0.10450205999999998</v>
      </c>
      <c r="W602" s="12">
        <v>0</v>
      </c>
      <c r="X602" s="12">
        <v>0</v>
      </c>
      <c r="Y602" s="12">
        <v>0</v>
      </c>
    </row>
    <row r="603" spans="1:25" ht="11.25">
      <c r="A603" s="11">
        <f>A570</f>
        <v>41657</v>
      </c>
      <c r="B603" s="12">
        <v>0.07653671999999999</v>
      </c>
      <c r="C603" s="12">
        <v>0.012510809999999999</v>
      </c>
      <c r="D603" s="12">
        <v>1.22017194</v>
      </c>
      <c r="E603" s="12">
        <v>7.36150779</v>
      </c>
      <c r="F603" s="12">
        <v>13.666220099999999</v>
      </c>
      <c r="G603" s="12">
        <v>6.837525629999999</v>
      </c>
      <c r="H603" s="12">
        <v>7.432892999999999</v>
      </c>
      <c r="I603" s="12">
        <v>9.062977949999999</v>
      </c>
      <c r="J603" s="12">
        <v>10.979339669999998</v>
      </c>
      <c r="K603" s="12">
        <v>10.478907269999999</v>
      </c>
      <c r="L603" s="12">
        <v>10.381764509999998</v>
      </c>
      <c r="M603" s="12">
        <v>10.09327995</v>
      </c>
      <c r="N603" s="12">
        <v>0</v>
      </c>
      <c r="O603" s="12">
        <v>1.0119037499999999</v>
      </c>
      <c r="P603" s="12">
        <v>10.393539389999999</v>
      </c>
      <c r="Q603" s="12">
        <v>10.285357679999999</v>
      </c>
      <c r="R603" s="12">
        <v>9.51631083</v>
      </c>
      <c r="S603" s="12">
        <v>10.471547969999998</v>
      </c>
      <c r="T603" s="12">
        <v>8.100381509999998</v>
      </c>
      <c r="U603" s="12">
        <v>9.819513989999999</v>
      </c>
      <c r="V603" s="12">
        <v>4.99034133</v>
      </c>
      <c r="W603" s="12">
        <v>0.18545435999999998</v>
      </c>
      <c r="X603" s="12">
        <v>4.743804779999999</v>
      </c>
      <c r="Y603" s="12">
        <v>0.20017295999999998</v>
      </c>
    </row>
    <row r="604" spans="1:25" ht="11.25">
      <c r="A604" s="11">
        <f>A571</f>
        <v>41658</v>
      </c>
      <c r="B604" s="12">
        <v>3.35142522</v>
      </c>
      <c r="C604" s="12">
        <v>3.7973988</v>
      </c>
      <c r="D604" s="12">
        <v>6.696227069999999</v>
      </c>
      <c r="E604" s="12">
        <v>4.922635769999999</v>
      </c>
      <c r="F604" s="12">
        <v>3.5221609799999993</v>
      </c>
      <c r="G604" s="12">
        <v>2.923849889999999</v>
      </c>
      <c r="H604" s="12">
        <v>0</v>
      </c>
      <c r="I604" s="12">
        <v>0</v>
      </c>
      <c r="J604" s="12">
        <v>0.4246316099999999</v>
      </c>
      <c r="K604" s="12">
        <v>0.16043274000000002</v>
      </c>
      <c r="L604" s="12">
        <v>0.7727265</v>
      </c>
      <c r="M604" s="12">
        <v>0</v>
      </c>
      <c r="N604" s="12">
        <v>2.2740237</v>
      </c>
      <c r="O604" s="12">
        <v>3.2130703799999996</v>
      </c>
      <c r="P604" s="12">
        <v>1.9126820699999998</v>
      </c>
      <c r="Q604" s="12">
        <v>1.04428467</v>
      </c>
      <c r="R604" s="12">
        <v>1.0685703599999998</v>
      </c>
      <c r="S604" s="12">
        <v>0</v>
      </c>
      <c r="T604" s="12">
        <v>2.14597188</v>
      </c>
      <c r="U604" s="12">
        <v>3.7547148599999995</v>
      </c>
      <c r="V604" s="12">
        <v>0</v>
      </c>
      <c r="W604" s="12">
        <v>0</v>
      </c>
      <c r="X604" s="12">
        <v>0.18913400999999996</v>
      </c>
      <c r="Y604" s="12">
        <v>0.14718599999999998</v>
      </c>
    </row>
    <row r="605" spans="1:25" ht="11.25">
      <c r="A605" s="11">
        <f>A572</f>
        <v>41659</v>
      </c>
      <c r="B605" s="12">
        <v>0</v>
      </c>
      <c r="C605" s="12">
        <v>0</v>
      </c>
      <c r="D605" s="12">
        <v>2.25488952</v>
      </c>
      <c r="E605" s="12">
        <v>1.5049768499999998</v>
      </c>
      <c r="F605" s="12">
        <v>1.04428467</v>
      </c>
      <c r="G605" s="12">
        <v>0.52398216</v>
      </c>
      <c r="H605" s="12">
        <v>1.8582232499999998</v>
      </c>
      <c r="I605" s="12">
        <v>3.3315551099999996</v>
      </c>
      <c r="J605" s="12">
        <v>3.8709917999999996</v>
      </c>
      <c r="K605" s="12">
        <v>2.2629847499999998</v>
      </c>
      <c r="L605" s="12">
        <v>0</v>
      </c>
      <c r="M605" s="12">
        <v>0</v>
      </c>
      <c r="N605" s="12">
        <v>0</v>
      </c>
      <c r="O605" s="12">
        <v>0</v>
      </c>
      <c r="P605" s="12">
        <v>0.0036796499999999996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1.86705441</v>
      </c>
    </row>
    <row r="606" spans="1:25" ht="11.25">
      <c r="A606" s="11">
        <f>A573</f>
        <v>41660</v>
      </c>
      <c r="B606" s="12">
        <v>1.62125379</v>
      </c>
      <c r="C606" s="12">
        <v>1.1178776699999997</v>
      </c>
      <c r="D606" s="12">
        <v>2.7501704099999995</v>
      </c>
      <c r="E606" s="12">
        <v>2.96874162</v>
      </c>
      <c r="F606" s="12">
        <v>4.670947709999999</v>
      </c>
      <c r="G606" s="12">
        <v>0.94272633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0.9670120199999999</v>
      </c>
      <c r="P606" s="12">
        <v>0.39004289999999997</v>
      </c>
      <c r="Q606" s="12">
        <v>0.28333305</v>
      </c>
      <c r="R606" s="12">
        <v>1.3717735199999999</v>
      </c>
      <c r="S606" s="12">
        <v>0</v>
      </c>
      <c r="T606" s="12">
        <v>1.8641106899999997</v>
      </c>
      <c r="U606" s="12">
        <v>0.19575738</v>
      </c>
      <c r="V606" s="12">
        <v>0</v>
      </c>
      <c r="W606" s="12">
        <v>0.47173112999999994</v>
      </c>
      <c r="X606" s="12">
        <v>0</v>
      </c>
      <c r="Y606" s="12">
        <v>0</v>
      </c>
    </row>
    <row r="607" spans="1:25" ht="11.25">
      <c r="A607" s="11">
        <f>A574</f>
        <v>41661</v>
      </c>
      <c r="B607" s="12">
        <v>1.6639377299999998</v>
      </c>
      <c r="C607" s="12">
        <v>2.16289827</v>
      </c>
      <c r="D607" s="12">
        <v>3.13726959</v>
      </c>
      <c r="E607" s="12">
        <v>2.49185898</v>
      </c>
      <c r="F607" s="12">
        <v>1.84129686</v>
      </c>
      <c r="G607" s="12">
        <v>2.7185254199999993</v>
      </c>
      <c r="H607" s="12">
        <v>2.0392620299999997</v>
      </c>
      <c r="I607" s="12">
        <v>0.9758431799999999</v>
      </c>
      <c r="J607" s="12">
        <v>0</v>
      </c>
      <c r="K607" s="12">
        <v>0</v>
      </c>
      <c r="L607" s="12">
        <v>1.0619469899999998</v>
      </c>
      <c r="M607" s="12">
        <v>0.5835924899999999</v>
      </c>
      <c r="N607" s="12">
        <v>1.46229291</v>
      </c>
      <c r="O607" s="12">
        <v>3.0673562399999996</v>
      </c>
      <c r="P607" s="12">
        <v>1.8022925699999999</v>
      </c>
      <c r="Q607" s="12">
        <v>0.21047597999999998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1.00307259</v>
      </c>
      <c r="Y607" s="12">
        <v>0</v>
      </c>
    </row>
    <row r="608" spans="1:25" ht="11.25">
      <c r="A608" s="11">
        <f>A575</f>
        <v>41662</v>
      </c>
      <c r="B608" s="12">
        <v>0.01030302</v>
      </c>
      <c r="C608" s="12">
        <v>0.10303019999999999</v>
      </c>
      <c r="D608" s="12">
        <v>0</v>
      </c>
      <c r="E608" s="12">
        <v>0</v>
      </c>
      <c r="F608" s="12">
        <v>0</v>
      </c>
      <c r="G608" s="12">
        <v>0.43493463</v>
      </c>
      <c r="H608" s="12">
        <v>0</v>
      </c>
      <c r="I608" s="12">
        <v>0</v>
      </c>
      <c r="J608" s="12">
        <v>0</v>
      </c>
      <c r="K608" s="12">
        <v>0.15822494999999998</v>
      </c>
      <c r="L608" s="12">
        <v>0.80731521</v>
      </c>
      <c r="M608" s="12">
        <v>0.9434622599999999</v>
      </c>
      <c r="N608" s="12">
        <v>1.33129737</v>
      </c>
      <c r="O608" s="12">
        <v>2.21294151</v>
      </c>
      <c r="P608" s="12">
        <v>5.9831109</v>
      </c>
      <c r="Q608" s="12">
        <v>5.16843639</v>
      </c>
      <c r="R608" s="12">
        <v>2.79285435</v>
      </c>
      <c r="S608" s="12">
        <v>0.5070557699999999</v>
      </c>
      <c r="T608" s="12">
        <v>0.8647177499999998</v>
      </c>
      <c r="U608" s="12">
        <v>1.9833313499999998</v>
      </c>
      <c r="V608" s="12">
        <v>0</v>
      </c>
      <c r="W608" s="12">
        <v>0</v>
      </c>
      <c r="X608" s="12">
        <v>0</v>
      </c>
      <c r="Y608" s="12">
        <v>0</v>
      </c>
    </row>
    <row r="609" spans="1:25" ht="11.25">
      <c r="A609" s="11">
        <f>A576</f>
        <v>41663</v>
      </c>
      <c r="B609" s="12">
        <v>0</v>
      </c>
      <c r="C609" s="12">
        <v>0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</row>
    <row r="610" spans="1:25" ht="11.25">
      <c r="A610" s="11">
        <f>A577</f>
        <v>41664</v>
      </c>
      <c r="B610" s="12">
        <v>0</v>
      </c>
      <c r="C610" s="12">
        <v>0</v>
      </c>
      <c r="D610" s="12">
        <v>0</v>
      </c>
      <c r="E610" s="12">
        <v>0</v>
      </c>
      <c r="F610" s="12">
        <v>6.911118629999999</v>
      </c>
      <c r="G610" s="12">
        <v>10.510552259999997</v>
      </c>
      <c r="H610" s="12">
        <v>0.00515151</v>
      </c>
      <c r="I610" s="12">
        <v>8.976138209999998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0.013982669999999999</v>
      </c>
      <c r="P610" s="12">
        <v>0</v>
      </c>
      <c r="Q610" s="12">
        <v>7.80527358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</row>
    <row r="611" spans="1:25" ht="12" customHeight="1">
      <c r="A611" s="11">
        <f>A578</f>
        <v>41665</v>
      </c>
      <c r="B611" s="12">
        <v>0</v>
      </c>
      <c r="C611" s="12">
        <v>0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0.31056245999999993</v>
      </c>
      <c r="O611" s="12">
        <v>0.35324639999999996</v>
      </c>
      <c r="P611" s="12">
        <v>0.8139385799999999</v>
      </c>
      <c r="Q611" s="12">
        <v>1.80155664</v>
      </c>
      <c r="R611" s="12">
        <v>1.1951503199999998</v>
      </c>
      <c r="S611" s="12">
        <v>0.9861461999999999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</row>
    <row r="612" spans="1:25" ht="12" customHeight="1">
      <c r="A612" s="11">
        <f>A579</f>
        <v>41666</v>
      </c>
      <c r="B612" s="12">
        <v>3.00112254</v>
      </c>
      <c r="C612" s="12">
        <v>3.2299967699999996</v>
      </c>
      <c r="D612" s="12">
        <v>2.2357553399999994</v>
      </c>
      <c r="E612" s="12">
        <v>1.0693062899999999</v>
      </c>
      <c r="F612" s="12">
        <v>1.49099418</v>
      </c>
      <c r="G612" s="12">
        <v>1.1222932499999998</v>
      </c>
      <c r="H612" s="12">
        <v>0.39298661999999995</v>
      </c>
      <c r="I612" s="12">
        <v>2.1960151199999998</v>
      </c>
      <c r="J612" s="12">
        <v>3.66787512</v>
      </c>
      <c r="K612" s="12">
        <v>2.9209061699999994</v>
      </c>
      <c r="L612" s="12">
        <v>3.5398233</v>
      </c>
      <c r="M612" s="12">
        <v>4.185969839999999</v>
      </c>
      <c r="N612" s="12">
        <v>1.2753666899999998</v>
      </c>
      <c r="O612" s="12">
        <v>2.9827242899999997</v>
      </c>
      <c r="P612" s="12">
        <v>1.15614603</v>
      </c>
      <c r="Q612" s="12">
        <v>0.9471419099999998</v>
      </c>
      <c r="R612" s="12">
        <v>1.31657877</v>
      </c>
      <c r="S612" s="12">
        <v>0.7925966099999999</v>
      </c>
      <c r="T612" s="12">
        <v>1.3011242399999998</v>
      </c>
      <c r="U612" s="12">
        <v>0</v>
      </c>
      <c r="V612" s="12">
        <v>1.4262323399999999</v>
      </c>
      <c r="W612" s="12">
        <v>0</v>
      </c>
      <c r="X612" s="12">
        <v>0</v>
      </c>
      <c r="Y612" s="12">
        <v>0.38415545999999995</v>
      </c>
    </row>
    <row r="613" spans="1:25" ht="12" customHeight="1">
      <c r="A613" s="11">
        <f>A580</f>
        <v>41667</v>
      </c>
      <c r="B613" s="12">
        <v>1.7022060899999998</v>
      </c>
      <c r="C613" s="12">
        <v>1.8883963799999999</v>
      </c>
      <c r="D613" s="12">
        <v>2.3535041399999996</v>
      </c>
      <c r="E613" s="12">
        <v>0.07874451</v>
      </c>
      <c r="F613" s="12">
        <v>2.4852356099999997</v>
      </c>
      <c r="G613" s="12">
        <v>0.9589167899999999</v>
      </c>
      <c r="H613" s="12">
        <v>0.16999983</v>
      </c>
      <c r="I613" s="12">
        <v>0.83454462</v>
      </c>
      <c r="J613" s="12">
        <v>0.20606039999999998</v>
      </c>
      <c r="K613" s="12">
        <v>0.6726400199999999</v>
      </c>
      <c r="L613" s="12">
        <v>0.8132026499999999</v>
      </c>
      <c r="M613" s="12">
        <v>2.6059281299999997</v>
      </c>
      <c r="N613" s="12">
        <v>1.4990894099999998</v>
      </c>
      <c r="O613" s="12">
        <v>1.6632018</v>
      </c>
      <c r="P613" s="12">
        <v>0.7241551199999999</v>
      </c>
      <c r="Q613" s="12">
        <v>1.2253234499999996</v>
      </c>
      <c r="R613" s="12">
        <v>0.4481813699999999</v>
      </c>
      <c r="S613" s="12">
        <v>0.81541044</v>
      </c>
      <c r="T613" s="12">
        <v>3.0048021899999995</v>
      </c>
      <c r="U613" s="12">
        <v>0.7918606799999999</v>
      </c>
      <c r="V613" s="12">
        <v>0.43272683999999995</v>
      </c>
      <c r="W613" s="12">
        <v>0.19649330999999998</v>
      </c>
      <c r="X613" s="12">
        <v>1.1554100999999999</v>
      </c>
      <c r="Y613" s="12">
        <v>0</v>
      </c>
    </row>
    <row r="614" spans="1:25" ht="12.7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31.5" customHeight="1">
      <c r="A615" s="127" t="s">
        <v>81</v>
      </c>
      <c r="B615" s="128"/>
      <c r="C615" s="128"/>
      <c r="D615" s="128"/>
      <c r="E615" s="128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  <c r="V615" s="128"/>
      <c r="W615" s="128"/>
      <c r="X615" s="128"/>
      <c r="Y615" s="129"/>
    </row>
    <row r="616" spans="1:25" ht="1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</row>
    <row r="617" spans="1:25" ht="12.75" customHeight="1">
      <c r="A617" s="46" t="s">
        <v>48</v>
      </c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8"/>
    </row>
    <row r="618" spans="1:25" ht="13.5" customHeight="1">
      <c r="A618" s="8"/>
      <c r="B618" s="7" t="s">
        <v>24</v>
      </c>
      <c r="C618" s="9" t="s">
        <v>25</v>
      </c>
      <c r="D618" s="10" t="s">
        <v>26</v>
      </c>
      <c r="E618" s="7" t="s">
        <v>27</v>
      </c>
      <c r="F618" s="7" t="s">
        <v>28</v>
      </c>
      <c r="G618" s="9" t="s">
        <v>29</v>
      </c>
      <c r="H618" s="10" t="s">
        <v>30</v>
      </c>
      <c r="I618" s="7" t="s">
        <v>31</v>
      </c>
      <c r="J618" s="7" t="s">
        <v>32</v>
      </c>
      <c r="K618" s="7" t="s">
        <v>33</v>
      </c>
      <c r="L618" s="7" t="s">
        <v>34</v>
      </c>
      <c r="M618" s="7" t="s">
        <v>35</v>
      </c>
      <c r="N618" s="7" t="s">
        <v>36</v>
      </c>
      <c r="O618" s="7" t="s">
        <v>37</v>
      </c>
      <c r="P618" s="7" t="s">
        <v>38</v>
      </c>
      <c r="Q618" s="7" t="s">
        <v>39</v>
      </c>
      <c r="R618" s="7" t="s">
        <v>40</v>
      </c>
      <c r="S618" s="7" t="s">
        <v>41</v>
      </c>
      <c r="T618" s="7" t="s">
        <v>42</v>
      </c>
      <c r="U618" s="7" t="s">
        <v>43</v>
      </c>
      <c r="V618" s="7" t="s">
        <v>44</v>
      </c>
      <c r="W618" s="7" t="s">
        <v>45</v>
      </c>
      <c r="X618" s="7" t="s">
        <v>46</v>
      </c>
      <c r="Y618" s="7" t="s">
        <v>66</v>
      </c>
    </row>
    <row r="619" spans="1:25" ht="11.25">
      <c r="A619" s="11">
        <f>A586</f>
        <v>41640</v>
      </c>
      <c r="B619" s="12">
        <v>10.312587089999997</v>
      </c>
      <c r="C619" s="12">
        <v>0.32380919999999996</v>
      </c>
      <c r="D619" s="12">
        <v>1.7816865299999998</v>
      </c>
      <c r="E619" s="12">
        <v>0.9706916699999998</v>
      </c>
      <c r="F619" s="12">
        <v>0.8647177499999998</v>
      </c>
      <c r="G619" s="12">
        <v>22.82707674</v>
      </c>
      <c r="H619" s="12">
        <v>4.08882708</v>
      </c>
      <c r="I619" s="12">
        <v>22.910972759999996</v>
      </c>
      <c r="J619" s="12">
        <v>7.231984109999998</v>
      </c>
      <c r="K619" s="12">
        <v>7.039906379999999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41.70441717</v>
      </c>
      <c r="T619" s="12">
        <v>39.02563196999999</v>
      </c>
      <c r="U619" s="12">
        <v>4.83726789</v>
      </c>
      <c r="V619" s="12">
        <v>0.0036796499999999996</v>
      </c>
      <c r="W619" s="12">
        <v>0.00294372</v>
      </c>
      <c r="X619" s="12">
        <v>5.65267833</v>
      </c>
      <c r="Y619" s="12">
        <v>37.86654221999999</v>
      </c>
    </row>
    <row r="620" spans="1:25" ht="11.25">
      <c r="A620" s="11">
        <f>A587</f>
        <v>41641</v>
      </c>
      <c r="B620" s="12">
        <v>0.4754107799999999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4.207311809999999</v>
      </c>
      <c r="I620" s="12">
        <v>4.64151051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6.741118799999999</v>
      </c>
      <c r="T620" s="12">
        <v>0</v>
      </c>
      <c r="U620" s="12">
        <v>0</v>
      </c>
      <c r="V620" s="12">
        <v>0.00073593</v>
      </c>
      <c r="W620" s="12">
        <v>0</v>
      </c>
      <c r="X620" s="12">
        <v>0.07727265</v>
      </c>
      <c r="Y620" s="12">
        <v>0.00883116</v>
      </c>
    </row>
    <row r="621" spans="1:25" ht="11.25">
      <c r="A621" s="11">
        <f>A588</f>
        <v>41642</v>
      </c>
      <c r="B621" s="12">
        <v>0.00883116</v>
      </c>
      <c r="C621" s="12">
        <v>7.008997319999999</v>
      </c>
      <c r="D621" s="12">
        <v>4.70553642</v>
      </c>
      <c r="E621" s="12">
        <v>4.874064389999999</v>
      </c>
      <c r="F621" s="12">
        <v>0</v>
      </c>
      <c r="G621" s="12">
        <v>0.013246739999999998</v>
      </c>
      <c r="H621" s="12">
        <v>0</v>
      </c>
      <c r="I621" s="12">
        <v>0</v>
      </c>
      <c r="J621" s="12">
        <v>0.006623369999999999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0.0036796499999999996</v>
      </c>
      <c r="S621" s="12">
        <v>6.569647109999999</v>
      </c>
      <c r="T621" s="12">
        <v>0</v>
      </c>
      <c r="U621" s="12">
        <v>0.00147186</v>
      </c>
      <c r="V621" s="12">
        <v>0.00220779</v>
      </c>
      <c r="W621" s="12">
        <v>0.00073593</v>
      </c>
      <c r="X621" s="12">
        <v>0</v>
      </c>
      <c r="Y621" s="12">
        <v>0</v>
      </c>
    </row>
    <row r="622" spans="1:25" ht="11.25">
      <c r="A622" s="11">
        <f>A589</f>
        <v>41643</v>
      </c>
      <c r="B622" s="12">
        <v>0.00073593</v>
      </c>
      <c r="C622" s="12">
        <v>0</v>
      </c>
      <c r="D622" s="12">
        <v>0</v>
      </c>
      <c r="E622" s="12">
        <v>0</v>
      </c>
      <c r="F622" s="12">
        <v>0</v>
      </c>
      <c r="G622" s="12">
        <v>4.593675059999999</v>
      </c>
      <c r="H622" s="12">
        <v>0</v>
      </c>
      <c r="I622" s="12">
        <v>0</v>
      </c>
      <c r="J622" s="12">
        <v>0.00073593</v>
      </c>
      <c r="K622" s="12">
        <v>0.028701269999999997</v>
      </c>
      <c r="L622" s="12">
        <v>6.833110049999999</v>
      </c>
      <c r="M622" s="12">
        <v>0.01692639</v>
      </c>
      <c r="N622" s="12">
        <v>0</v>
      </c>
      <c r="O622" s="12">
        <v>0</v>
      </c>
      <c r="P622" s="12">
        <v>0</v>
      </c>
      <c r="Q622" s="12">
        <v>0</v>
      </c>
      <c r="R622" s="12">
        <v>4.534064729999999</v>
      </c>
      <c r="S622" s="12">
        <v>6.96557745</v>
      </c>
      <c r="T622" s="12">
        <v>0.008095229999999998</v>
      </c>
      <c r="U622" s="12">
        <v>0.00294372</v>
      </c>
      <c r="V622" s="12">
        <v>0</v>
      </c>
      <c r="W622" s="12">
        <v>0</v>
      </c>
      <c r="X622" s="12">
        <v>11.069859059999997</v>
      </c>
      <c r="Y622" s="12">
        <v>18.64405062</v>
      </c>
    </row>
    <row r="623" spans="1:25" ht="11.25">
      <c r="A623" s="11">
        <f>A590</f>
        <v>41644</v>
      </c>
      <c r="B623" s="12">
        <v>7.3048411799999995</v>
      </c>
      <c r="C623" s="12">
        <v>0.18177470999999998</v>
      </c>
      <c r="D623" s="12">
        <v>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39.94039296</v>
      </c>
      <c r="L623" s="12">
        <v>0</v>
      </c>
      <c r="M623" s="12">
        <v>0</v>
      </c>
      <c r="N623" s="12">
        <v>47.961294030000005</v>
      </c>
      <c r="O623" s="12">
        <v>0</v>
      </c>
      <c r="P623" s="12">
        <v>0</v>
      </c>
      <c r="Q623" s="12">
        <v>0</v>
      </c>
      <c r="R623" s="12">
        <v>2.6633306699999997</v>
      </c>
      <c r="S623" s="12">
        <v>10.46345274</v>
      </c>
      <c r="T623" s="12">
        <v>12.190680449999999</v>
      </c>
      <c r="U623" s="12">
        <v>11.72410083</v>
      </c>
      <c r="V623" s="12">
        <v>0</v>
      </c>
      <c r="W623" s="12">
        <v>0</v>
      </c>
      <c r="X623" s="12">
        <v>24.26066838</v>
      </c>
      <c r="Y623" s="12">
        <v>46.89125180999999</v>
      </c>
    </row>
    <row r="624" spans="1:25" ht="11.25">
      <c r="A624" s="11">
        <f>A591</f>
        <v>41645</v>
      </c>
      <c r="B624" s="12">
        <v>0</v>
      </c>
      <c r="C624" s="12">
        <v>0</v>
      </c>
      <c r="D624" s="12">
        <v>0</v>
      </c>
      <c r="E624" s="12">
        <v>0</v>
      </c>
      <c r="F624" s="12">
        <v>5.85726687</v>
      </c>
      <c r="G624" s="12">
        <v>0</v>
      </c>
      <c r="H624" s="12">
        <v>4.4781340499999995</v>
      </c>
      <c r="I624" s="12">
        <v>0</v>
      </c>
      <c r="J624" s="12">
        <v>0</v>
      </c>
      <c r="K624" s="12">
        <v>0</v>
      </c>
      <c r="L624" s="12">
        <v>38.65177953</v>
      </c>
      <c r="M624" s="12">
        <v>5.92276464</v>
      </c>
      <c r="N624" s="12">
        <v>0.00294372</v>
      </c>
      <c r="O624" s="12">
        <v>0</v>
      </c>
      <c r="P624" s="12">
        <v>6.0228511199999994</v>
      </c>
      <c r="Q624" s="12">
        <v>4.63562307</v>
      </c>
      <c r="R624" s="12">
        <v>40.8367557</v>
      </c>
      <c r="S624" s="12">
        <v>39.46939776</v>
      </c>
      <c r="T624" s="12">
        <v>38.29117382999999</v>
      </c>
      <c r="U624" s="12">
        <v>0.022077899999999998</v>
      </c>
      <c r="V624" s="12">
        <v>0.03164499</v>
      </c>
      <c r="W624" s="12">
        <v>0.03606056999999999</v>
      </c>
      <c r="X624" s="12">
        <v>5.502548609999999</v>
      </c>
      <c r="Y624" s="12">
        <v>0.84337578</v>
      </c>
    </row>
    <row r="625" spans="1:25" ht="11.25">
      <c r="A625" s="11">
        <f>A592</f>
        <v>41646</v>
      </c>
      <c r="B625" s="12">
        <v>0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39.06905184</v>
      </c>
      <c r="K625" s="12">
        <v>0.055194749999999994</v>
      </c>
      <c r="L625" s="12">
        <v>38.893900499999994</v>
      </c>
      <c r="M625" s="12">
        <v>6.418045529999999</v>
      </c>
      <c r="N625" s="12">
        <v>0.04489172999999999</v>
      </c>
      <c r="O625" s="12">
        <v>0</v>
      </c>
      <c r="P625" s="12">
        <v>0</v>
      </c>
      <c r="Q625" s="12">
        <v>0</v>
      </c>
      <c r="R625" s="12">
        <v>8.333671319999999</v>
      </c>
      <c r="S625" s="12">
        <v>39.357536399999994</v>
      </c>
      <c r="T625" s="12">
        <v>38.39567588999999</v>
      </c>
      <c r="U625" s="12">
        <v>0.00073593</v>
      </c>
      <c r="V625" s="12">
        <v>5.70419343</v>
      </c>
      <c r="W625" s="12">
        <v>5.142678839999999</v>
      </c>
      <c r="X625" s="12">
        <v>0.011038949999999999</v>
      </c>
      <c r="Y625" s="12">
        <v>0.008095229999999998</v>
      </c>
    </row>
    <row r="626" spans="1:25" ht="11.25">
      <c r="A626" s="11">
        <f>A593</f>
        <v>41647</v>
      </c>
      <c r="B626" s="12">
        <v>11.680680959999998</v>
      </c>
      <c r="C626" s="12">
        <v>11.257521209999998</v>
      </c>
      <c r="D626" s="12">
        <v>0.019134179999999997</v>
      </c>
      <c r="E626" s="12">
        <v>11.19202344</v>
      </c>
      <c r="F626" s="12">
        <v>12.026568059999999</v>
      </c>
      <c r="G626" s="12">
        <v>10.47449169</v>
      </c>
      <c r="H626" s="12">
        <v>0.01766232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5.62397706</v>
      </c>
      <c r="S626" s="12">
        <v>39.735068489999996</v>
      </c>
      <c r="T626" s="12">
        <v>0</v>
      </c>
      <c r="U626" s="12">
        <v>0.008095229999999998</v>
      </c>
      <c r="V626" s="12">
        <v>38.22052455</v>
      </c>
      <c r="W626" s="12">
        <v>0.6704322299999999</v>
      </c>
      <c r="X626" s="12">
        <v>38.72831625</v>
      </c>
      <c r="Y626" s="12">
        <v>10.822586579999998</v>
      </c>
    </row>
    <row r="627" spans="1:25" ht="11.25">
      <c r="A627" s="11">
        <f>A594</f>
        <v>41648</v>
      </c>
      <c r="B627" s="12">
        <v>0.00147186</v>
      </c>
      <c r="C627" s="12">
        <v>0</v>
      </c>
      <c r="D627" s="12">
        <v>0</v>
      </c>
      <c r="E627" s="12">
        <v>0</v>
      </c>
      <c r="F627" s="12">
        <v>0</v>
      </c>
      <c r="G627" s="12">
        <v>0</v>
      </c>
      <c r="H627" s="12">
        <v>0.7351940699999999</v>
      </c>
      <c r="I627" s="12">
        <v>42.165109349999994</v>
      </c>
      <c r="J627" s="12">
        <v>0</v>
      </c>
      <c r="K627" s="12">
        <v>40.09420232999999</v>
      </c>
      <c r="L627" s="12">
        <v>39.71446245</v>
      </c>
      <c r="M627" s="12">
        <v>6.660166499999999</v>
      </c>
      <c r="N627" s="12">
        <v>0</v>
      </c>
      <c r="O627" s="12">
        <v>5.688738899999999</v>
      </c>
      <c r="P627" s="12">
        <v>0</v>
      </c>
      <c r="Q627" s="12">
        <v>0</v>
      </c>
      <c r="R627" s="12">
        <v>5.38332795</v>
      </c>
      <c r="S627" s="12">
        <v>39.44731985999999</v>
      </c>
      <c r="T627" s="12">
        <v>38.75701751999999</v>
      </c>
      <c r="U627" s="12">
        <v>5.4127651499999985</v>
      </c>
      <c r="V627" s="12">
        <v>0</v>
      </c>
      <c r="W627" s="12">
        <v>0.00147186</v>
      </c>
      <c r="X627" s="12">
        <v>38.42658495</v>
      </c>
      <c r="Y627" s="12">
        <v>6.091292609999999</v>
      </c>
    </row>
    <row r="628" spans="1:25" ht="11.25">
      <c r="A628" s="11">
        <f>A595</f>
        <v>41649</v>
      </c>
      <c r="B628" s="12">
        <v>0.9979210799999999</v>
      </c>
      <c r="C628" s="12">
        <v>0.38562732</v>
      </c>
      <c r="D628" s="12">
        <v>1.2893493599999997</v>
      </c>
      <c r="E628" s="12">
        <v>0</v>
      </c>
      <c r="F628" s="12">
        <v>0</v>
      </c>
      <c r="G628" s="12">
        <v>0</v>
      </c>
      <c r="H628" s="12">
        <v>0</v>
      </c>
      <c r="I628" s="12">
        <v>0.27303003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1.08255303</v>
      </c>
      <c r="X628" s="12">
        <v>1.2253234499999996</v>
      </c>
      <c r="Y628" s="12">
        <v>5.085276299999999</v>
      </c>
    </row>
    <row r="629" spans="1:25" ht="11.25">
      <c r="A629" s="11">
        <f>A596</f>
        <v>41650</v>
      </c>
      <c r="B629" s="12">
        <v>0</v>
      </c>
      <c r="C629" s="12">
        <v>0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0.044155799999999995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</row>
    <row r="630" spans="1:25" ht="11.25">
      <c r="A630" s="11">
        <f>A597</f>
        <v>41651</v>
      </c>
      <c r="B630" s="12">
        <v>5.60999439</v>
      </c>
      <c r="C630" s="12">
        <v>3.03718311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0.7366659299999999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7.287914789999999</v>
      </c>
    </row>
    <row r="631" spans="1:25" ht="11.25">
      <c r="A631" s="11">
        <f>A598</f>
        <v>41652</v>
      </c>
      <c r="B631" s="12">
        <v>10.908690389999999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0.009567089999999999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0.28554083999999996</v>
      </c>
      <c r="S631" s="12">
        <v>1.4932019699999997</v>
      </c>
      <c r="T631" s="12">
        <v>2.5595645399999998</v>
      </c>
      <c r="U631" s="12">
        <v>1.2319468199999997</v>
      </c>
      <c r="V631" s="12">
        <v>0</v>
      </c>
      <c r="W631" s="12">
        <v>9.381635639999999</v>
      </c>
      <c r="X631" s="12">
        <v>8.76787002</v>
      </c>
      <c r="Y631" s="12">
        <v>9.599470919999998</v>
      </c>
    </row>
    <row r="632" spans="1:25" ht="11.25">
      <c r="A632" s="11">
        <f>A599</f>
        <v>41653</v>
      </c>
      <c r="B632" s="12">
        <v>0</v>
      </c>
      <c r="C632" s="12">
        <v>0</v>
      </c>
      <c r="D632" s="12">
        <v>0</v>
      </c>
      <c r="E632" s="12">
        <v>0</v>
      </c>
      <c r="F632" s="12">
        <v>0</v>
      </c>
      <c r="G632" s="12">
        <v>0</v>
      </c>
      <c r="H632" s="12">
        <v>0.16190459999999998</v>
      </c>
      <c r="I632" s="12">
        <v>0.08168823</v>
      </c>
      <c r="J632" s="12">
        <v>0</v>
      </c>
      <c r="K632" s="12">
        <v>0</v>
      </c>
      <c r="L632" s="12">
        <v>0</v>
      </c>
      <c r="M632" s="12">
        <v>0.24212097</v>
      </c>
      <c r="N632" s="12">
        <v>0.00441558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10.400162759999999</v>
      </c>
      <c r="X632" s="12">
        <v>0</v>
      </c>
      <c r="Y632" s="12">
        <v>0</v>
      </c>
    </row>
    <row r="633" spans="1:25" ht="11.25">
      <c r="A633" s="11">
        <f>A600</f>
        <v>41654</v>
      </c>
      <c r="B633" s="12">
        <v>7.944364349999999</v>
      </c>
      <c r="C633" s="12">
        <v>7.96129074</v>
      </c>
      <c r="D633" s="12">
        <v>0</v>
      </c>
      <c r="E633" s="12">
        <v>0</v>
      </c>
      <c r="F633" s="12">
        <v>0.009567089999999999</v>
      </c>
      <c r="G633" s="12">
        <v>0</v>
      </c>
      <c r="H633" s="12">
        <v>0.22666643999999997</v>
      </c>
      <c r="I633" s="12">
        <v>0</v>
      </c>
      <c r="J633" s="12">
        <v>0.35692604999999994</v>
      </c>
      <c r="K633" s="12">
        <v>1.0494361799999998</v>
      </c>
      <c r="L633" s="12">
        <v>0.00220779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0.14792192999999998</v>
      </c>
      <c r="S633" s="12">
        <v>0.11995658999999999</v>
      </c>
      <c r="T633" s="12">
        <v>0.3907788299999999</v>
      </c>
      <c r="U633" s="12">
        <v>1.8898682399999998</v>
      </c>
      <c r="V633" s="12">
        <v>18.45344475</v>
      </c>
      <c r="W633" s="12">
        <v>24.248157569999996</v>
      </c>
      <c r="X633" s="12">
        <v>19.944438929999997</v>
      </c>
      <c r="Y633" s="12">
        <v>16.264053</v>
      </c>
    </row>
    <row r="634" spans="1:25" ht="11.25">
      <c r="A634" s="11">
        <f>A601</f>
        <v>41655</v>
      </c>
      <c r="B634" s="12">
        <v>9.595791269999998</v>
      </c>
      <c r="C634" s="12">
        <v>8.83999116</v>
      </c>
      <c r="D634" s="12">
        <v>6.895664099999999</v>
      </c>
      <c r="E634" s="12">
        <v>0</v>
      </c>
      <c r="F634" s="12">
        <v>11.34730467</v>
      </c>
      <c r="G634" s="12">
        <v>10.40310648</v>
      </c>
      <c r="H634" s="12">
        <v>12.715398539999999</v>
      </c>
      <c r="I634" s="12">
        <v>10.04250078</v>
      </c>
      <c r="J634" s="12">
        <v>0</v>
      </c>
      <c r="K634" s="12">
        <v>0</v>
      </c>
      <c r="L634" s="12">
        <v>0.21562749</v>
      </c>
      <c r="M634" s="12">
        <v>0.89341902</v>
      </c>
      <c r="N634" s="12">
        <v>0.41432858999999994</v>
      </c>
      <c r="O634" s="12">
        <v>0</v>
      </c>
      <c r="P634" s="12">
        <v>0.4577484599999999</v>
      </c>
      <c r="Q634" s="12">
        <v>0.4518610199999999</v>
      </c>
      <c r="R634" s="12">
        <v>1.0553236199999998</v>
      </c>
      <c r="S634" s="12">
        <v>0.03532464</v>
      </c>
      <c r="T634" s="12">
        <v>0.05225102999999999</v>
      </c>
      <c r="U634" s="12">
        <v>0.31865768999999994</v>
      </c>
      <c r="V634" s="12">
        <v>10.70262999</v>
      </c>
      <c r="W634" s="12">
        <v>9.235185569999999</v>
      </c>
      <c r="X634" s="12">
        <v>10.499513309999998</v>
      </c>
      <c r="Y634" s="12">
        <v>24.106123079999996</v>
      </c>
    </row>
    <row r="635" spans="1:25" ht="11.25">
      <c r="A635" s="11">
        <f>A602</f>
        <v>41656</v>
      </c>
      <c r="B635" s="12">
        <v>0</v>
      </c>
      <c r="C635" s="12">
        <v>0.02428569</v>
      </c>
      <c r="D635" s="12">
        <v>0.33705594</v>
      </c>
      <c r="E635" s="12">
        <v>0.00294372</v>
      </c>
      <c r="F635" s="12">
        <v>0</v>
      </c>
      <c r="G635" s="12">
        <v>0</v>
      </c>
      <c r="H635" s="12">
        <v>0</v>
      </c>
      <c r="I635" s="12">
        <v>0</v>
      </c>
      <c r="J635" s="12">
        <v>0.00220779</v>
      </c>
      <c r="K635" s="12">
        <v>35.57264840999999</v>
      </c>
      <c r="L635" s="12">
        <v>35.46299483999999</v>
      </c>
      <c r="M635" s="12">
        <v>35.383514399999996</v>
      </c>
      <c r="N635" s="12">
        <v>35.432085779999994</v>
      </c>
      <c r="O635" s="12">
        <v>0</v>
      </c>
      <c r="P635" s="12">
        <v>0</v>
      </c>
      <c r="Q635" s="12">
        <v>6.82059924</v>
      </c>
      <c r="R635" s="12">
        <v>0.5041120499999999</v>
      </c>
      <c r="S635" s="12">
        <v>0.8978345999999999</v>
      </c>
      <c r="T635" s="12">
        <v>0.34883082</v>
      </c>
      <c r="U635" s="12">
        <v>0.42021602999999996</v>
      </c>
      <c r="V635" s="12">
        <v>0.033116849999999996</v>
      </c>
      <c r="W635" s="12">
        <v>0.38562732</v>
      </c>
      <c r="X635" s="12">
        <v>4.783544999999999</v>
      </c>
      <c r="Y635" s="12">
        <v>4.779129419999999</v>
      </c>
    </row>
    <row r="636" spans="1:25" ht="11.25">
      <c r="A636" s="11">
        <f>A603</f>
        <v>41657</v>
      </c>
      <c r="B636" s="12">
        <v>1.9634612399999998</v>
      </c>
      <c r="C636" s="12">
        <v>2.40060366</v>
      </c>
      <c r="D636" s="12">
        <v>2.48082003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17.102277269999995</v>
      </c>
      <c r="O636" s="12">
        <v>3.5354077199999994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1.3261458599999998</v>
      </c>
      <c r="X636" s="12">
        <v>0</v>
      </c>
      <c r="Y636" s="12">
        <v>1.36662201</v>
      </c>
    </row>
    <row r="637" spans="1:25" ht="11.25">
      <c r="A637" s="11">
        <f>A604</f>
        <v>41658</v>
      </c>
      <c r="B637" s="12">
        <v>0</v>
      </c>
      <c r="C637" s="12">
        <v>0</v>
      </c>
      <c r="D637" s="12">
        <v>0</v>
      </c>
      <c r="E637" s="12">
        <v>0</v>
      </c>
      <c r="F637" s="12">
        <v>0</v>
      </c>
      <c r="G637" s="12">
        <v>0</v>
      </c>
      <c r="H637" s="12">
        <v>0.9832024799999999</v>
      </c>
      <c r="I637" s="12">
        <v>1.16865684</v>
      </c>
      <c r="J637" s="12">
        <v>0</v>
      </c>
      <c r="K637" s="12">
        <v>0.00073593</v>
      </c>
      <c r="L637" s="12">
        <v>0</v>
      </c>
      <c r="M637" s="12">
        <v>0.18177470999999998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0.28774863</v>
      </c>
      <c r="T637" s="12">
        <v>0</v>
      </c>
      <c r="U637" s="12">
        <v>0</v>
      </c>
      <c r="V637" s="12">
        <v>0.23476166999999995</v>
      </c>
      <c r="W637" s="12">
        <v>0.59095179</v>
      </c>
      <c r="X637" s="12">
        <v>0</v>
      </c>
      <c r="Y637" s="12">
        <v>0</v>
      </c>
    </row>
    <row r="638" spans="1:25" ht="11.25">
      <c r="A638" s="11">
        <f>A605</f>
        <v>41659</v>
      </c>
      <c r="B638" s="12">
        <v>23.081708519999996</v>
      </c>
      <c r="C638" s="12">
        <v>24.48807075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0.8470554299999999</v>
      </c>
      <c r="M638" s="12">
        <v>1.20103776</v>
      </c>
      <c r="N638" s="12">
        <v>0.8853237899999999</v>
      </c>
      <c r="O638" s="12">
        <v>0.6542417700000001</v>
      </c>
      <c r="P638" s="12">
        <v>0.17220761999999998</v>
      </c>
      <c r="Q638" s="12">
        <v>0.29363607</v>
      </c>
      <c r="R638" s="12">
        <v>3.0599969399999996</v>
      </c>
      <c r="S638" s="12">
        <v>3.7900395</v>
      </c>
      <c r="T638" s="12">
        <v>1.5690027599999998</v>
      </c>
      <c r="U638" s="12">
        <v>7.440988229999999</v>
      </c>
      <c r="V638" s="12">
        <v>10.694534759999998</v>
      </c>
      <c r="W638" s="12">
        <v>0.6836789699999999</v>
      </c>
      <c r="X638" s="12">
        <v>11.394404190000001</v>
      </c>
      <c r="Y638" s="12">
        <v>0</v>
      </c>
    </row>
    <row r="639" spans="1:25" ht="11.25">
      <c r="A639" s="11">
        <f>A606</f>
        <v>41660</v>
      </c>
      <c r="B639" s="12">
        <v>0</v>
      </c>
      <c r="C639" s="12">
        <v>0</v>
      </c>
      <c r="D639" s="12">
        <v>0</v>
      </c>
      <c r="E639" s="12">
        <v>0</v>
      </c>
      <c r="F639" s="12">
        <v>0</v>
      </c>
      <c r="G639" s="12">
        <v>0</v>
      </c>
      <c r="H639" s="12">
        <v>0.67852746</v>
      </c>
      <c r="I639" s="12">
        <v>1.3960592099999998</v>
      </c>
      <c r="J639" s="12">
        <v>2.08488969</v>
      </c>
      <c r="K639" s="12">
        <v>1.55428416</v>
      </c>
      <c r="L639" s="12">
        <v>2.8428975899999998</v>
      </c>
      <c r="M639" s="12">
        <v>3.04307055</v>
      </c>
      <c r="N639" s="12">
        <v>3.1151916899999996</v>
      </c>
      <c r="O639" s="12">
        <v>0</v>
      </c>
      <c r="P639" s="12">
        <v>0</v>
      </c>
      <c r="Q639" s="12">
        <v>0</v>
      </c>
      <c r="R639" s="12">
        <v>0</v>
      </c>
      <c r="S639" s="12">
        <v>1.38060468</v>
      </c>
      <c r="T639" s="12">
        <v>0</v>
      </c>
      <c r="U639" s="12">
        <v>0.022077899999999998</v>
      </c>
      <c r="V639" s="12">
        <v>7.408607309999999</v>
      </c>
      <c r="W639" s="12">
        <v>0.03753243</v>
      </c>
      <c r="X639" s="12">
        <v>1.17160056</v>
      </c>
      <c r="Y639" s="12">
        <v>9.96743592</v>
      </c>
    </row>
    <row r="640" spans="1:25" ht="11.25">
      <c r="A640" s="11">
        <f>A607</f>
        <v>41661</v>
      </c>
      <c r="B640" s="12">
        <v>0</v>
      </c>
      <c r="C640" s="12">
        <v>0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0.00073593</v>
      </c>
      <c r="J640" s="12">
        <v>3.2925508199999998</v>
      </c>
      <c r="K640" s="12">
        <v>0.3988740599999999</v>
      </c>
      <c r="L640" s="12">
        <v>0</v>
      </c>
      <c r="M640" s="12">
        <v>0.01987011</v>
      </c>
      <c r="N640" s="12">
        <v>0</v>
      </c>
      <c r="O640" s="12">
        <v>0</v>
      </c>
      <c r="P640" s="12">
        <v>0</v>
      </c>
      <c r="Q640" s="12">
        <v>0.019134179999999997</v>
      </c>
      <c r="R640" s="12">
        <v>4.62458412</v>
      </c>
      <c r="S640" s="12">
        <v>5.22731079</v>
      </c>
      <c r="T640" s="12">
        <v>4.19406507</v>
      </c>
      <c r="U640" s="12">
        <v>1.9671408899999998</v>
      </c>
      <c r="V640" s="12">
        <v>0.48277007999999993</v>
      </c>
      <c r="W640" s="12">
        <v>0.08463195</v>
      </c>
      <c r="X640" s="12">
        <v>0</v>
      </c>
      <c r="Y640" s="12">
        <v>2.93047326</v>
      </c>
    </row>
    <row r="641" spans="1:25" ht="11.25">
      <c r="A641" s="11">
        <f>A608</f>
        <v>41662</v>
      </c>
      <c r="B641" s="12">
        <v>0.3598697699999999</v>
      </c>
      <c r="C641" s="12">
        <v>0.12290030999999998</v>
      </c>
      <c r="D641" s="12">
        <v>1.15908975</v>
      </c>
      <c r="E641" s="12">
        <v>12.601329389999998</v>
      </c>
      <c r="F641" s="12">
        <v>1.8898682399999998</v>
      </c>
      <c r="G641" s="12">
        <v>0.021341969999999995</v>
      </c>
      <c r="H641" s="12">
        <v>1.0943279099999996</v>
      </c>
      <c r="I641" s="12">
        <v>0.5585708699999999</v>
      </c>
      <c r="J641" s="12">
        <v>0.01766232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1.0074881699999998</v>
      </c>
      <c r="W641" s="12">
        <v>2.0414698199999997</v>
      </c>
      <c r="X641" s="12">
        <v>13.513146659999999</v>
      </c>
      <c r="Y641" s="12">
        <v>12.099425129999998</v>
      </c>
    </row>
    <row r="642" spans="1:25" ht="11.25">
      <c r="A642" s="11">
        <f>A609</f>
        <v>41663</v>
      </c>
      <c r="B642" s="12">
        <v>49.63553478</v>
      </c>
      <c r="C642" s="12">
        <v>28.339928369999996</v>
      </c>
      <c r="D642" s="12">
        <v>14.68327536</v>
      </c>
      <c r="E642" s="12">
        <v>3.3433299899999995</v>
      </c>
      <c r="F642" s="12">
        <v>27.895426649999997</v>
      </c>
      <c r="G642" s="12">
        <v>4.17934647</v>
      </c>
      <c r="H642" s="12">
        <v>42.512468309999996</v>
      </c>
      <c r="I642" s="12">
        <v>35.993600369999996</v>
      </c>
      <c r="J642" s="12">
        <v>35.78753997</v>
      </c>
      <c r="K642" s="12">
        <v>35.91779957999999</v>
      </c>
      <c r="L642" s="12">
        <v>35.261350019999995</v>
      </c>
      <c r="M642" s="12">
        <v>35.28122013</v>
      </c>
      <c r="N642" s="12">
        <v>35.29299501</v>
      </c>
      <c r="O642" s="12">
        <v>36.006847109999995</v>
      </c>
      <c r="P642" s="12">
        <v>31.140877949999997</v>
      </c>
      <c r="Q642" s="12">
        <v>24.751533689999995</v>
      </c>
      <c r="R642" s="12">
        <v>42.24017421</v>
      </c>
      <c r="S642" s="12">
        <v>36.34684676999999</v>
      </c>
      <c r="T642" s="12">
        <v>37.52580663</v>
      </c>
      <c r="U642" s="12">
        <v>43.19541135</v>
      </c>
      <c r="V642" s="12">
        <v>42.92753282999999</v>
      </c>
      <c r="W642" s="12">
        <v>42.98493537</v>
      </c>
      <c r="X642" s="12">
        <v>43.07545476</v>
      </c>
      <c r="Y642" s="12">
        <v>42.84216494999999</v>
      </c>
    </row>
    <row r="643" spans="1:25" ht="11.25">
      <c r="A643" s="11">
        <f>A610</f>
        <v>41664</v>
      </c>
      <c r="B643" s="12">
        <v>43.04307383999999</v>
      </c>
      <c r="C643" s="12">
        <v>44.11238012999999</v>
      </c>
      <c r="D643" s="12">
        <v>37.49710535999999</v>
      </c>
      <c r="E643" s="12">
        <v>42.27697071</v>
      </c>
      <c r="F643" s="12">
        <v>0</v>
      </c>
      <c r="G643" s="12">
        <v>0</v>
      </c>
      <c r="H643" s="12">
        <v>3.1549319099999993</v>
      </c>
      <c r="I643" s="12">
        <v>0.050043239999999996</v>
      </c>
      <c r="J643" s="12">
        <v>7.833238919999999</v>
      </c>
      <c r="K643" s="12">
        <v>5.094107459999999</v>
      </c>
      <c r="L643" s="12">
        <v>18.838336139999996</v>
      </c>
      <c r="M643" s="12">
        <v>3.3286113899999994</v>
      </c>
      <c r="N643" s="12">
        <v>7.953195509999999</v>
      </c>
      <c r="O643" s="12">
        <v>3.2012954999999996</v>
      </c>
      <c r="P643" s="12">
        <v>7.025923709999999</v>
      </c>
      <c r="Q643" s="12">
        <v>0.00515151</v>
      </c>
      <c r="R643" s="12">
        <v>3.72086208</v>
      </c>
      <c r="S643" s="12">
        <v>3.8820307499999993</v>
      </c>
      <c r="T643" s="12">
        <v>4.85272242</v>
      </c>
      <c r="U643" s="12">
        <v>18.513055079999997</v>
      </c>
      <c r="V643" s="12">
        <v>2.9466637199999997</v>
      </c>
      <c r="W643" s="12">
        <v>43.857012420000004</v>
      </c>
      <c r="X643" s="12">
        <v>43.77606012</v>
      </c>
      <c r="Y643" s="12">
        <v>43.42575744</v>
      </c>
    </row>
    <row r="644" spans="1:25" ht="11.25">
      <c r="A644" s="11">
        <f>A611</f>
        <v>41665</v>
      </c>
      <c r="B644" s="12">
        <v>26.501575229999997</v>
      </c>
      <c r="C644" s="12">
        <v>28.18391121</v>
      </c>
      <c r="D644" s="12">
        <v>13.15622061</v>
      </c>
      <c r="E644" s="12">
        <v>3.33744255</v>
      </c>
      <c r="F644" s="12">
        <v>0.24506468999999997</v>
      </c>
      <c r="G644" s="12">
        <v>0.10597391999999999</v>
      </c>
      <c r="H644" s="12">
        <v>1.0450205999999997</v>
      </c>
      <c r="I644" s="12">
        <v>0.92359215</v>
      </c>
      <c r="J644" s="12">
        <v>1.22017194</v>
      </c>
      <c r="K644" s="12">
        <v>3.255018389999999</v>
      </c>
      <c r="L644" s="12">
        <v>30.95395173</v>
      </c>
      <c r="M644" s="12">
        <v>29.800749419999995</v>
      </c>
      <c r="N644" s="12">
        <v>0.009567089999999999</v>
      </c>
      <c r="O644" s="12">
        <v>0.01987011</v>
      </c>
      <c r="P644" s="12">
        <v>0.03900429</v>
      </c>
      <c r="Q644" s="12">
        <v>0</v>
      </c>
      <c r="R644" s="12">
        <v>0</v>
      </c>
      <c r="S644" s="12">
        <v>0</v>
      </c>
      <c r="T644" s="12">
        <v>1.4262323399999999</v>
      </c>
      <c r="U644" s="12">
        <v>1.1038949999999998</v>
      </c>
      <c r="V644" s="12">
        <v>15.898295789999999</v>
      </c>
      <c r="W644" s="12">
        <v>10.9947942</v>
      </c>
      <c r="X644" s="12">
        <v>13.406436809999999</v>
      </c>
      <c r="Y644" s="12">
        <v>48.22770069</v>
      </c>
    </row>
    <row r="645" spans="1:25" ht="11.25">
      <c r="A645" s="11">
        <f>A612</f>
        <v>41666</v>
      </c>
      <c r="B645" s="12">
        <v>0</v>
      </c>
      <c r="C645" s="12">
        <v>0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0.32601698999999995</v>
      </c>
      <c r="V645" s="12">
        <v>0</v>
      </c>
      <c r="W645" s="12">
        <v>9.123324209999998</v>
      </c>
      <c r="X645" s="12">
        <v>11.627693999999998</v>
      </c>
      <c r="Y645" s="12">
        <v>0</v>
      </c>
    </row>
    <row r="646" spans="1:25" ht="11.25">
      <c r="A646" s="11">
        <f>A613</f>
        <v>41667</v>
      </c>
      <c r="B646" s="12">
        <v>0</v>
      </c>
      <c r="C646" s="12">
        <v>0</v>
      </c>
      <c r="D646" s="12">
        <v>0</v>
      </c>
      <c r="E646" s="12">
        <v>0.08536787999999998</v>
      </c>
      <c r="F646" s="12">
        <v>0</v>
      </c>
      <c r="G646" s="12">
        <v>0</v>
      </c>
      <c r="H646" s="12">
        <v>0.00294372</v>
      </c>
      <c r="I646" s="12">
        <v>0</v>
      </c>
      <c r="J646" s="12">
        <v>0.26272701</v>
      </c>
      <c r="K646" s="12">
        <v>0.02060604</v>
      </c>
      <c r="L646" s="12">
        <v>0.030173129999999996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0.00220779</v>
      </c>
      <c r="X646" s="12">
        <v>0</v>
      </c>
      <c r="Y646" s="12">
        <v>7.608044339999998</v>
      </c>
    </row>
    <row r="648" spans="1:25" ht="31.5" customHeight="1">
      <c r="A648" s="127" t="s">
        <v>78</v>
      </c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  <c r="V648" s="128"/>
      <c r="W648" s="128"/>
      <c r="X648" s="128"/>
      <c r="Y648" s="129"/>
    </row>
    <row r="649" spans="1:25" ht="1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</row>
    <row r="650" spans="1:25" ht="35.25" customHeight="1">
      <c r="A650" s="46" t="s">
        <v>79</v>
      </c>
      <c r="B650" s="47" t="s">
        <v>79</v>
      </c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8"/>
    </row>
    <row r="651" spans="1:25" ht="13.5" customHeight="1">
      <c r="A651" s="8"/>
      <c r="B651" s="7" t="s">
        <v>24</v>
      </c>
      <c r="C651" s="9" t="s">
        <v>25</v>
      </c>
      <c r="D651" s="10" t="s">
        <v>26</v>
      </c>
      <c r="E651" s="7" t="s">
        <v>27</v>
      </c>
      <c r="F651" s="7" t="s">
        <v>28</v>
      </c>
      <c r="G651" s="9" t="s">
        <v>29</v>
      </c>
      <c r="H651" s="10" t="s">
        <v>30</v>
      </c>
      <c r="I651" s="7" t="s">
        <v>31</v>
      </c>
      <c r="J651" s="7" t="s">
        <v>32</v>
      </c>
      <c r="K651" s="7" t="s">
        <v>33</v>
      </c>
      <c r="L651" s="7" t="s">
        <v>34</v>
      </c>
      <c r="M651" s="7" t="s">
        <v>35</v>
      </c>
      <c r="N651" s="7" t="s">
        <v>36</v>
      </c>
      <c r="O651" s="7" t="s">
        <v>37</v>
      </c>
      <c r="P651" s="7" t="s">
        <v>38</v>
      </c>
      <c r="Q651" s="7" t="s">
        <v>39</v>
      </c>
      <c r="R651" s="7" t="s">
        <v>40</v>
      </c>
      <c r="S651" s="7" t="s">
        <v>41</v>
      </c>
      <c r="T651" s="7" t="s">
        <v>42</v>
      </c>
      <c r="U651" s="7" t="s">
        <v>43</v>
      </c>
      <c r="V651" s="7" t="s">
        <v>44</v>
      </c>
      <c r="W651" s="7" t="s">
        <v>45</v>
      </c>
      <c r="X651" s="7" t="s">
        <v>46</v>
      </c>
      <c r="Y651" s="7" t="s">
        <v>66</v>
      </c>
    </row>
    <row r="652" spans="1:25" ht="11.25">
      <c r="A652" s="11">
        <f>A619</f>
        <v>41640</v>
      </c>
      <c r="B652" s="12">
        <v>46.29662037</v>
      </c>
      <c r="C652" s="12">
        <v>46.56155517</v>
      </c>
      <c r="D652" s="12">
        <v>47.41449803999999</v>
      </c>
      <c r="E652" s="12">
        <v>47.82514697999999</v>
      </c>
      <c r="F652" s="12">
        <v>48.88709396999999</v>
      </c>
      <c r="G652" s="12">
        <v>49.28670396</v>
      </c>
      <c r="H652" s="12">
        <v>47.802333149999995</v>
      </c>
      <c r="I652" s="12">
        <v>48.66999462</v>
      </c>
      <c r="J652" s="12">
        <v>49.372807769999994</v>
      </c>
      <c r="K652" s="12">
        <v>47.76185699999999</v>
      </c>
      <c r="L652" s="12">
        <v>47.61319914</v>
      </c>
      <c r="M652" s="12">
        <v>47.443935239999995</v>
      </c>
      <c r="N652" s="12">
        <v>47.57861043</v>
      </c>
      <c r="O652" s="12">
        <v>48.81202911</v>
      </c>
      <c r="P652" s="12">
        <v>50.27947353</v>
      </c>
      <c r="Q652" s="12">
        <v>50.008651289999996</v>
      </c>
      <c r="R652" s="12">
        <v>49.41328392</v>
      </c>
      <c r="S652" s="12">
        <v>49.381638929999994</v>
      </c>
      <c r="T652" s="12">
        <v>47.14146801</v>
      </c>
      <c r="U652" s="12">
        <v>46.35917442</v>
      </c>
      <c r="V652" s="12">
        <v>46.216404</v>
      </c>
      <c r="W652" s="12">
        <v>46.153849949999994</v>
      </c>
      <c r="X652" s="12">
        <v>46.251728639999996</v>
      </c>
      <c r="Y652" s="12">
        <v>46.295884439999995</v>
      </c>
    </row>
    <row r="653" spans="1:25" ht="11.25">
      <c r="A653" s="11">
        <f>A620</f>
        <v>41641</v>
      </c>
      <c r="B653" s="12">
        <v>45.84402342</v>
      </c>
      <c r="C653" s="12">
        <v>46.00077651</v>
      </c>
      <c r="D653" s="12">
        <v>46.474715429999996</v>
      </c>
      <c r="E653" s="12">
        <v>47.14735544999999</v>
      </c>
      <c r="F653" s="12">
        <v>46.462204619999994</v>
      </c>
      <c r="G653" s="12">
        <v>46.76687963999999</v>
      </c>
      <c r="H653" s="12">
        <v>46.98839457</v>
      </c>
      <c r="I653" s="12">
        <v>47.15177103</v>
      </c>
      <c r="J653" s="12">
        <v>47.493978479999996</v>
      </c>
      <c r="K653" s="12">
        <v>47.43584000999999</v>
      </c>
      <c r="L653" s="12">
        <v>47.31367562999999</v>
      </c>
      <c r="M653" s="12">
        <v>47.036965949999995</v>
      </c>
      <c r="N653" s="12">
        <v>47.015623979999994</v>
      </c>
      <c r="O653" s="12">
        <v>48.64055742</v>
      </c>
      <c r="P653" s="12">
        <v>50.28094539</v>
      </c>
      <c r="Q653" s="12">
        <v>50.05575080999999</v>
      </c>
      <c r="R653" s="12">
        <v>47.76406478999999</v>
      </c>
      <c r="S653" s="12">
        <v>48.50293851</v>
      </c>
      <c r="T653" s="12">
        <v>46.964844809999995</v>
      </c>
      <c r="U653" s="12">
        <v>46.34739954</v>
      </c>
      <c r="V653" s="12">
        <v>45.88376364</v>
      </c>
      <c r="W653" s="12">
        <v>45.88302770999999</v>
      </c>
      <c r="X653" s="12">
        <v>45.80649098999999</v>
      </c>
      <c r="Y653" s="12">
        <v>45.865365389999994</v>
      </c>
    </row>
    <row r="654" spans="1:25" ht="11.25">
      <c r="A654" s="11">
        <f>A621</f>
        <v>41642</v>
      </c>
      <c r="B654" s="12">
        <v>46.38051639</v>
      </c>
      <c r="C654" s="12">
        <v>47.929649039999994</v>
      </c>
      <c r="D654" s="12">
        <v>47.84428116</v>
      </c>
      <c r="E654" s="12">
        <v>48.29982182999999</v>
      </c>
      <c r="F654" s="12">
        <v>48.09670514999999</v>
      </c>
      <c r="G654" s="12">
        <v>48.110687819999995</v>
      </c>
      <c r="H654" s="12">
        <v>48.08787398999999</v>
      </c>
      <c r="I654" s="12">
        <v>47.783198969999994</v>
      </c>
      <c r="J654" s="12">
        <v>47.702246669999994</v>
      </c>
      <c r="K654" s="12">
        <v>47.987787510000004</v>
      </c>
      <c r="L654" s="12">
        <v>47.997354599999994</v>
      </c>
      <c r="M654" s="12">
        <v>47.964237749999995</v>
      </c>
      <c r="N654" s="12">
        <v>47.673545399999995</v>
      </c>
      <c r="O654" s="12">
        <v>48.09449736</v>
      </c>
      <c r="P654" s="12">
        <v>50.27285016</v>
      </c>
      <c r="Q654" s="12">
        <v>49.73488533</v>
      </c>
      <c r="R654" s="12">
        <v>47.83029848999999</v>
      </c>
      <c r="S654" s="12">
        <v>47.57934635999999</v>
      </c>
      <c r="T654" s="12">
        <v>46.50709635</v>
      </c>
      <c r="U654" s="12">
        <v>46.13250798</v>
      </c>
      <c r="V654" s="12">
        <v>46.022854409999994</v>
      </c>
      <c r="W654" s="12">
        <v>46.016231039999994</v>
      </c>
      <c r="X654" s="12">
        <v>46.21272435</v>
      </c>
      <c r="Y654" s="12">
        <v>46.07068985999999</v>
      </c>
    </row>
    <row r="655" spans="1:25" ht="11.25">
      <c r="A655" s="11">
        <f>A622</f>
        <v>41643</v>
      </c>
      <c r="B655" s="12">
        <v>45.55701071999999</v>
      </c>
      <c r="C655" s="12">
        <v>46.18917458999999</v>
      </c>
      <c r="D655" s="12">
        <v>46.02359033999999</v>
      </c>
      <c r="E655" s="12">
        <v>46.43939078999999</v>
      </c>
      <c r="F655" s="12">
        <v>46.74921731999999</v>
      </c>
      <c r="G655" s="12">
        <v>46.76908743</v>
      </c>
      <c r="H655" s="12">
        <v>46.82722589999999</v>
      </c>
      <c r="I655" s="12">
        <v>46.27454246999999</v>
      </c>
      <c r="J655" s="12">
        <v>46.31649047999999</v>
      </c>
      <c r="K655" s="12">
        <v>46.98545085</v>
      </c>
      <c r="L655" s="12">
        <v>47.03990967</v>
      </c>
      <c r="M655" s="12">
        <v>46.84562414999999</v>
      </c>
      <c r="N655" s="12">
        <v>45.86462946</v>
      </c>
      <c r="O655" s="12">
        <v>47.128957199999995</v>
      </c>
      <c r="P655" s="12">
        <v>49.86514494</v>
      </c>
      <c r="Q655" s="12">
        <v>49.717958939999995</v>
      </c>
      <c r="R655" s="12">
        <v>47.63086146</v>
      </c>
      <c r="S655" s="12">
        <v>47.4012513</v>
      </c>
      <c r="T655" s="12">
        <v>45.83960784</v>
      </c>
      <c r="U655" s="12">
        <v>45.36051740999999</v>
      </c>
      <c r="V655" s="12">
        <v>45.26190278999999</v>
      </c>
      <c r="W655" s="12">
        <v>45.235409309999994</v>
      </c>
      <c r="X655" s="12">
        <v>45.36861264</v>
      </c>
      <c r="Y655" s="12">
        <v>45.440733779999995</v>
      </c>
    </row>
    <row r="656" spans="1:25" ht="11.25">
      <c r="A656" s="11">
        <f>A623</f>
        <v>41644</v>
      </c>
      <c r="B656" s="12">
        <v>45.75865553999999</v>
      </c>
      <c r="C656" s="12">
        <v>46.39081940999999</v>
      </c>
      <c r="D656" s="12">
        <v>46.608654689999995</v>
      </c>
      <c r="E656" s="12">
        <v>47.095104420000006</v>
      </c>
      <c r="F656" s="12">
        <v>47.795709779999996</v>
      </c>
      <c r="G656" s="12">
        <v>47.64705192</v>
      </c>
      <c r="H656" s="12">
        <v>47.74640246999999</v>
      </c>
      <c r="I656" s="12">
        <v>47.42921664</v>
      </c>
      <c r="J656" s="12">
        <v>47.69267957999999</v>
      </c>
      <c r="K656" s="12">
        <v>48.288046949999995</v>
      </c>
      <c r="L656" s="12">
        <v>48.117311189999995</v>
      </c>
      <c r="M656" s="12">
        <v>47.76848037</v>
      </c>
      <c r="N656" s="12">
        <v>46.800732419999996</v>
      </c>
      <c r="O656" s="12">
        <v>48.94964802</v>
      </c>
      <c r="P656" s="12">
        <v>50.27064237</v>
      </c>
      <c r="Q656" s="12">
        <v>49.96523142</v>
      </c>
      <c r="R656" s="12">
        <v>47.783198969999994</v>
      </c>
      <c r="S656" s="12">
        <v>47.50943301</v>
      </c>
      <c r="T656" s="12">
        <v>46.87432542</v>
      </c>
      <c r="U656" s="12">
        <v>45.84623121</v>
      </c>
      <c r="V656" s="12">
        <v>45.706404510000006</v>
      </c>
      <c r="W656" s="12">
        <v>45.68506254</v>
      </c>
      <c r="X656" s="12">
        <v>45.79177239</v>
      </c>
      <c r="Y656" s="12">
        <v>45.766750769999994</v>
      </c>
    </row>
    <row r="657" spans="1:25" ht="11.25">
      <c r="A657" s="11">
        <f>A624</f>
        <v>41645</v>
      </c>
      <c r="B657" s="12">
        <v>45.80943471</v>
      </c>
      <c r="C657" s="12">
        <v>46.46367648</v>
      </c>
      <c r="D657" s="12">
        <v>47.60657576999999</v>
      </c>
      <c r="E657" s="12">
        <v>48.19458383999999</v>
      </c>
      <c r="F657" s="12">
        <v>49.046790779999995</v>
      </c>
      <c r="G657" s="12">
        <v>47.75596955999999</v>
      </c>
      <c r="H657" s="12">
        <v>47.05977977999999</v>
      </c>
      <c r="I657" s="12">
        <v>47.53666242</v>
      </c>
      <c r="J657" s="12">
        <v>46.807355789999995</v>
      </c>
      <c r="K657" s="12">
        <v>47.31146783999999</v>
      </c>
      <c r="L657" s="12">
        <v>47.17679264999999</v>
      </c>
      <c r="M657" s="12">
        <v>46.556403659999994</v>
      </c>
      <c r="N657" s="12">
        <v>47.032550369999996</v>
      </c>
      <c r="O657" s="12">
        <v>46.97956341</v>
      </c>
      <c r="P657" s="12">
        <v>49.29479919</v>
      </c>
      <c r="Q657" s="12">
        <v>47.74493061</v>
      </c>
      <c r="R657" s="12">
        <v>48.569908139999995</v>
      </c>
      <c r="S657" s="12">
        <v>47.18930346</v>
      </c>
      <c r="T657" s="12">
        <v>46.216404</v>
      </c>
      <c r="U657" s="12">
        <v>45.73952135999999</v>
      </c>
      <c r="V657" s="12">
        <v>45.65194569</v>
      </c>
      <c r="W657" s="12">
        <v>45.6129414</v>
      </c>
      <c r="X657" s="12">
        <v>45.71302787999999</v>
      </c>
      <c r="Y657" s="12">
        <v>45.757919609999995</v>
      </c>
    </row>
    <row r="658" spans="1:25" ht="11.25">
      <c r="A658" s="11">
        <f>A625</f>
        <v>41646</v>
      </c>
      <c r="B658" s="12">
        <v>46.085408460000004</v>
      </c>
      <c r="C658" s="12">
        <v>47.11939010999999</v>
      </c>
      <c r="D658" s="12">
        <v>47.79865349999999</v>
      </c>
      <c r="E658" s="12">
        <v>47.53887021</v>
      </c>
      <c r="F658" s="12">
        <v>49.33012382999999</v>
      </c>
      <c r="G658" s="12">
        <v>47.767008510000004</v>
      </c>
      <c r="H658" s="12">
        <v>47.87519021999999</v>
      </c>
      <c r="I658" s="12">
        <v>48.036358889999995</v>
      </c>
      <c r="J658" s="12">
        <v>47.77878339</v>
      </c>
      <c r="K658" s="12">
        <v>47.64999564</v>
      </c>
      <c r="L658" s="12">
        <v>47.47190057999999</v>
      </c>
      <c r="M658" s="12">
        <v>47.28718214999999</v>
      </c>
      <c r="N658" s="12">
        <v>47.32913015999999</v>
      </c>
      <c r="O658" s="12">
        <v>47.61393507</v>
      </c>
      <c r="P658" s="12">
        <v>49.6384785</v>
      </c>
      <c r="Q658" s="12">
        <v>49.24475595</v>
      </c>
      <c r="R658" s="12">
        <v>48.58830639</v>
      </c>
      <c r="S658" s="12">
        <v>47.34016910999999</v>
      </c>
      <c r="T658" s="12">
        <v>46.44748601999999</v>
      </c>
      <c r="U658" s="12">
        <v>45.89848223999999</v>
      </c>
      <c r="V658" s="12">
        <v>45.8631576</v>
      </c>
      <c r="W658" s="12">
        <v>45.77263821</v>
      </c>
      <c r="X658" s="12">
        <v>45.89627444999999</v>
      </c>
      <c r="Y658" s="12">
        <v>45.95956443</v>
      </c>
    </row>
    <row r="659" spans="1:25" ht="11.25">
      <c r="A659" s="11">
        <f>A626</f>
        <v>41647</v>
      </c>
      <c r="B659" s="12">
        <v>46.10380670999999</v>
      </c>
      <c r="C659" s="12">
        <v>46.42099253999999</v>
      </c>
      <c r="D659" s="12">
        <v>47.23272332999999</v>
      </c>
      <c r="E659" s="12">
        <v>47.77510373999999</v>
      </c>
      <c r="F659" s="12">
        <v>49.066660889999994</v>
      </c>
      <c r="G659" s="12">
        <v>47.70739817999999</v>
      </c>
      <c r="H659" s="12">
        <v>49.05635787</v>
      </c>
      <c r="I659" s="12">
        <v>47.99809053</v>
      </c>
      <c r="J659" s="12">
        <v>47.93406462</v>
      </c>
      <c r="K659" s="12">
        <v>47.87519021999999</v>
      </c>
      <c r="L659" s="12">
        <v>47.677960979999995</v>
      </c>
      <c r="M659" s="12">
        <v>47.47116464999999</v>
      </c>
      <c r="N659" s="12">
        <v>47.4380478</v>
      </c>
      <c r="O659" s="12">
        <v>47.60142426</v>
      </c>
      <c r="P659" s="12">
        <v>49.36692032999999</v>
      </c>
      <c r="Q659" s="12">
        <v>49.416227639999995</v>
      </c>
      <c r="R659" s="12">
        <v>48.95774324999999</v>
      </c>
      <c r="S659" s="12">
        <v>47.55506067</v>
      </c>
      <c r="T659" s="12">
        <v>46.61895771</v>
      </c>
      <c r="U659" s="12">
        <v>46.160473319999994</v>
      </c>
      <c r="V659" s="12">
        <v>46.025062199999994</v>
      </c>
      <c r="W659" s="12">
        <v>46.04787603</v>
      </c>
      <c r="X659" s="12">
        <v>46.16194518</v>
      </c>
      <c r="Y659" s="12">
        <v>46.00666395</v>
      </c>
    </row>
    <row r="660" spans="1:25" ht="11.25">
      <c r="A660" s="11">
        <f>A627</f>
        <v>41648</v>
      </c>
      <c r="B660" s="12">
        <v>45.830040749999995</v>
      </c>
      <c r="C660" s="12">
        <v>46.05376346999999</v>
      </c>
      <c r="D660" s="12">
        <v>46.69843814999999</v>
      </c>
      <c r="E660" s="12">
        <v>47.36298294</v>
      </c>
      <c r="F660" s="12">
        <v>47.439519659999995</v>
      </c>
      <c r="G660" s="12">
        <v>48.165146639999996</v>
      </c>
      <c r="H660" s="12">
        <v>50.53042565999999</v>
      </c>
      <c r="I660" s="12">
        <v>49.92769898999999</v>
      </c>
      <c r="J660" s="12">
        <v>48.72813309</v>
      </c>
      <c r="K660" s="12">
        <v>47.72285271</v>
      </c>
      <c r="L660" s="12">
        <v>47.36224701</v>
      </c>
      <c r="M660" s="12">
        <v>47.12527754999999</v>
      </c>
      <c r="N660" s="12">
        <v>47.30999598</v>
      </c>
      <c r="O660" s="12">
        <v>48.707527049999996</v>
      </c>
      <c r="P660" s="12">
        <v>49.52956085999999</v>
      </c>
      <c r="Q660" s="12">
        <v>49.267569779999995</v>
      </c>
      <c r="R660" s="12">
        <v>48.33293867999999</v>
      </c>
      <c r="S660" s="12">
        <v>47.163545909999996</v>
      </c>
      <c r="T660" s="12">
        <v>46.22523516</v>
      </c>
      <c r="U660" s="12">
        <v>45.85727016</v>
      </c>
      <c r="V660" s="12">
        <v>45.600430589999995</v>
      </c>
      <c r="W660" s="12">
        <v>45.73657763999999</v>
      </c>
      <c r="X660" s="12">
        <v>45.76086332999999</v>
      </c>
      <c r="Y660" s="12">
        <v>46.12662054</v>
      </c>
    </row>
    <row r="661" spans="1:25" ht="11.25">
      <c r="A661" s="11">
        <f>A628</f>
        <v>41649</v>
      </c>
      <c r="B661" s="12">
        <v>47.750082119999995</v>
      </c>
      <c r="C661" s="12">
        <v>50.69159432999999</v>
      </c>
      <c r="D661" s="12">
        <v>53.92674260999999</v>
      </c>
      <c r="E661" s="12">
        <v>53.71185104999999</v>
      </c>
      <c r="F661" s="12">
        <v>53.321808149999995</v>
      </c>
      <c r="G661" s="12">
        <v>53.306353619999996</v>
      </c>
      <c r="H661" s="12">
        <v>53.481504959999995</v>
      </c>
      <c r="I661" s="12">
        <v>53.60072561999999</v>
      </c>
      <c r="J661" s="12">
        <v>53.09587763999999</v>
      </c>
      <c r="K661" s="12">
        <v>53.438085089999994</v>
      </c>
      <c r="L661" s="12">
        <v>53.04730626</v>
      </c>
      <c r="M661" s="12">
        <v>52.55055351</v>
      </c>
      <c r="N661" s="12">
        <v>52.281203129999994</v>
      </c>
      <c r="O661" s="12">
        <v>53.42336648999999</v>
      </c>
      <c r="P661" s="12">
        <v>54.77085431999999</v>
      </c>
      <c r="Q661" s="12">
        <v>54.5103351</v>
      </c>
      <c r="R661" s="12">
        <v>53.711115119999995</v>
      </c>
      <c r="S661" s="12">
        <v>53.43661322999999</v>
      </c>
      <c r="T661" s="12">
        <v>50.41635651</v>
      </c>
      <c r="U661" s="12">
        <v>48.22843662</v>
      </c>
      <c r="V661" s="12">
        <v>47.312939699999994</v>
      </c>
      <c r="W661" s="12">
        <v>46.669736879999995</v>
      </c>
      <c r="X661" s="12">
        <v>46.980299339999995</v>
      </c>
      <c r="Y661" s="12">
        <v>47.170905209999994</v>
      </c>
    </row>
    <row r="662" spans="1:25" ht="11.25">
      <c r="A662" s="11">
        <f>A629</f>
        <v>41650</v>
      </c>
      <c r="B662" s="12">
        <v>47.137788359999995</v>
      </c>
      <c r="C662" s="12">
        <v>49.69661696999999</v>
      </c>
      <c r="D662" s="12">
        <v>51.480511289999995</v>
      </c>
      <c r="E662" s="12">
        <v>52.93986048</v>
      </c>
      <c r="F662" s="12">
        <v>53.03037987</v>
      </c>
      <c r="G662" s="12">
        <v>52.39600821</v>
      </c>
      <c r="H662" s="12">
        <v>52.30328103</v>
      </c>
      <c r="I662" s="12">
        <v>52.51228515</v>
      </c>
      <c r="J662" s="12">
        <v>52.047177389999995</v>
      </c>
      <c r="K662" s="12">
        <v>51.421636889999995</v>
      </c>
      <c r="L662" s="12">
        <v>50.77475442</v>
      </c>
      <c r="M662" s="12">
        <v>51.01319573999999</v>
      </c>
      <c r="N662" s="12">
        <v>51.09488396999999</v>
      </c>
      <c r="O662" s="12">
        <v>52.490943179999995</v>
      </c>
      <c r="P662" s="12">
        <v>53.79280335</v>
      </c>
      <c r="Q662" s="12">
        <v>53.77366917</v>
      </c>
      <c r="R662" s="12">
        <v>53.140769369999994</v>
      </c>
      <c r="S662" s="12">
        <v>52.87068306</v>
      </c>
      <c r="T662" s="12">
        <v>49.949776889999995</v>
      </c>
      <c r="U662" s="12">
        <v>47.32692237</v>
      </c>
      <c r="V662" s="12">
        <v>46.80220428</v>
      </c>
      <c r="W662" s="12">
        <v>46.24436933999999</v>
      </c>
      <c r="X662" s="12">
        <v>46.89419553</v>
      </c>
      <c r="Y662" s="12">
        <v>46.41657696</v>
      </c>
    </row>
    <row r="663" spans="1:25" ht="11.25">
      <c r="A663" s="11">
        <f>A630</f>
        <v>41651</v>
      </c>
      <c r="B663" s="12">
        <v>46.31428269</v>
      </c>
      <c r="C663" s="12">
        <v>49.545751319999994</v>
      </c>
      <c r="D663" s="12">
        <v>50.676139799999994</v>
      </c>
      <c r="E663" s="12">
        <v>52.47254492999999</v>
      </c>
      <c r="F663" s="12">
        <v>53.85609332999999</v>
      </c>
      <c r="G663" s="12">
        <v>53.13929751</v>
      </c>
      <c r="H663" s="12">
        <v>53.19228446999999</v>
      </c>
      <c r="I663" s="12">
        <v>52.965618029999995</v>
      </c>
      <c r="J663" s="12">
        <v>51.894103949999995</v>
      </c>
      <c r="K663" s="12">
        <v>51.24501369</v>
      </c>
      <c r="L663" s="12">
        <v>50.944754249999995</v>
      </c>
      <c r="M663" s="12">
        <v>50.26990644</v>
      </c>
      <c r="N663" s="12">
        <v>50.358953969999995</v>
      </c>
      <c r="O663" s="12">
        <v>51.699082499999996</v>
      </c>
      <c r="P663" s="12">
        <v>54.00990269999999</v>
      </c>
      <c r="Q663" s="12">
        <v>53.650032929999995</v>
      </c>
      <c r="R663" s="12">
        <v>52.95163536</v>
      </c>
      <c r="S663" s="12">
        <v>50.79536046</v>
      </c>
      <c r="T663" s="12">
        <v>48.15778734</v>
      </c>
      <c r="U663" s="12">
        <v>45.79177239</v>
      </c>
      <c r="V663" s="12">
        <v>45.60778988999999</v>
      </c>
      <c r="W663" s="12">
        <v>45.838871909999995</v>
      </c>
      <c r="X663" s="12">
        <v>45.869045039999996</v>
      </c>
      <c r="Y663" s="12">
        <v>45.5982228</v>
      </c>
    </row>
    <row r="664" spans="1:25" ht="11.25">
      <c r="A664" s="11">
        <f>A631</f>
        <v>41652</v>
      </c>
      <c r="B664" s="12">
        <v>47.778047459999996</v>
      </c>
      <c r="C664" s="12">
        <v>49.814365769999995</v>
      </c>
      <c r="D664" s="12">
        <v>53.33431895999999</v>
      </c>
      <c r="E664" s="12">
        <v>53.93115819</v>
      </c>
      <c r="F664" s="12">
        <v>53.7008121</v>
      </c>
      <c r="G664" s="12">
        <v>53.290899089999996</v>
      </c>
      <c r="H664" s="12">
        <v>52.89276096</v>
      </c>
      <c r="I664" s="12">
        <v>52.504189919999995</v>
      </c>
      <c r="J664" s="12">
        <v>51.830813969999994</v>
      </c>
      <c r="K664" s="12">
        <v>51.61665834</v>
      </c>
      <c r="L664" s="12">
        <v>51.03085805999999</v>
      </c>
      <c r="M664" s="12">
        <v>50.542936469999994</v>
      </c>
      <c r="N664" s="12">
        <v>51.11401814999999</v>
      </c>
      <c r="O664" s="12">
        <v>52.45635446999999</v>
      </c>
      <c r="P664" s="12">
        <v>53.92379888999999</v>
      </c>
      <c r="Q664" s="12">
        <v>53.85241367999999</v>
      </c>
      <c r="R664" s="12">
        <v>53.125314839999994</v>
      </c>
      <c r="S664" s="12">
        <v>52.16566212</v>
      </c>
      <c r="T664" s="12">
        <v>49.01808951</v>
      </c>
      <c r="U664" s="12">
        <v>47.126749409999995</v>
      </c>
      <c r="V664" s="12">
        <v>46.71168489</v>
      </c>
      <c r="W664" s="12">
        <v>46.41731288999999</v>
      </c>
      <c r="X664" s="12">
        <v>46.55272401</v>
      </c>
      <c r="Y664" s="12">
        <v>45.63869894999999</v>
      </c>
    </row>
    <row r="665" spans="1:25" ht="11.25">
      <c r="A665" s="11">
        <f>A632</f>
        <v>41653</v>
      </c>
      <c r="B665" s="12">
        <v>46.46588427</v>
      </c>
      <c r="C665" s="12">
        <v>50.24120517</v>
      </c>
      <c r="D665" s="12">
        <v>50.698217699999994</v>
      </c>
      <c r="E665" s="12">
        <v>52.486527599999995</v>
      </c>
      <c r="F665" s="12">
        <v>53.26146189</v>
      </c>
      <c r="G665" s="12">
        <v>52.86111596999999</v>
      </c>
      <c r="H665" s="12">
        <v>52.958994659999995</v>
      </c>
      <c r="I665" s="12">
        <v>52.59323745</v>
      </c>
      <c r="J665" s="12">
        <v>50.924884139999996</v>
      </c>
      <c r="K665" s="12">
        <v>50.89544694</v>
      </c>
      <c r="L665" s="12">
        <v>49.805534609999995</v>
      </c>
      <c r="M665" s="12">
        <v>49.98510153</v>
      </c>
      <c r="N665" s="12">
        <v>50.24341295999999</v>
      </c>
      <c r="O665" s="12">
        <v>51.231031019999996</v>
      </c>
      <c r="P665" s="12">
        <v>53.704491749999995</v>
      </c>
      <c r="Q665" s="12">
        <v>53.82592019999999</v>
      </c>
      <c r="R665" s="12">
        <v>53.27029305</v>
      </c>
      <c r="S665" s="12">
        <v>52.44384366</v>
      </c>
      <c r="T665" s="12">
        <v>48.474237239999994</v>
      </c>
      <c r="U665" s="12">
        <v>46.484282519999994</v>
      </c>
      <c r="V665" s="12">
        <v>45.68947812</v>
      </c>
      <c r="W665" s="12">
        <v>45.98385012</v>
      </c>
      <c r="X665" s="12">
        <v>46.60055946</v>
      </c>
      <c r="Y665" s="12">
        <v>45.3700845</v>
      </c>
    </row>
    <row r="666" spans="1:25" ht="11.25">
      <c r="A666" s="11">
        <f>A633</f>
        <v>41654</v>
      </c>
      <c r="B666" s="12">
        <v>44.97856973999999</v>
      </c>
      <c r="C666" s="12">
        <v>47.087009189999996</v>
      </c>
      <c r="D666" s="12">
        <v>48.85544898</v>
      </c>
      <c r="E666" s="12">
        <v>51.20012196</v>
      </c>
      <c r="F666" s="12">
        <v>52.56674396999999</v>
      </c>
      <c r="G666" s="12">
        <v>52.376874029999996</v>
      </c>
      <c r="H666" s="12">
        <v>53.66843118</v>
      </c>
      <c r="I666" s="12">
        <v>52.80444935999999</v>
      </c>
      <c r="J666" s="12">
        <v>52.58219849999999</v>
      </c>
      <c r="K666" s="12">
        <v>52.92219815999999</v>
      </c>
      <c r="L666" s="12">
        <v>50.371464780000004</v>
      </c>
      <c r="M666" s="12">
        <v>49.84748262</v>
      </c>
      <c r="N666" s="12">
        <v>49.99319676</v>
      </c>
      <c r="O666" s="12">
        <v>50.83215695999999</v>
      </c>
      <c r="P666" s="12">
        <v>53.93925342</v>
      </c>
      <c r="Q666" s="12">
        <v>54.00548712</v>
      </c>
      <c r="R666" s="12">
        <v>53.93778155999999</v>
      </c>
      <c r="S666" s="12">
        <v>51.57250253999999</v>
      </c>
      <c r="T666" s="12">
        <v>48.506618159999995</v>
      </c>
      <c r="U666" s="12">
        <v>46.717572329999996</v>
      </c>
      <c r="V666" s="12">
        <v>46.07436951</v>
      </c>
      <c r="W666" s="12">
        <v>46.387139760000004</v>
      </c>
      <c r="X666" s="12">
        <v>46.20021353999999</v>
      </c>
      <c r="Y666" s="12">
        <v>42.689091510000004</v>
      </c>
    </row>
    <row r="667" spans="1:25" ht="11.25">
      <c r="A667" s="11">
        <f>A634</f>
        <v>41655</v>
      </c>
      <c r="B667" s="12">
        <v>46.260559799999996</v>
      </c>
      <c r="C667" s="12">
        <v>46.91848122</v>
      </c>
      <c r="D667" s="12">
        <v>48.61332801</v>
      </c>
      <c r="E667" s="12">
        <v>50.41414871999999</v>
      </c>
      <c r="F667" s="12">
        <v>52.85596446</v>
      </c>
      <c r="G667" s="12">
        <v>52.63224173999999</v>
      </c>
      <c r="H667" s="12">
        <v>54.37492398</v>
      </c>
      <c r="I667" s="12">
        <v>53.627955029999995</v>
      </c>
      <c r="J667" s="12">
        <v>52.1479998</v>
      </c>
      <c r="K667" s="12">
        <v>51.69981842999999</v>
      </c>
      <c r="L667" s="12">
        <v>50.994797489999996</v>
      </c>
      <c r="M667" s="12">
        <v>50.61579354</v>
      </c>
      <c r="N667" s="12">
        <v>50.97124773</v>
      </c>
      <c r="O667" s="12">
        <v>52.11561887999999</v>
      </c>
      <c r="P667" s="12">
        <v>55.49942501999999</v>
      </c>
      <c r="Q667" s="12">
        <v>55.21903568999999</v>
      </c>
      <c r="R667" s="12">
        <v>54.667088189999994</v>
      </c>
      <c r="S667" s="12">
        <v>52.465185629999986</v>
      </c>
      <c r="T667" s="12">
        <v>49.2116391</v>
      </c>
      <c r="U667" s="12">
        <v>47.03770187999999</v>
      </c>
      <c r="V667" s="12">
        <v>46.08025694999999</v>
      </c>
      <c r="W667" s="12">
        <v>44.59588614</v>
      </c>
      <c r="X667" s="12">
        <v>45.58791978</v>
      </c>
      <c r="Y667" s="12">
        <v>45.78514901999999</v>
      </c>
    </row>
    <row r="668" spans="1:25" ht="11.25">
      <c r="A668" s="11">
        <f>A635</f>
        <v>41656</v>
      </c>
      <c r="B668" s="12">
        <v>49.02324101999999</v>
      </c>
      <c r="C668" s="12">
        <v>50.87999240999999</v>
      </c>
      <c r="D668" s="12">
        <v>51.32523005999999</v>
      </c>
      <c r="E668" s="12">
        <v>51.94046753999999</v>
      </c>
      <c r="F668" s="12">
        <v>51.172156619999996</v>
      </c>
      <c r="G668" s="12">
        <v>49.705448129999986</v>
      </c>
      <c r="H668" s="12">
        <v>49.051206359999995</v>
      </c>
      <c r="I668" s="12">
        <v>42.85614762</v>
      </c>
      <c r="J668" s="12">
        <v>43.218961109999995</v>
      </c>
      <c r="K668" s="12">
        <v>43.26974027999999</v>
      </c>
      <c r="L668" s="12">
        <v>43.12329020999999</v>
      </c>
      <c r="M668" s="12">
        <v>43.03718639999999</v>
      </c>
      <c r="N668" s="12">
        <v>43.06956732</v>
      </c>
      <c r="O668" s="12">
        <v>45.175798979999996</v>
      </c>
      <c r="P668" s="12">
        <v>49.620080249999994</v>
      </c>
      <c r="Q668" s="12">
        <v>49.36250474999999</v>
      </c>
      <c r="R668" s="12">
        <v>45.499608179999996</v>
      </c>
      <c r="S668" s="12">
        <v>43.218961109999995</v>
      </c>
      <c r="T668" s="12">
        <v>42.22913526</v>
      </c>
      <c r="U668" s="12">
        <v>41.915629079999995</v>
      </c>
      <c r="V668" s="12">
        <v>41.845715729999995</v>
      </c>
      <c r="W668" s="12">
        <v>41.93476326</v>
      </c>
      <c r="X668" s="12">
        <v>42.00835626</v>
      </c>
      <c r="Y668" s="12">
        <v>41.88619187999999</v>
      </c>
    </row>
    <row r="669" spans="1:25" ht="11.25">
      <c r="A669" s="11">
        <f>A636</f>
        <v>41657</v>
      </c>
      <c r="B669" s="12">
        <v>41.78168982</v>
      </c>
      <c r="C669" s="12">
        <v>42.63389676</v>
      </c>
      <c r="D669" s="12">
        <v>43.64432864999999</v>
      </c>
      <c r="E669" s="12">
        <v>44.27134101</v>
      </c>
      <c r="F669" s="12">
        <v>44.57307230999999</v>
      </c>
      <c r="G669" s="12">
        <v>44.93073428999999</v>
      </c>
      <c r="H669" s="12">
        <v>44.69523669</v>
      </c>
      <c r="I669" s="12">
        <v>42.722944289999994</v>
      </c>
      <c r="J669" s="12">
        <v>42.757532999999995</v>
      </c>
      <c r="K669" s="12">
        <v>42.74060660999999</v>
      </c>
      <c r="L669" s="12">
        <v>42.65818244999999</v>
      </c>
      <c r="M669" s="12">
        <v>42.169524929999994</v>
      </c>
      <c r="N669" s="12">
        <v>42.64272792</v>
      </c>
      <c r="O669" s="12">
        <v>44.16683894999999</v>
      </c>
      <c r="P669" s="12">
        <v>45.36493298999999</v>
      </c>
      <c r="Q669" s="12">
        <v>45.326664629999996</v>
      </c>
      <c r="R669" s="12">
        <v>44.70112413</v>
      </c>
      <c r="S669" s="12">
        <v>42.8532039</v>
      </c>
      <c r="T669" s="12">
        <v>41.841300149999995</v>
      </c>
      <c r="U669" s="12">
        <v>41.61168998999999</v>
      </c>
      <c r="V669" s="12">
        <v>41.576365349999996</v>
      </c>
      <c r="W669" s="12">
        <v>41.68528299</v>
      </c>
      <c r="X669" s="12">
        <v>41.738269949999996</v>
      </c>
      <c r="Y669" s="12">
        <v>41.50939571999999</v>
      </c>
    </row>
    <row r="670" spans="1:25" ht="11.25">
      <c r="A670" s="11">
        <f>A637</f>
        <v>41658</v>
      </c>
      <c r="B670" s="12">
        <v>49.278608729999995</v>
      </c>
      <c r="C670" s="12">
        <v>50.654061899999995</v>
      </c>
      <c r="D670" s="12">
        <v>53.1267867</v>
      </c>
      <c r="E670" s="12">
        <v>53.16063948</v>
      </c>
      <c r="F670" s="12">
        <v>53.96206724999999</v>
      </c>
      <c r="G670" s="12">
        <v>53.706699539999995</v>
      </c>
      <c r="H670" s="12">
        <v>55.02622203</v>
      </c>
      <c r="I670" s="12">
        <v>53.85462146999999</v>
      </c>
      <c r="J670" s="12">
        <v>53.427046139999995</v>
      </c>
      <c r="K670" s="12">
        <v>52.95531500999999</v>
      </c>
      <c r="L670" s="12">
        <v>52.72349705999999</v>
      </c>
      <c r="M670" s="12">
        <v>52.47107306999999</v>
      </c>
      <c r="N670" s="12">
        <v>52.10678771999999</v>
      </c>
      <c r="O670" s="12">
        <v>52.80224157</v>
      </c>
      <c r="P670" s="12">
        <v>54.603062279999996</v>
      </c>
      <c r="Q670" s="12">
        <v>54.15635276999999</v>
      </c>
      <c r="R670" s="12">
        <v>53.47635344999999</v>
      </c>
      <c r="S670" s="12">
        <v>51.89557580999999</v>
      </c>
      <c r="T670" s="12">
        <v>48.90549221999999</v>
      </c>
      <c r="U670" s="12">
        <v>46.75216103999999</v>
      </c>
      <c r="V670" s="12">
        <v>46.87653321</v>
      </c>
      <c r="W670" s="12">
        <v>46.55419587</v>
      </c>
      <c r="X670" s="12">
        <v>46.38640382999999</v>
      </c>
      <c r="Y670" s="12">
        <v>45.95073327</v>
      </c>
    </row>
    <row r="671" spans="1:25" ht="11.25">
      <c r="A671" s="11">
        <f>A638</f>
        <v>41659</v>
      </c>
      <c r="B671" s="12">
        <v>46.20462912</v>
      </c>
      <c r="C671" s="12">
        <v>49.01073021</v>
      </c>
      <c r="D671" s="12">
        <v>52.26942825</v>
      </c>
      <c r="E671" s="12">
        <v>54.11219696999999</v>
      </c>
      <c r="F671" s="12">
        <v>53.312976989999996</v>
      </c>
      <c r="G671" s="12">
        <v>53.44985996999999</v>
      </c>
      <c r="H671" s="12">
        <v>52.11782667</v>
      </c>
      <c r="I671" s="12">
        <v>50.74237349999999</v>
      </c>
      <c r="J671" s="12">
        <v>49.76137881</v>
      </c>
      <c r="K671" s="12">
        <v>50.09917068</v>
      </c>
      <c r="L671" s="12">
        <v>49.47657389999999</v>
      </c>
      <c r="M671" s="12">
        <v>49.226357699999994</v>
      </c>
      <c r="N671" s="12">
        <v>49.567093289999995</v>
      </c>
      <c r="O671" s="12">
        <v>52.77648401999999</v>
      </c>
      <c r="P671" s="12">
        <v>54.34180712999999</v>
      </c>
      <c r="Q671" s="12">
        <v>54.38007548999999</v>
      </c>
      <c r="R671" s="12">
        <v>53.85609332999999</v>
      </c>
      <c r="S671" s="12">
        <v>52.92440594999999</v>
      </c>
      <c r="T671" s="12">
        <v>48.53163978</v>
      </c>
      <c r="U671" s="12">
        <v>46.97294003999999</v>
      </c>
      <c r="V671" s="12">
        <v>46.66458537</v>
      </c>
      <c r="W671" s="12">
        <v>46.11263786999999</v>
      </c>
      <c r="X671" s="12">
        <v>46.34077617</v>
      </c>
      <c r="Y671" s="12">
        <v>44.999175779999995</v>
      </c>
    </row>
    <row r="672" spans="1:25" ht="11.25">
      <c r="A672" s="11">
        <f>A639</f>
        <v>41660</v>
      </c>
      <c r="B672" s="12">
        <v>47.85826382999999</v>
      </c>
      <c r="C672" s="12">
        <v>50.881464269999995</v>
      </c>
      <c r="D672" s="12">
        <v>53.35786872</v>
      </c>
      <c r="E672" s="12">
        <v>53.08115903999999</v>
      </c>
      <c r="F672" s="12">
        <v>55.72241180999999</v>
      </c>
      <c r="G672" s="12">
        <v>53.352717209999994</v>
      </c>
      <c r="H672" s="12">
        <v>54.20050856999999</v>
      </c>
      <c r="I672" s="12">
        <v>53.86860414</v>
      </c>
      <c r="J672" s="12">
        <v>53.273972699999995</v>
      </c>
      <c r="K672" s="12">
        <v>52.460034119999996</v>
      </c>
      <c r="L672" s="12">
        <v>52.020683909999995</v>
      </c>
      <c r="M672" s="12">
        <v>51.42090096</v>
      </c>
      <c r="N672" s="12">
        <v>51.707913659999996</v>
      </c>
      <c r="O672" s="12">
        <v>52.86405969</v>
      </c>
      <c r="P672" s="12">
        <v>54.26232669</v>
      </c>
      <c r="Q672" s="12">
        <v>53.93557376999999</v>
      </c>
      <c r="R672" s="12">
        <v>53.82592019999999</v>
      </c>
      <c r="S672" s="12">
        <v>50.94181053</v>
      </c>
      <c r="T672" s="12">
        <v>48.96436662</v>
      </c>
      <c r="U672" s="12">
        <v>47.01194432999999</v>
      </c>
      <c r="V672" s="12">
        <v>46.45926089999999</v>
      </c>
      <c r="W672" s="12">
        <v>46.03168557</v>
      </c>
      <c r="X672" s="12">
        <v>46.3562307</v>
      </c>
      <c r="Y672" s="12">
        <v>45.80649098999999</v>
      </c>
    </row>
    <row r="673" spans="1:25" ht="11.25">
      <c r="A673" s="11">
        <f>A640</f>
        <v>41661</v>
      </c>
      <c r="B673" s="12">
        <v>49.584755609999995</v>
      </c>
      <c r="C673" s="12">
        <v>50.765187329999996</v>
      </c>
      <c r="D673" s="12">
        <v>52.00743717</v>
      </c>
      <c r="E673" s="12">
        <v>52.690380209999994</v>
      </c>
      <c r="F673" s="12">
        <v>53.142241229999996</v>
      </c>
      <c r="G673" s="12">
        <v>53.24968701</v>
      </c>
      <c r="H673" s="12">
        <v>54.03418839</v>
      </c>
      <c r="I673" s="12">
        <v>53.202587489999985</v>
      </c>
      <c r="J673" s="12">
        <v>56.02193532</v>
      </c>
      <c r="K673" s="12">
        <v>52.720553339999995</v>
      </c>
      <c r="L673" s="12">
        <v>52.00596530999999</v>
      </c>
      <c r="M673" s="12">
        <v>51.92427707999999</v>
      </c>
      <c r="N673" s="12">
        <v>51.83228582999999</v>
      </c>
      <c r="O673" s="12">
        <v>52.65431964</v>
      </c>
      <c r="P673" s="12">
        <v>58.70955168</v>
      </c>
      <c r="Q673" s="12">
        <v>60.20054585999999</v>
      </c>
      <c r="R673" s="12">
        <v>61.310328299999995</v>
      </c>
      <c r="S673" s="12">
        <v>58.25916251999999</v>
      </c>
      <c r="T673" s="12">
        <v>55.349295299999994</v>
      </c>
      <c r="U673" s="12">
        <v>52.646224409999995</v>
      </c>
      <c r="V673" s="12">
        <v>50.26769864999999</v>
      </c>
      <c r="W673" s="12">
        <v>50.14774205999999</v>
      </c>
      <c r="X673" s="12">
        <v>50.124928229999995</v>
      </c>
      <c r="Y673" s="12">
        <v>49.24254815999999</v>
      </c>
    </row>
    <row r="674" spans="1:25" ht="11.25">
      <c r="A674" s="11">
        <f>A641</f>
        <v>41662</v>
      </c>
      <c r="B674" s="12">
        <v>47.18635973999999</v>
      </c>
      <c r="C674" s="12">
        <v>48.854713049999994</v>
      </c>
      <c r="D674" s="12">
        <v>50.90280623999999</v>
      </c>
      <c r="E674" s="12">
        <v>52.35038055</v>
      </c>
      <c r="F674" s="12">
        <v>53.14665680999999</v>
      </c>
      <c r="G674" s="12">
        <v>53.26882119</v>
      </c>
      <c r="H674" s="12">
        <v>54.39773780999999</v>
      </c>
      <c r="I674" s="12">
        <v>53.43293357999999</v>
      </c>
      <c r="J674" s="12">
        <v>52.85154887999999</v>
      </c>
      <c r="K674" s="12">
        <v>52.272371969999995</v>
      </c>
      <c r="L674" s="12">
        <v>51.323022269999996</v>
      </c>
      <c r="M674" s="12">
        <v>51.25531671</v>
      </c>
      <c r="N674" s="12">
        <v>51.35466726</v>
      </c>
      <c r="O674" s="12">
        <v>52.55276129999999</v>
      </c>
      <c r="P674" s="12">
        <v>54.24834401999999</v>
      </c>
      <c r="Q674" s="12">
        <v>54.01873385999999</v>
      </c>
      <c r="R674" s="12">
        <v>54.052586639999994</v>
      </c>
      <c r="S674" s="12">
        <v>52.613843489999994</v>
      </c>
      <c r="T674" s="12">
        <v>50.81449463999999</v>
      </c>
      <c r="U674" s="12">
        <v>48.32263565999999</v>
      </c>
      <c r="V674" s="12">
        <v>46.92436866</v>
      </c>
      <c r="W674" s="12">
        <v>47.19666276</v>
      </c>
      <c r="X674" s="12">
        <v>47.349736199999995</v>
      </c>
      <c r="Y674" s="12">
        <v>46.59835167</v>
      </c>
    </row>
    <row r="675" spans="1:25" ht="11.25">
      <c r="A675" s="11">
        <f>A642</f>
        <v>41663</v>
      </c>
      <c r="B675" s="12">
        <v>48.475709099999996</v>
      </c>
      <c r="C675" s="12">
        <v>49.93800201</v>
      </c>
      <c r="D675" s="12">
        <v>51.55189649999999</v>
      </c>
      <c r="E675" s="12">
        <v>51.70938551999999</v>
      </c>
      <c r="F675" s="12">
        <v>50.8895595</v>
      </c>
      <c r="G675" s="12">
        <v>49.41328392</v>
      </c>
      <c r="H675" s="12">
        <v>49.377223349999994</v>
      </c>
      <c r="I675" s="12">
        <v>43.026883379999994</v>
      </c>
      <c r="J675" s="12">
        <v>43.023939659999996</v>
      </c>
      <c r="K675" s="12">
        <v>43.00627734</v>
      </c>
      <c r="L675" s="12">
        <v>42.361602659999996</v>
      </c>
      <c r="M675" s="12">
        <v>42.33142953</v>
      </c>
      <c r="N675" s="12">
        <v>42.30125639999999</v>
      </c>
      <c r="O675" s="12">
        <v>43.13874473999999</v>
      </c>
      <c r="P675" s="12">
        <v>49.19618456999999</v>
      </c>
      <c r="Q675" s="12">
        <v>49.085795069999996</v>
      </c>
      <c r="R675" s="12">
        <v>49.151292839999996</v>
      </c>
      <c r="S675" s="12">
        <v>43.22337669</v>
      </c>
      <c r="T675" s="12">
        <v>42.27991443</v>
      </c>
      <c r="U675" s="12">
        <v>41.94506628</v>
      </c>
      <c r="V675" s="12">
        <v>41.75814005999999</v>
      </c>
      <c r="W675" s="12">
        <v>41.87073735</v>
      </c>
      <c r="X675" s="12">
        <v>41.96640825</v>
      </c>
      <c r="Y675" s="12">
        <v>41.76917901</v>
      </c>
    </row>
    <row r="676" spans="1:25" ht="11.25">
      <c r="A676" s="11">
        <f>A643</f>
        <v>41664</v>
      </c>
      <c r="B676" s="12">
        <v>41.99069394</v>
      </c>
      <c r="C676" s="12">
        <v>43.026147449999996</v>
      </c>
      <c r="D676" s="12">
        <v>43.50597380999999</v>
      </c>
      <c r="E676" s="12">
        <v>49.88722284</v>
      </c>
      <c r="F676" s="12">
        <v>44.40969585</v>
      </c>
      <c r="G676" s="12">
        <v>44.181557549999994</v>
      </c>
      <c r="H676" s="12">
        <v>44.02922003999999</v>
      </c>
      <c r="I676" s="12">
        <v>43.20424251</v>
      </c>
      <c r="J676" s="12">
        <v>43.02541151999999</v>
      </c>
      <c r="K676" s="12">
        <v>43.072511039999995</v>
      </c>
      <c r="L676" s="12">
        <v>42.881905169999996</v>
      </c>
      <c r="M676" s="12">
        <v>42.83627751</v>
      </c>
      <c r="N676" s="12">
        <v>42.86645064</v>
      </c>
      <c r="O676" s="12">
        <v>43.64212086</v>
      </c>
      <c r="P676" s="12">
        <v>45.31856939999999</v>
      </c>
      <c r="Q676" s="12">
        <v>45.46869912</v>
      </c>
      <c r="R676" s="12">
        <v>44.44428455999999</v>
      </c>
      <c r="S676" s="12">
        <v>44.021124809999996</v>
      </c>
      <c r="T676" s="12">
        <v>42.831861929999995</v>
      </c>
      <c r="U676" s="12">
        <v>42.33437324999999</v>
      </c>
      <c r="V676" s="12">
        <v>42.610347</v>
      </c>
      <c r="W676" s="12">
        <v>42.661126169999996</v>
      </c>
      <c r="X676" s="12">
        <v>42.58753317</v>
      </c>
      <c r="Y676" s="12">
        <v>42.28580187</v>
      </c>
    </row>
    <row r="677" spans="1:25" ht="11.25">
      <c r="A677" s="11">
        <f>A644</f>
        <v>41665</v>
      </c>
      <c r="B677" s="12">
        <v>48.709734839999996</v>
      </c>
      <c r="C677" s="12">
        <v>51.84479663999999</v>
      </c>
      <c r="D677" s="12">
        <v>55.071113759999996</v>
      </c>
      <c r="E677" s="12">
        <v>55.74596157</v>
      </c>
      <c r="F677" s="12">
        <v>55.86223851</v>
      </c>
      <c r="G677" s="12">
        <v>55.311762869999995</v>
      </c>
      <c r="H677" s="12">
        <v>55.7172603</v>
      </c>
      <c r="I677" s="12">
        <v>54.859165919999995</v>
      </c>
      <c r="J677" s="12">
        <v>54.33518375999999</v>
      </c>
      <c r="K677" s="12">
        <v>53.22687317999999</v>
      </c>
      <c r="L677" s="12">
        <v>52.80297749999999</v>
      </c>
      <c r="M677" s="12">
        <v>51.86908232999999</v>
      </c>
      <c r="N677" s="12">
        <v>51.43120398</v>
      </c>
      <c r="O677" s="12">
        <v>53.11721960999999</v>
      </c>
      <c r="P677" s="12">
        <v>55.10349467999999</v>
      </c>
      <c r="Q677" s="12">
        <v>55.00635192</v>
      </c>
      <c r="R677" s="12">
        <v>54.27042192</v>
      </c>
      <c r="S677" s="12">
        <v>52.681549049999994</v>
      </c>
      <c r="T677" s="12">
        <v>49.62081618</v>
      </c>
      <c r="U677" s="12">
        <v>48.44847968999999</v>
      </c>
      <c r="V677" s="12">
        <v>48.101856659999996</v>
      </c>
      <c r="W677" s="12">
        <v>47.6661861</v>
      </c>
      <c r="X677" s="12">
        <v>47.59774460999999</v>
      </c>
      <c r="Y677" s="12">
        <v>47.020039559999994</v>
      </c>
    </row>
    <row r="678" spans="1:25" ht="11.25">
      <c r="A678" s="11">
        <f>A645</f>
        <v>41666</v>
      </c>
      <c r="B678" s="12">
        <v>46.715364539999996</v>
      </c>
      <c r="C678" s="12">
        <v>49.57886817</v>
      </c>
      <c r="D678" s="12">
        <v>52.83535842</v>
      </c>
      <c r="E678" s="12">
        <v>54.51769439999999</v>
      </c>
      <c r="F678" s="12">
        <v>54.62587610999999</v>
      </c>
      <c r="G678" s="12">
        <v>54.30869027999999</v>
      </c>
      <c r="H678" s="12">
        <v>53.60734898999999</v>
      </c>
      <c r="I678" s="12">
        <v>51.183195569999995</v>
      </c>
      <c r="J678" s="12">
        <v>50.27432201999999</v>
      </c>
      <c r="K678" s="12">
        <v>50.466399749999994</v>
      </c>
      <c r="L678" s="12">
        <v>49.75181171999999</v>
      </c>
      <c r="M678" s="12">
        <v>49.14466946999999</v>
      </c>
      <c r="N678" s="12">
        <v>49.263154199999995</v>
      </c>
      <c r="O678" s="12">
        <v>50.68865060999999</v>
      </c>
      <c r="P678" s="12">
        <v>55.07552933999999</v>
      </c>
      <c r="Q678" s="12">
        <v>55.49059385999999</v>
      </c>
      <c r="R678" s="12">
        <v>54.56479392</v>
      </c>
      <c r="S678" s="12">
        <v>52.300337309999996</v>
      </c>
      <c r="T678" s="12">
        <v>48.73696425</v>
      </c>
      <c r="U678" s="12">
        <v>46.91848122</v>
      </c>
      <c r="V678" s="12">
        <v>46.477659149999994</v>
      </c>
      <c r="W678" s="12">
        <v>46.4077458</v>
      </c>
      <c r="X678" s="12">
        <v>46.45852497</v>
      </c>
      <c r="Y678" s="12">
        <v>45.175798979999996</v>
      </c>
    </row>
    <row r="679" spans="1:25" ht="11.25">
      <c r="A679" s="11">
        <f>A646</f>
        <v>41667</v>
      </c>
      <c r="B679" s="12">
        <v>48.35280878999999</v>
      </c>
      <c r="C679" s="12">
        <v>51.358346909999995</v>
      </c>
      <c r="D679" s="12">
        <v>54.27410157</v>
      </c>
      <c r="E679" s="12">
        <v>55.10791026</v>
      </c>
      <c r="F679" s="12">
        <v>55.04020469999999</v>
      </c>
      <c r="G679" s="12">
        <v>53.82812798999999</v>
      </c>
      <c r="H679" s="12">
        <v>55.307347289999996</v>
      </c>
      <c r="I679" s="12">
        <v>53.636786189999995</v>
      </c>
      <c r="J679" s="12">
        <v>52.51890851999999</v>
      </c>
      <c r="K679" s="12">
        <v>51.85877930999999</v>
      </c>
      <c r="L679" s="12">
        <v>51.124321169999995</v>
      </c>
      <c r="M679" s="12">
        <v>50.676139799999994</v>
      </c>
      <c r="N679" s="12">
        <v>50.87557682999999</v>
      </c>
      <c r="O679" s="12">
        <v>52.248086279999995</v>
      </c>
      <c r="P679" s="12">
        <v>56.14777935</v>
      </c>
      <c r="Q679" s="12">
        <v>54.586135889999994</v>
      </c>
      <c r="R679" s="12">
        <v>53.86713228</v>
      </c>
      <c r="S679" s="12">
        <v>51.883064999999995</v>
      </c>
      <c r="T679" s="12">
        <v>48.5493021</v>
      </c>
      <c r="U679" s="12">
        <v>46.426879979999995</v>
      </c>
      <c r="V679" s="12">
        <v>45.93601467</v>
      </c>
      <c r="W679" s="12">
        <v>45.23172965999999</v>
      </c>
      <c r="X679" s="12">
        <v>45.81458621999999</v>
      </c>
      <c r="Y679" s="12">
        <v>45.40025762999999</v>
      </c>
    </row>
  </sheetData>
  <sheetProtection/>
  <mergeCells count="174">
    <mergeCell ref="O123:P123"/>
    <mergeCell ref="O124:P124"/>
    <mergeCell ref="O125:P125"/>
    <mergeCell ref="O126:P126"/>
    <mergeCell ref="B279:C279"/>
    <mergeCell ref="D279:E279"/>
    <mergeCell ref="A145:Y145"/>
    <mergeCell ref="A211:Y211"/>
    <mergeCell ref="A3:Y3"/>
    <mergeCell ref="A244:Y244"/>
    <mergeCell ref="A178:Y178"/>
    <mergeCell ref="N136:P136"/>
    <mergeCell ref="Q136:S136"/>
    <mergeCell ref="T136:V136"/>
    <mergeCell ref="W136:Y136"/>
    <mergeCell ref="N134:P134"/>
    <mergeCell ref="T134:V134"/>
    <mergeCell ref="W134:Y134"/>
    <mergeCell ref="N135:P135"/>
    <mergeCell ref="Q135:S135"/>
    <mergeCell ref="T135:V135"/>
    <mergeCell ref="W135:Y135"/>
    <mergeCell ref="L131:M131"/>
    <mergeCell ref="L132:M132"/>
    <mergeCell ref="L133:M133"/>
    <mergeCell ref="L134:M134"/>
    <mergeCell ref="L135:M135"/>
    <mergeCell ref="Q132:S132"/>
    <mergeCell ref="Q134:S134"/>
    <mergeCell ref="T132:V132"/>
    <mergeCell ref="W132:Y132"/>
    <mergeCell ref="L136:M136"/>
    <mergeCell ref="A131:K131"/>
    <mergeCell ref="A132:K132"/>
    <mergeCell ref="A133:K133"/>
    <mergeCell ref="A134:K134"/>
    <mergeCell ref="A135:K135"/>
    <mergeCell ref="A136:K136"/>
    <mergeCell ref="N132:P132"/>
    <mergeCell ref="A617:Y617"/>
    <mergeCell ref="A615:Y615"/>
    <mergeCell ref="A584:Y584"/>
    <mergeCell ref="A582:Y582"/>
    <mergeCell ref="A287:Y287"/>
    <mergeCell ref="A320:Y320"/>
    <mergeCell ref="A483:Y483"/>
    <mergeCell ref="A351:Y351"/>
    <mergeCell ref="A516:Y516"/>
    <mergeCell ref="A551:Y551"/>
    <mergeCell ref="A650:Y650"/>
    <mergeCell ref="A353:Y353"/>
    <mergeCell ref="A384:Y384"/>
    <mergeCell ref="A386:Y386"/>
    <mergeCell ref="A417:Y417"/>
    <mergeCell ref="A124:K124"/>
    <mergeCell ref="L124:M124"/>
    <mergeCell ref="A648:Y648"/>
    <mergeCell ref="N130:P130"/>
    <mergeCell ref="Q130:S130"/>
    <mergeCell ref="A17:K17"/>
    <mergeCell ref="L17:M17"/>
    <mergeCell ref="A18:Y18"/>
    <mergeCell ref="A26:Y26"/>
    <mergeCell ref="A56:Y56"/>
    <mergeCell ref="A120:Y120"/>
    <mergeCell ref="T117:Y117"/>
    <mergeCell ref="T118:Y118"/>
    <mergeCell ref="N17:Y17"/>
    <mergeCell ref="N22:Y22"/>
    <mergeCell ref="T130:V130"/>
    <mergeCell ref="A16:K16"/>
    <mergeCell ref="L16:M16"/>
    <mergeCell ref="A116:S116"/>
    <mergeCell ref="Q124:S124"/>
    <mergeCell ref="Q126:S126"/>
    <mergeCell ref="T116:Y116"/>
    <mergeCell ref="L119:S119"/>
    <mergeCell ref="T119:Y119"/>
    <mergeCell ref="A22:K22"/>
    <mergeCell ref="W131:Y131"/>
    <mergeCell ref="W130:Y130"/>
    <mergeCell ref="N131:P131"/>
    <mergeCell ref="Q131:S131"/>
    <mergeCell ref="T131:V131"/>
    <mergeCell ref="T124:V124"/>
    <mergeCell ref="T123:V123"/>
    <mergeCell ref="A129:Y129"/>
    <mergeCell ref="A128:M128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A7:Y9"/>
    <mergeCell ref="N10:Y10"/>
    <mergeCell ref="N13:Y13"/>
    <mergeCell ref="A14:Y14"/>
    <mergeCell ref="N15:Y15"/>
    <mergeCell ref="Q123:S123"/>
    <mergeCell ref="N16:Y16"/>
    <mergeCell ref="A19:K19"/>
    <mergeCell ref="L19:M19"/>
    <mergeCell ref="N19:Y19"/>
    <mergeCell ref="L23:M23"/>
    <mergeCell ref="A117:S117"/>
    <mergeCell ref="A118:S118"/>
    <mergeCell ref="A119:K119"/>
    <mergeCell ref="L22:M22"/>
    <mergeCell ref="A121:Y121"/>
    <mergeCell ref="N122:Y122"/>
    <mergeCell ref="W123:Y123"/>
    <mergeCell ref="W124:Y124"/>
    <mergeCell ref="A122:M123"/>
    <mergeCell ref="A139:Y139"/>
    <mergeCell ref="A130:K130"/>
    <mergeCell ref="L130:M130"/>
    <mergeCell ref="W126:Y126"/>
    <mergeCell ref="T126:V126"/>
    <mergeCell ref="N133:P133"/>
    <mergeCell ref="Q133:S133"/>
    <mergeCell ref="T133:V133"/>
    <mergeCell ref="W133:Y133"/>
    <mergeCell ref="A5:W5"/>
    <mergeCell ref="L10:M10"/>
    <mergeCell ref="A10:K10"/>
    <mergeCell ref="A13:K13"/>
    <mergeCell ref="Q125:S125"/>
    <mergeCell ref="A21:Y21"/>
    <mergeCell ref="A25:Y25"/>
    <mergeCell ref="A86:Y86"/>
    <mergeCell ref="A125:K126"/>
    <mergeCell ref="W125:Y125"/>
    <mergeCell ref="T125:V125"/>
    <mergeCell ref="L126:M126"/>
    <mergeCell ref="A127:M127"/>
    <mergeCell ref="N127:Y128"/>
    <mergeCell ref="L125:M125"/>
    <mergeCell ref="A137:K137"/>
    <mergeCell ref="L137:M137"/>
    <mergeCell ref="N137:P137"/>
    <mergeCell ref="Q137:S137"/>
    <mergeCell ref="T137:V137"/>
    <mergeCell ref="W137:Y137"/>
    <mergeCell ref="A285:Y285"/>
    <mergeCell ref="A318:Y318"/>
    <mergeCell ref="A518:Y518"/>
    <mergeCell ref="A549:Y549"/>
    <mergeCell ref="A419:Y419"/>
    <mergeCell ref="A485:Y485"/>
    <mergeCell ref="A450:Y450"/>
    <mergeCell ref="A452:Y452"/>
    <mergeCell ref="N275:O275"/>
    <mergeCell ref="A277:A278"/>
    <mergeCell ref="B277:I277"/>
    <mergeCell ref="J277:Q277"/>
    <mergeCell ref="B278:C278"/>
    <mergeCell ref="D278:E278"/>
    <mergeCell ref="F278:G278"/>
    <mergeCell ref="H278:I278"/>
    <mergeCell ref="J278:K278"/>
    <mergeCell ref="L278:M278"/>
    <mergeCell ref="N278:O278"/>
    <mergeCell ref="P278:Q278"/>
    <mergeCell ref="F279:G279"/>
    <mergeCell ref="H279:I279"/>
    <mergeCell ref="J279:K279"/>
    <mergeCell ref="L279:M279"/>
    <mergeCell ref="N279:O279"/>
    <mergeCell ref="P279:Q279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2014-03-18T06:10:33Z</dcterms:modified>
  <cp:category/>
  <cp:version/>
  <cp:contentType/>
  <cp:contentStatus/>
  <cp:revision>1</cp:revision>
</cp:coreProperties>
</file>