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февраль 2017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<sst xmlns="http://schemas.openxmlformats.org/spreadsheetml/2006/main" count="593" uniqueCount="115">
  <si>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</si>
  <si>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</si>
  <si>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</si>
  <si>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</si>
  <si>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</si>
  <si>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</si>
  <si>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</si>
  <si>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</si>
  <si>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</si>
  <si>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</si>
  <si>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</si>
  <si>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</si>
  <si>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</si>
  <si>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</si>
  <si>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</si>
  <si>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</si>
  <si>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</si>
  <si>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</si>
  <si>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</si>
  <si>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</si>
  <si>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</si>
  <si>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</si>
  <si>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</si>
  <si>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</si>
  <si>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</si>
  <si>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</si>
  <si>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</si>
  <si>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</si>
  <si>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</si>
  <si>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</si>
  <si>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</si>
  <si>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</si>
  <si>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</si>
  <si>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</si>
  <si>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</si>
  <si>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</si>
  <si>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</si>
  <si>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</si>
  <si>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</si>
  <si>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</si>
  <si>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</si>
  <si>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</si>
  <si>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</si>
  <si>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</si>
  <si>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</si>
  <si>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</si>
  <si>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</si>
  <si>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</si>
  <si>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</si>
  <si>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</si>
  <si>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</si>
  <si>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</si>
  <si>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</si>
  <si>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</si>
  <si>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</si>
  <si>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</si>
  <si>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</si>
  <si>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</si>
  <si>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</si>
  <si>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</si>
  <si>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</si>
  <si>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</si>
  <si>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</si>
  <si>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</si>
  <si>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</si>
  <si>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</si>
  <si>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</si>
  <si>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</si>
  <si>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</si>
  <si>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</si>
  <si>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</si>
  <si>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</si>
  <si>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</si>
  <si>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</si>
  <si>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</si>
  <si>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</si>
  <si>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</si>
  <si>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</si>
  <si>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</si>
  <si>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</si>
  <si>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</si>
  <si>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</si>
  <si>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</si>
  <si>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</si>
  <si>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</si>
  <si>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</si>
  <si>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</si>
  <si>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</si>
  <si>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</si>
  <si>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</si>
  <si>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</si>
  <si>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</si>
  <si>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</si>
  <si>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</si>
  <si>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</si>
  <si>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</si>
  <si>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</si>
  <si>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</si>
  <si>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</si>
  <si>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</si>
  <si>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</si>
  <si>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</si>
  <si>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</si>
  <si>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</si>
  <si>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</si>
  <si>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</si>
  <si>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</si>
  <si>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155 541,58+(382,2*Э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</si>
  <si>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</si>
  <si>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</si>
  <si>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</si>
  <si>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3.3. сбытовая надбавка, утверждённая приказом РСТ и ценообразованию Забайкальского края № 575-НПА от 20.12.2016 года года с максимальной мощностью от 670кВт до 10 МВт;</t>
  </si>
  <si>
    <t>3.4. сбытовая надбавка, утверждённая приказом РСТ и ценообразованию Забайкальского края № 575-НПА от 20.12.2016 года с максимальной мощностью не менее 10 МВт;</t>
  </si>
  <si>
    <t xml:space="preserve">сбытовая надбавка, утверждённая приказом РСТ и ценообразованию Забайкальского края № 575-НПА от 20.12.2016 года 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</si>
  <si>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01.02.2017 года</t>
    </r>
    <r>
      <rPr>
        <sz val="12"/>
        <rFont val="Times New Roman"/>
        <family val="1"/>
      </rPr>
      <t xml:space="preserve"> по 28</t>
    </r>
    <r>
      <rPr>
        <b/>
        <u val="single"/>
        <sz val="12"/>
        <rFont val="Times New Roman"/>
        <family val="1"/>
      </rPr>
      <t>.02.2017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</si>
</sst>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6"/>
  <sheetViews>
    <sheetView tabSelected="1"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6" t="s">
        <v>114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ht="15.75">
      <c r="A4" s="3"/>
    </row>
    <row r="5" spans="1:23" ht="15.75">
      <c r="A5" s="62" t="s">
        <v>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ht="15.75">
      <c r="A6" s="3"/>
    </row>
    <row r="7" spans="1:25" ht="11.25">
      <c r="A7" s="95" t="s">
        <v>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11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ht="11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12.75">
      <c r="A10" s="65" t="s">
        <v>7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63" t="s">
        <v>0</v>
      </c>
      <c r="M10" s="64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1.25">
      <c r="A11" s="101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1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.75">
      <c r="A13" s="68" t="s">
        <v>9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92" t="s">
        <v>10</v>
      </c>
      <c r="M13" s="93"/>
      <c r="N13" s="97">
        <v>2282.57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">
      <c r="A14" s="71" t="s">
        <v>11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.75">
      <c r="A15" s="102" t="s">
        <v>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92" t="s">
        <v>10</v>
      </c>
      <c r="M15" s="93"/>
      <c r="N15" s="98">
        <v>892.71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</row>
    <row r="16" spans="1:25" ht="12.75">
      <c r="A16" s="103" t="s">
        <v>13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8" t="s">
        <v>10</v>
      </c>
      <c r="M16" s="89"/>
      <c r="N16" s="98">
        <v>2223.62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1:25" ht="12.75">
      <c r="A17" s="103" t="s">
        <v>14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88" t="s">
        <v>10</v>
      </c>
      <c r="M17" s="89"/>
      <c r="N17" s="112">
        <v>5252.87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</row>
    <row r="18" spans="1:25" ht="12">
      <c r="A18" s="71" t="s">
        <v>15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2.75">
      <c r="A19" s="102" t="s">
        <v>12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92" t="s">
        <v>10</v>
      </c>
      <c r="M19" s="93"/>
      <c r="N19" s="87">
        <v>892.71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2.75">
      <c r="A20" s="103" t="s">
        <v>16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88" t="s">
        <v>10</v>
      </c>
      <c r="M20" s="89"/>
      <c r="N20" s="87">
        <v>3797.7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12">
      <c r="A21" s="71" t="s">
        <v>17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2.75">
      <c r="A22" s="109" t="s">
        <v>18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92" t="s">
        <v>10</v>
      </c>
      <c r="M22" s="93"/>
      <c r="N22" s="115">
        <v>923.31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2.75">
      <c r="A23" s="94" t="s">
        <v>19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88" t="s">
        <v>61</v>
      </c>
      <c r="M23" s="89"/>
      <c r="N23" s="87">
        <v>748340.56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12">
      <c r="A24" s="71" t="s">
        <v>20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2.75">
      <c r="A25" s="45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30.75" customHeight="1">
      <c r="A26" s="123" t="s">
        <v>100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5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42767</v>
      </c>
      <c r="B28" s="27">
        <v>884.21</v>
      </c>
      <c r="C28" s="27">
        <v>918.11</v>
      </c>
      <c r="D28" s="27">
        <v>927.64</v>
      </c>
      <c r="E28" s="27">
        <v>927.71</v>
      </c>
      <c r="F28" s="27">
        <v>926.76</v>
      </c>
      <c r="G28" s="27">
        <v>925.21</v>
      </c>
      <c r="H28" s="27">
        <v>923.5</v>
      </c>
      <c r="I28" s="27">
        <v>922.33</v>
      </c>
      <c r="J28" s="27">
        <v>919.67</v>
      </c>
      <c r="K28" s="27">
        <v>906.29</v>
      </c>
      <c r="L28" s="27">
        <v>888.9</v>
      </c>
      <c r="M28" s="27">
        <v>918.65</v>
      </c>
      <c r="N28" s="27">
        <v>926.03</v>
      </c>
      <c r="O28" s="27">
        <v>927.92</v>
      </c>
      <c r="P28" s="27">
        <v>927.07</v>
      </c>
      <c r="Q28" s="27">
        <v>924.34</v>
      </c>
      <c r="R28" s="27">
        <v>918.23</v>
      </c>
      <c r="S28" s="27">
        <v>904.83</v>
      </c>
      <c r="T28" s="27">
        <v>884.54</v>
      </c>
      <c r="U28" s="27">
        <v>877.36</v>
      </c>
      <c r="V28" s="27">
        <v>878.83</v>
      </c>
      <c r="W28" s="27">
        <v>878.61</v>
      </c>
      <c r="X28" s="27">
        <v>875.88</v>
      </c>
      <c r="Y28" s="27">
        <v>877.67</v>
      </c>
    </row>
    <row r="29" spans="1:25" ht="11.25">
      <c r="A29" s="11">
        <v>42768</v>
      </c>
      <c r="B29" s="27">
        <v>877.24</v>
      </c>
      <c r="C29" s="27">
        <v>882.35</v>
      </c>
      <c r="D29" s="27">
        <v>881.65</v>
      </c>
      <c r="E29" s="27">
        <v>879.68</v>
      </c>
      <c r="F29" s="27">
        <v>883.78</v>
      </c>
      <c r="G29" s="27">
        <v>886.02</v>
      </c>
      <c r="H29" s="27">
        <v>881.59</v>
      </c>
      <c r="I29" s="27">
        <v>876.68</v>
      </c>
      <c r="J29" s="27">
        <v>875.32</v>
      </c>
      <c r="K29" s="27">
        <v>873.66</v>
      </c>
      <c r="L29" s="27">
        <v>873.4</v>
      </c>
      <c r="M29" s="27">
        <v>871.93</v>
      </c>
      <c r="N29" s="27">
        <v>878.54</v>
      </c>
      <c r="O29" s="27">
        <v>901.24</v>
      </c>
      <c r="P29" s="27">
        <v>901.81</v>
      </c>
      <c r="Q29" s="27">
        <v>885.41</v>
      </c>
      <c r="R29" s="27">
        <v>881.6</v>
      </c>
      <c r="S29" s="27">
        <v>872.84</v>
      </c>
      <c r="T29" s="27">
        <v>867.02</v>
      </c>
      <c r="U29" s="27">
        <v>862.84</v>
      </c>
      <c r="V29" s="27">
        <v>859.76</v>
      </c>
      <c r="W29" s="27">
        <v>836.56</v>
      </c>
      <c r="X29" s="27">
        <v>836.88</v>
      </c>
      <c r="Y29" s="27">
        <v>850.25</v>
      </c>
    </row>
    <row r="30" spans="1:25" ht="11.25">
      <c r="A30" s="11">
        <v>42769</v>
      </c>
      <c r="B30" s="27">
        <v>873.4</v>
      </c>
      <c r="C30" s="27">
        <v>888.19</v>
      </c>
      <c r="D30" s="27">
        <v>899.17</v>
      </c>
      <c r="E30" s="27">
        <v>907.77</v>
      </c>
      <c r="F30" s="27">
        <v>908.9</v>
      </c>
      <c r="G30" s="27">
        <v>906.35</v>
      </c>
      <c r="H30" s="27">
        <v>906.02</v>
      </c>
      <c r="I30" s="27">
        <v>908.22</v>
      </c>
      <c r="J30" s="27">
        <v>904.03</v>
      </c>
      <c r="K30" s="27">
        <v>895.9</v>
      </c>
      <c r="L30" s="27">
        <v>898.53</v>
      </c>
      <c r="M30" s="27">
        <v>900.28</v>
      </c>
      <c r="N30" s="27">
        <v>903.59</v>
      </c>
      <c r="O30" s="27">
        <v>907.6</v>
      </c>
      <c r="P30" s="27">
        <v>907.51</v>
      </c>
      <c r="Q30" s="27">
        <v>905.66</v>
      </c>
      <c r="R30" s="27">
        <v>902.54</v>
      </c>
      <c r="S30" s="27">
        <v>894.49</v>
      </c>
      <c r="T30" s="27">
        <v>877.14</v>
      </c>
      <c r="U30" s="27">
        <v>850.28</v>
      </c>
      <c r="V30" s="27">
        <v>849.06</v>
      </c>
      <c r="W30" s="27">
        <v>850.37</v>
      </c>
      <c r="X30" s="27">
        <v>849.03</v>
      </c>
      <c r="Y30" s="27">
        <v>853.97</v>
      </c>
    </row>
    <row r="31" spans="1:25" ht="11.25">
      <c r="A31" s="11">
        <v>42770</v>
      </c>
      <c r="B31" s="27">
        <v>879.38</v>
      </c>
      <c r="C31" s="27">
        <v>886.24</v>
      </c>
      <c r="D31" s="27">
        <v>901.57</v>
      </c>
      <c r="E31" s="27">
        <v>911.62</v>
      </c>
      <c r="F31" s="27">
        <v>913.96</v>
      </c>
      <c r="G31" s="27">
        <v>914.14</v>
      </c>
      <c r="H31" s="27">
        <v>914.62</v>
      </c>
      <c r="I31" s="27">
        <v>915.09</v>
      </c>
      <c r="J31" s="27">
        <v>913.44</v>
      </c>
      <c r="K31" s="27">
        <v>912.91</v>
      </c>
      <c r="L31" s="27">
        <v>911.65</v>
      </c>
      <c r="M31" s="27">
        <v>913.62</v>
      </c>
      <c r="N31" s="27">
        <v>909.98</v>
      </c>
      <c r="O31" s="27">
        <v>911.26</v>
      </c>
      <c r="P31" s="27">
        <v>909.43</v>
      </c>
      <c r="Q31" s="27">
        <v>908.93</v>
      </c>
      <c r="R31" s="27">
        <v>909.49</v>
      </c>
      <c r="S31" s="27">
        <v>904.69</v>
      </c>
      <c r="T31" s="27">
        <v>893.63</v>
      </c>
      <c r="U31" s="27">
        <v>884.37</v>
      </c>
      <c r="V31" s="27">
        <v>884.31</v>
      </c>
      <c r="W31" s="27">
        <v>877.7</v>
      </c>
      <c r="X31" s="27">
        <v>876.49</v>
      </c>
      <c r="Y31" s="27">
        <v>878.37</v>
      </c>
    </row>
    <row r="32" spans="1:25" ht="11.25">
      <c r="A32" s="11">
        <v>42771</v>
      </c>
      <c r="B32" s="27">
        <v>882.06</v>
      </c>
      <c r="C32" s="27">
        <v>879.6</v>
      </c>
      <c r="D32" s="27">
        <v>885.83</v>
      </c>
      <c r="E32" s="27">
        <v>892.55</v>
      </c>
      <c r="F32" s="27">
        <v>903.91</v>
      </c>
      <c r="G32" s="27">
        <v>908.22</v>
      </c>
      <c r="H32" s="27">
        <v>908.92</v>
      </c>
      <c r="I32" s="27">
        <v>908.15</v>
      </c>
      <c r="J32" s="27">
        <v>905.12</v>
      </c>
      <c r="K32" s="27">
        <v>898.27</v>
      </c>
      <c r="L32" s="27">
        <v>898.56</v>
      </c>
      <c r="M32" s="27">
        <v>900.73</v>
      </c>
      <c r="N32" s="27">
        <v>901.48</v>
      </c>
      <c r="O32" s="27">
        <v>906.66</v>
      </c>
      <c r="P32" s="27">
        <v>906.85</v>
      </c>
      <c r="Q32" s="27">
        <v>902.05</v>
      </c>
      <c r="R32" s="27">
        <v>899.09</v>
      </c>
      <c r="S32" s="27">
        <v>887.75</v>
      </c>
      <c r="T32" s="27">
        <v>942.64</v>
      </c>
      <c r="U32" s="27">
        <v>914.2</v>
      </c>
      <c r="V32" s="27">
        <v>904.31</v>
      </c>
      <c r="W32" s="27">
        <v>913.89</v>
      </c>
      <c r="X32" s="27">
        <v>907.81</v>
      </c>
      <c r="Y32" s="27">
        <v>908.47</v>
      </c>
    </row>
    <row r="33" spans="1:25" ht="11.25">
      <c r="A33" s="11">
        <v>42772</v>
      </c>
      <c r="B33" s="27">
        <v>896.98</v>
      </c>
      <c r="C33" s="27">
        <v>922.47</v>
      </c>
      <c r="D33" s="27">
        <v>928.7</v>
      </c>
      <c r="E33" s="27">
        <v>936.99</v>
      </c>
      <c r="F33" s="27">
        <v>950.47</v>
      </c>
      <c r="G33" s="27">
        <v>924.87</v>
      </c>
      <c r="H33" s="27">
        <v>923.18</v>
      </c>
      <c r="I33" s="27">
        <v>922.3</v>
      </c>
      <c r="J33" s="27">
        <v>919.02</v>
      </c>
      <c r="K33" s="27">
        <v>915.87</v>
      </c>
      <c r="L33" s="27">
        <v>916.99</v>
      </c>
      <c r="M33" s="27">
        <v>918.53</v>
      </c>
      <c r="N33" s="27">
        <v>942.65</v>
      </c>
      <c r="O33" s="27">
        <v>1010.08</v>
      </c>
      <c r="P33" s="27">
        <v>1014.26</v>
      </c>
      <c r="Q33" s="27">
        <v>968.8</v>
      </c>
      <c r="R33" s="27">
        <v>922.01</v>
      </c>
      <c r="S33" s="27">
        <v>914.39</v>
      </c>
      <c r="T33" s="27">
        <v>906.92</v>
      </c>
      <c r="U33" s="27">
        <v>878.56</v>
      </c>
      <c r="V33" s="27">
        <v>874.12</v>
      </c>
      <c r="W33" s="27">
        <v>875.37</v>
      </c>
      <c r="X33" s="27">
        <v>875.36</v>
      </c>
      <c r="Y33" s="27">
        <v>877.89</v>
      </c>
    </row>
    <row r="34" spans="1:25" ht="11.25">
      <c r="A34" s="11">
        <v>42773</v>
      </c>
      <c r="B34" s="27">
        <v>924.04</v>
      </c>
      <c r="C34" s="27">
        <v>929.07</v>
      </c>
      <c r="D34" s="27">
        <v>933.77</v>
      </c>
      <c r="E34" s="27">
        <v>955.83</v>
      </c>
      <c r="F34" s="27">
        <v>972.64</v>
      </c>
      <c r="G34" s="27">
        <v>944.39</v>
      </c>
      <c r="H34" s="27">
        <v>955.53</v>
      </c>
      <c r="I34" s="27">
        <v>949.37</v>
      </c>
      <c r="J34" s="27">
        <v>925.1</v>
      </c>
      <c r="K34" s="27">
        <v>924.55</v>
      </c>
      <c r="L34" s="27">
        <v>924.08</v>
      </c>
      <c r="M34" s="27">
        <v>924.87</v>
      </c>
      <c r="N34" s="27">
        <v>952.41</v>
      </c>
      <c r="O34" s="27">
        <v>1011.99</v>
      </c>
      <c r="P34" s="27">
        <v>1021.2</v>
      </c>
      <c r="Q34" s="27">
        <v>984.92</v>
      </c>
      <c r="R34" s="27">
        <v>937.75</v>
      </c>
      <c r="S34" s="27">
        <v>923.74</v>
      </c>
      <c r="T34" s="27">
        <v>917.13</v>
      </c>
      <c r="U34" s="27">
        <v>895.05</v>
      </c>
      <c r="V34" s="27">
        <v>892.64</v>
      </c>
      <c r="W34" s="27">
        <v>896.71</v>
      </c>
      <c r="X34" s="27">
        <v>896.29</v>
      </c>
      <c r="Y34" s="27">
        <v>895.42</v>
      </c>
    </row>
    <row r="35" spans="1:25" ht="11.25">
      <c r="A35" s="11">
        <v>42774</v>
      </c>
      <c r="B35" s="27">
        <v>921.27</v>
      </c>
      <c r="C35" s="27">
        <v>926.33</v>
      </c>
      <c r="D35" s="27">
        <v>939.38</v>
      </c>
      <c r="E35" s="27">
        <v>947.37</v>
      </c>
      <c r="F35" s="27">
        <v>960.45</v>
      </c>
      <c r="G35" s="27">
        <v>983.78</v>
      </c>
      <c r="H35" s="27">
        <v>963.55</v>
      </c>
      <c r="I35" s="27">
        <v>954.18</v>
      </c>
      <c r="J35" s="27">
        <v>925.26</v>
      </c>
      <c r="K35" s="27">
        <v>920.54</v>
      </c>
      <c r="L35" s="27">
        <v>921.09</v>
      </c>
      <c r="M35" s="27">
        <v>925.45</v>
      </c>
      <c r="N35" s="27">
        <v>981.36</v>
      </c>
      <c r="O35" s="27">
        <v>1030.25</v>
      </c>
      <c r="P35" s="27">
        <v>1019.33</v>
      </c>
      <c r="Q35" s="27">
        <v>980.38</v>
      </c>
      <c r="R35" s="27">
        <v>927.97</v>
      </c>
      <c r="S35" s="27">
        <v>919.84</v>
      </c>
      <c r="T35" s="27">
        <v>917.36</v>
      </c>
      <c r="U35" s="27">
        <v>917.31</v>
      </c>
      <c r="V35" s="27">
        <v>919.08</v>
      </c>
      <c r="W35" s="27">
        <v>919.38</v>
      </c>
      <c r="X35" s="27">
        <v>920.04</v>
      </c>
      <c r="Y35" s="27">
        <v>921.54</v>
      </c>
    </row>
    <row r="36" spans="1:25" ht="11.25">
      <c r="A36" s="11">
        <v>42775</v>
      </c>
      <c r="B36" s="27">
        <v>917.96</v>
      </c>
      <c r="C36" s="27">
        <v>928.39</v>
      </c>
      <c r="D36" s="27">
        <v>932.16</v>
      </c>
      <c r="E36" s="27">
        <v>976.45</v>
      </c>
      <c r="F36" s="27">
        <v>974.34</v>
      </c>
      <c r="G36" s="27">
        <v>1026.91</v>
      </c>
      <c r="H36" s="27">
        <v>1009.25</v>
      </c>
      <c r="I36" s="27">
        <v>967.42</v>
      </c>
      <c r="J36" s="27">
        <v>926.08</v>
      </c>
      <c r="K36" s="27">
        <v>925.12</v>
      </c>
      <c r="L36" s="27">
        <v>926.41</v>
      </c>
      <c r="M36" s="27">
        <v>926.74</v>
      </c>
      <c r="N36" s="27">
        <v>1013.99</v>
      </c>
      <c r="O36" s="27">
        <v>1057.72</v>
      </c>
      <c r="P36" s="27">
        <v>1039.89</v>
      </c>
      <c r="Q36" s="27">
        <v>1052.27</v>
      </c>
      <c r="R36" s="27">
        <v>932.29</v>
      </c>
      <c r="S36" s="27">
        <v>923.73</v>
      </c>
      <c r="T36" s="27">
        <v>916.81</v>
      </c>
      <c r="U36" s="27">
        <v>914.42</v>
      </c>
      <c r="V36" s="27">
        <v>911.89</v>
      </c>
      <c r="W36" s="27">
        <v>915.14</v>
      </c>
      <c r="X36" s="27">
        <v>912.72</v>
      </c>
      <c r="Y36" s="27">
        <v>897.85</v>
      </c>
    </row>
    <row r="37" spans="1:25" ht="11.25">
      <c r="A37" s="11">
        <v>42776</v>
      </c>
      <c r="B37" s="27">
        <v>899.23</v>
      </c>
      <c r="C37" s="27">
        <v>906.29</v>
      </c>
      <c r="D37" s="27">
        <v>927.14</v>
      </c>
      <c r="E37" s="27">
        <v>935.74</v>
      </c>
      <c r="F37" s="27">
        <v>936.02</v>
      </c>
      <c r="G37" s="27">
        <v>933.53</v>
      </c>
      <c r="H37" s="27">
        <v>947.09</v>
      </c>
      <c r="I37" s="27">
        <v>922.64</v>
      </c>
      <c r="J37" s="27">
        <v>906.31</v>
      </c>
      <c r="K37" s="27">
        <v>899.03</v>
      </c>
      <c r="L37" s="27">
        <v>902.99</v>
      </c>
      <c r="M37" s="27">
        <v>908.11</v>
      </c>
      <c r="N37" s="27">
        <v>949.24</v>
      </c>
      <c r="O37" s="27">
        <v>1013.69</v>
      </c>
      <c r="P37" s="27">
        <v>1017.51</v>
      </c>
      <c r="Q37" s="27">
        <v>968.41</v>
      </c>
      <c r="R37" s="27">
        <v>948.23</v>
      </c>
      <c r="S37" s="27">
        <v>898.45</v>
      </c>
      <c r="T37" s="27">
        <v>892.16</v>
      </c>
      <c r="U37" s="27">
        <v>882.61</v>
      </c>
      <c r="V37" s="27">
        <v>880.95</v>
      </c>
      <c r="W37" s="27">
        <v>876.15</v>
      </c>
      <c r="X37" s="27">
        <v>874.27</v>
      </c>
      <c r="Y37" s="27">
        <v>875.32</v>
      </c>
    </row>
    <row r="38" spans="1:25" ht="11.25">
      <c r="A38" s="11">
        <v>42777</v>
      </c>
      <c r="B38" s="27">
        <v>899.18</v>
      </c>
      <c r="C38" s="27">
        <v>903.07</v>
      </c>
      <c r="D38" s="27">
        <v>926.16</v>
      </c>
      <c r="E38" s="27">
        <v>941.39</v>
      </c>
      <c r="F38" s="27">
        <v>1008.1</v>
      </c>
      <c r="G38" s="27">
        <v>1020.04</v>
      </c>
      <c r="H38" s="27">
        <v>972.91</v>
      </c>
      <c r="I38" s="27">
        <v>1024.86</v>
      </c>
      <c r="J38" s="27">
        <v>997.15</v>
      </c>
      <c r="K38" s="27">
        <v>984.18</v>
      </c>
      <c r="L38" s="27">
        <v>974.23</v>
      </c>
      <c r="M38" s="27">
        <v>946.61</v>
      </c>
      <c r="N38" s="27">
        <v>1009.51</v>
      </c>
      <c r="O38" s="27">
        <v>1055.56</v>
      </c>
      <c r="P38" s="27">
        <v>1117.67</v>
      </c>
      <c r="Q38" s="27">
        <v>1052.24</v>
      </c>
      <c r="R38" s="27">
        <v>1045.47</v>
      </c>
      <c r="S38" s="27">
        <v>996.36</v>
      </c>
      <c r="T38" s="27">
        <v>892.44</v>
      </c>
      <c r="U38" s="27">
        <v>893.96</v>
      </c>
      <c r="V38" s="27">
        <v>895.98</v>
      </c>
      <c r="W38" s="27">
        <v>893.01</v>
      </c>
      <c r="X38" s="27">
        <v>893.61</v>
      </c>
      <c r="Y38" s="27">
        <v>891.6</v>
      </c>
    </row>
    <row r="39" spans="1:25" ht="11.25">
      <c r="A39" s="11">
        <v>42778</v>
      </c>
      <c r="B39" s="27">
        <v>884.03</v>
      </c>
      <c r="C39" s="27">
        <v>886.7</v>
      </c>
      <c r="D39" s="27">
        <v>898.72</v>
      </c>
      <c r="E39" s="27">
        <v>903.04</v>
      </c>
      <c r="F39" s="27">
        <v>927.72</v>
      </c>
      <c r="G39" s="27">
        <v>921.89</v>
      </c>
      <c r="H39" s="27">
        <v>934.91</v>
      </c>
      <c r="I39" s="27">
        <v>918.39</v>
      </c>
      <c r="J39" s="27">
        <v>916.97</v>
      </c>
      <c r="K39" s="27">
        <v>911.2</v>
      </c>
      <c r="L39" s="27">
        <v>901.64</v>
      </c>
      <c r="M39" s="27">
        <v>899.01</v>
      </c>
      <c r="N39" s="27">
        <v>942.23</v>
      </c>
      <c r="O39" s="27">
        <v>1003.19</v>
      </c>
      <c r="P39" s="27">
        <v>989.08</v>
      </c>
      <c r="Q39" s="27">
        <v>969.97</v>
      </c>
      <c r="R39" s="27">
        <v>905.33</v>
      </c>
      <c r="S39" s="27">
        <v>893.19</v>
      </c>
      <c r="T39" s="27">
        <v>886.31</v>
      </c>
      <c r="U39" s="27">
        <v>870.05</v>
      </c>
      <c r="V39" s="27">
        <v>861.84</v>
      </c>
      <c r="W39" s="27">
        <v>867.14</v>
      </c>
      <c r="X39" s="27">
        <v>866.03</v>
      </c>
      <c r="Y39" s="27">
        <v>867.88</v>
      </c>
    </row>
    <row r="40" spans="1:25" ht="11.25">
      <c r="A40" s="11">
        <v>42779</v>
      </c>
      <c r="B40" s="27">
        <v>864.35</v>
      </c>
      <c r="C40" s="27">
        <v>929.11</v>
      </c>
      <c r="D40" s="27">
        <v>937.05</v>
      </c>
      <c r="E40" s="27">
        <v>933.71</v>
      </c>
      <c r="F40" s="27">
        <v>928.99</v>
      </c>
      <c r="G40" s="27">
        <v>927.71</v>
      </c>
      <c r="H40" s="27">
        <v>925.75</v>
      </c>
      <c r="I40" s="27">
        <v>904.08</v>
      </c>
      <c r="J40" s="27">
        <v>890.24</v>
      </c>
      <c r="K40" s="27">
        <v>872.83</v>
      </c>
      <c r="L40" s="27">
        <v>868.46</v>
      </c>
      <c r="M40" s="27">
        <v>870.07</v>
      </c>
      <c r="N40" s="27">
        <v>909.11</v>
      </c>
      <c r="O40" s="27">
        <v>924.51</v>
      </c>
      <c r="P40" s="27">
        <v>925.74</v>
      </c>
      <c r="Q40" s="27">
        <v>923.45</v>
      </c>
      <c r="R40" s="27">
        <v>920.75</v>
      </c>
      <c r="S40" s="27">
        <v>904.43</v>
      </c>
      <c r="T40" s="27">
        <v>855.07</v>
      </c>
      <c r="U40" s="27">
        <v>847.6</v>
      </c>
      <c r="V40" s="27">
        <v>846.38</v>
      </c>
      <c r="W40" s="27">
        <v>848.41</v>
      </c>
      <c r="X40" s="27">
        <v>849.57</v>
      </c>
      <c r="Y40" s="27">
        <v>851.26</v>
      </c>
    </row>
    <row r="41" spans="1:25" ht="11.25">
      <c r="A41" s="11">
        <v>42780</v>
      </c>
      <c r="B41" s="27">
        <v>912.39</v>
      </c>
      <c r="C41" s="27">
        <v>935.12</v>
      </c>
      <c r="D41" s="27">
        <v>941.83</v>
      </c>
      <c r="E41" s="27">
        <v>940.08</v>
      </c>
      <c r="F41" s="27">
        <v>938.76</v>
      </c>
      <c r="G41" s="27">
        <v>937.78</v>
      </c>
      <c r="H41" s="27">
        <v>937.1</v>
      </c>
      <c r="I41" s="27">
        <v>935.46</v>
      </c>
      <c r="J41" s="27">
        <v>927.88</v>
      </c>
      <c r="K41" s="27">
        <v>928.42</v>
      </c>
      <c r="L41" s="27">
        <v>927.62</v>
      </c>
      <c r="M41" s="27">
        <v>928.09</v>
      </c>
      <c r="N41" s="27">
        <v>929.8</v>
      </c>
      <c r="O41" s="27">
        <v>942.19</v>
      </c>
      <c r="P41" s="27">
        <v>966.28</v>
      </c>
      <c r="Q41" s="27">
        <v>934.65</v>
      </c>
      <c r="R41" s="27">
        <v>934.12</v>
      </c>
      <c r="S41" s="27">
        <v>928.28</v>
      </c>
      <c r="T41" s="27">
        <v>903.81</v>
      </c>
      <c r="U41" s="27">
        <v>882.81</v>
      </c>
      <c r="V41" s="27">
        <v>878.77</v>
      </c>
      <c r="W41" s="27">
        <v>883.71</v>
      </c>
      <c r="X41" s="27">
        <v>886.76</v>
      </c>
      <c r="Y41" s="27">
        <v>887.57</v>
      </c>
    </row>
    <row r="42" spans="1:25" ht="11.25">
      <c r="A42" s="11">
        <v>42781</v>
      </c>
      <c r="B42" s="27">
        <v>890.21</v>
      </c>
      <c r="C42" s="27">
        <v>924.87</v>
      </c>
      <c r="D42" s="27">
        <v>938.22</v>
      </c>
      <c r="E42" s="27">
        <v>930.98</v>
      </c>
      <c r="F42" s="27">
        <v>930.29</v>
      </c>
      <c r="G42" s="27">
        <v>927.56</v>
      </c>
      <c r="H42" s="27">
        <v>928.46</v>
      </c>
      <c r="I42" s="27">
        <v>920.61</v>
      </c>
      <c r="J42" s="27">
        <v>903.81</v>
      </c>
      <c r="K42" s="27">
        <v>895.23</v>
      </c>
      <c r="L42" s="27">
        <v>874.66</v>
      </c>
      <c r="M42" s="27">
        <v>879.4</v>
      </c>
      <c r="N42" s="27">
        <v>920.07</v>
      </c>
      <c r="O42" s="27">
        <v>922.53</v>
      </c>
      <c r="P42" s="27">
        <v>927.55</v>
      </c>
      <c r="Q42" s="27">
        <v>922.91</v>
      </c>
      <c r="R42" s="27">
        <v>912.86</v>
      </c>
      <c r="S42" s="27">
        <v>891.24</v>
      </c>
      <c r="T42" s="27">
        <v>872.82</v>
      </c>
      <c r="U42" s="27">
        <v>867.75</v>
      </c>
      <c r="V42" s="27">
        <v>866.64</v>
      </c>
      <c r="W42" s="27">
        <v>861.95</v>
      </c>
      <c r="X42" s="27">
        <v>867.95</v>
      </c>
      <c r="Y42" s="27">
        <v>870.35</v>
      </c>
    </row>
    <row r="43" spans="1:25" ht="11.25">
      <c r="A43" s="11">
        <v>42782</v>
      </c>
      <c r="B43" s="27">
        <v>861.15</v>
      </c>
      <c r="C43" s="27">
        <v>885.63</v>
      </c>
      <c r="D43" s="27">
        <v>907.77</v>
      </c>
      <c r="E43" s="27">
        <v>901.47</v>
      </c>
      <c r="F43" s="27">
        <v>900.28</v>
      </c>
      <c r="G43" s="27">
        <v>902.39</v>
      </c>
      <c r="H43" s="27">
        <v>900.39</v>
      </c>
      <c r="I43" s="27">
        <v>850.48</v>
      </c>
      <c r="J43" s="27">
        <v>846.05</v>
      </c>
      <c r="K43" s="27">
        <v>844.34</v>
      </c>
      <c r="L43" s="27">
        <v>840.7</v>
      </c>
      <c r="M43" s="27">
        <v>839.01</v>
      </c>
      <c r="N43" s="27">
        <v>849.45</v>
      </c>
      <c r="O43" s="27">
        <v>882.82</v>
      </c>
      <c r="P43" s="27">
        <v>886.02</v>
      </c>
      <c r="Q43" s="27">
        <v>872.76</v>
      </c>
      <c r="R43" s="27">
        <v>843.82</v>
      </c>
      <c r="S43" s="27">
        <v>850.34</v>
      </c>
      <c r="T43" s="27">
        <v>840.09</v>
      </c>
      <c r="U43" s="27">
        <v>812.47</v>
      </c>
      <c r="V43" s="27">
        <v>801.18</v>
      </c>
      <c r="W43" s="27">
        <v>810.68</v>
      </c>
      <c r="X43" s="27">
        <v>811.53</v>
      </c>
      <c r="Y43" s="27">
        <v>807.94</v>
      </c>
    </row>
    <row r="44" spans="1:25" ht="11.25">
      <c r="A44" s="11">
        <v>42783</v>
      </c>
      <c r="B44" s="27">
        <v>856.08</v>
      </c>
      <c r="C44" s="27">
        <v>880.66</v>
      </c>
      <c r="D44" s="27">
        <v>909.2</v>
      </c>
      <c r="E44" s="27">
        <v>907.61</v>
      </c>
      <c r="F44" s="27">
        <v>907.9</v>
      </c>
      <c r="G44" s="27">
        <v>903.12</v>
      </c>
      <c r="H44" s="27">
        <v>902.56</v>
      </c>
      <c r="I44" s="27">
        <v>895.95</v>
      </c>
      <c r="J44" s="27">
        <v>852.92</v>
      </c>
      <c r="K44" s="27">
        <v>848.5</v>
      </c>
      <c r="L44" s="27">
        <v>835.39</v>
      </c>
      <c r="M44" s="27">
        <v>836.77</v>
      </c>
      <c r="N44" s="27">
        <v>856.98</v>
      </c>
      <c r="O44" s="27">
        <v>889.6</v>
      </c>
      <c r="P44" s="27">
        <v>892.89</v>
      </c>
      <c r="Q44" s="27">
        <v>871.35</v>
      </c>
      <c r="R44" s="27">
        <v>861.42</v>
      </c>
      <c r="S44" s="27">
        <v>863.22</v>
      </c>
      <c r="T44" s="27">
        <v>831.19</v>
      </c>
      <c r="U44" s="27">
        <v>828.61</v>
      </c>
      <c r="V44" s="27">
        <v>827.74</v>
      </c>
      <c r="W44" s="27">
        <v>824.26</v>
      </c>
      <c r="X44" s="27">
        <v>823.93</v>
      </c>
      <c r="Y44" s="27">
        <v>825.84</v>
      </c>
    </row>
    <row r="45" spans="1:25" ht="11.25">
      <c r="A45" s="11">
        <v>42784</v>
      </c>
      <c r="B45" s="27">
        <v>832.82</v>
      </c>
      <c r="C45" s="27">
        <v>865.98</v>
      </c>
      <c r="D45" s="27">
        <v>877.63</v>
      </c>
      <c r="E45" s="27">
        <v>883.28</v>
      </c>
      <c r="F45" s="27">
        <v>910.01</v>
      </c>
      <c r="G45" s="27">
        <v>917.84</v>
      </c>
      <c r="H45" s="27">
        <v>916.74</v>
      </c>
      <c r="I45" s="27">
        <v>920.04</v>
      </c>
      <c r="J45" s="27">
        <v>867.2</v>
      </c>
      <c r="K45" s="27">
        <v>863.71</v>
      </c>
      <c r="L45" s="27">
        <v>860.01</v>
      </c>
      <c r="M45" s="27">
        <v>862.42</v>
      </c>
      <c r="N45" s="27">
        <v>866.73</v>
      </c>
      <c r="O45" s="27">
        <v>880.96</v>
      </c>
      <c r="P45" s="27">
        <v>895.06</v>
      </c>
      <c r="Q45" s="27">
        <v>866.45</v>
      </c>
      <c r="R45" s="27">
        <v>859.24</v>
      </c>
      <c r="S45" s="27">
        <v>863.61</v>
      </c>
      <c r="T45" s="27">
        <v>842.75</v>
      </c>
      <c r="U45" s="27">
        <v>816.2</v>
      </c>
      <c r="V45" s="27">
        <v>816.92</v>
      </c>
      <c r="W45" s="27">
        <v>820.02</v>
      </c>
      <c r="X45" s="27">
        <v>821.77</v>
      </c>
      <c r="Y45" s="27">
        <v>823.81</v>
      </c>
    </row>
    <row r="46" spans="1:25" ht="11.25">
      <c r="A46" s="11">
        <v>42785</v>
      </c>
      <c r="B46" s="27">
        <v>848.97</v>
      </c>
      <c r="C46" s="27">
        <v>850.55</v>
      </c>
      <c r="D46" s="27">
        <v>871.89</v>
      </c>
      <c r="E46" s="27">
        <v>879.83</v>
      </c>
      <c r="F46" s="27">
        <v>916.58</v>
      </c>
      <c r="G46" s="27">
        <v>941.33</v>
      </c>
      <c r="H46" s="27">
        <v>941.47</v>
      </c>
      <c r="I46" s="27">
        <v>926.36</v>
      </c>
      <c r="J46" s="27">
        <v>870.62</v>
      </c>
      <c r="K46" s="27">
        <v>867.03</v>
      </c>
      <c r="L46" s="27">
        <v>864.02</v>
      </c>
      <c r="M46" s="27">
        <v>851.67</v>
      </c>
      <c r="N46" s="27">
        <v>867.3</v>
      </c>
      <c r="O46" s="27">
        <v>904.97</v>
      </c>
      <c r="P46" s="27">
        <v>934.87</v>
      </c>
      <c r="Q46" s="27">
        <v>908.56</v>
      </c>
      <c r="R46" s="27">
        <v>863.58</v>
      </c>
      <c r="S46" s="27">
        <v>870.06</v>
      </c>
      <c r="T46" s="27">
        <v>859.93</v>
      </c>
      <c r="U46" s="27">
        <v>837.96</v>
      </c>
      <c r="V46" s="27">
        <v>821.07</v>
      </c>
      <c r="W46" s="27">
        <v>823.99</v>
      </c>
      <c r="X46" s="27">
        <v>825.67</v>
      </c>
      <c r="Y46" s="27">
        <v>832.07</v>
      </c>
    </row>
    <row r="47" spans="1:25" ht="11.25">
      <c r="A47" s="11">
        <v>42786</v>
      </c>
      <c r="B47" s="27">
        <v>874.76</v>
      </c>
      <c r="C47" s="27">
        <v>913.52</v>
      </c>
      <c r="D47" s="27">
        <v>940.09</v>
      </c>
      <c r="E47" s="27">
        <v>941.53</v>
      </c>
      <c r="F47" s="27">
        <v>935.1</v>
      </c>
      <c r="G47" s="27">
        <v>934.58</v>
      </c>
      <c r="H47" s="27">
        <v>926.08</v>
      </c>
      <c r="I47" s="27">
        <v>915.61</v>
      </c>
      <c r="J47" s="27">
        <v>872.09</v>
      </c>
      <c r="K47" s="27">
        <v>874.31</v>
      </c>
      <c r="L47" s="27">
        <v>868.25</v>
      </c>
      <c r="M47" s="27">
        <v>868.64</v>
      </c>
      <c r="N47" s="27">
        <v>875.92</v>
      </c>
      <c r="O47" s="27">
        <v>941.91</v>
      </c>
      <c r="P47" s="27">
        <v>942.64</v>
      </c>
      <c r="Q47" s="27">
        <v>940.95</v>
      </c>
      <c r="R47" s="27">
        <v>886.37</v>
      </c>
      <c r="S47" s="27">
        <v>900.12</v>
      </c>
      <c r="T47" s="27">
        <v>866.38</v>
      </c>
      <c r="U47" s="27">
        <v>862.26</v>
      </c>
      <c r="V47" s="27">
        <v>829.41</v>
      </c>
      <c r="W47" s="27">
        <v>864.22</v>
      </c>
      <c r="X47" s="27">
        <v>864.43</v>
      </c>
      <c r="Y47" s="27">
        <v>850.84</v>
      </c>
    </row>
    <row r="48" spans="1:25" ht="11.25">
      <c r="A48" s="11">
        <v>42787</v>
      </c>
      <c r="B48" s="27">
        <v>874.4</v>
      </c>
      <c r="C48" s="27">
        <v>903.35</v>
      </c>
      <c r="D48" s="27">
        <v>947.55</v>
      </c>
      <c r="E48" s="27">
        <v>951.93</v>
      </c>
      <c r="F48" s="27">
        <v>950.74</v>
      </c>
      <c r="G48" s="27">
        <v>949.77</v>
      </c>
      <c r="H48" s="27">
        <v>938.49</v>
      </c>
      <c r="I48" s="27">
        <v>930.27</v>
      </c>
      <c r="J48" s="27">
        <v>887.07</v>
      </c>
      <c r="K48" s="27">
        <v>881.44</v>
      </c>
      <c r="L48" s="27">
        <v>865.99</v>
      </c>
      <c r="M48" s="27">
        <v>877.12</v>
      </c>
      <c r="N48" s="27">
        <v>892.93</v>
      </c>
      <c r="O48" s="27">
        <v>926.16</v>
      </c>
      <c r="P48" s="27">
        <v>954.08</v>
      </c>
      <c r="Q48" s="27">
        <v>917.29</v>
      </c>
      <c r="R48" s="27">
        <v>890.86</v>
      </c>
      <c r="S48" s="27">
        <v>914.78</v>
      </c>
      <c r="T48" s="27">
        <v>900.59</v>
      </c>
      <c r="U48" s="27">
        <v>879.23</v>
      </c>
      <c r="V48" s="27">
        <v>854.67</v>
      </c>
      <c r="W48" s="27">
        <v>864.02</v>
      </c>
      <c r="X48" s="27">
        <v>874.61</v>
      </c>
      <c r="Y48" s="27">
        <v>857.14</v>
      </c>
    </row>
    <row r="49" spans="1:25" ht="11.25">
      <c r="A49" s="11">
        <v>42788</v>
      </c>
      <c r="B49" s="27">
        <v>900.17</v>
      </c>
      <c r="C49" s="27">
        <v>952.2</v>
      </c>
      <c r="D49" s="27">
        <v>968.18</v>
      </c>
      <c r="E49" s="27">
        <v>963.6</v>
      </c>
      <c r="F49" s="27">
        <v>964.79</v>
      </c>
      <c r="G49" s="27">
        <v>964.28</v>
      </c>
      <c r="H49" s="27">
        <v>966.4</v>
      </c>
      <c r="I49" s="27">
        <v>960.69</v>
      </c>
      <c r="J49" s="27">
        <v>942.67</v>
      </c>
      <c r="K49" s="27">
        <v>932.03</v>
      </c>
      <c r="L49" s="27">
        <v>911.56</v>
      </c>
      <c r="M49" s="27">
        <v>909.59</v>
      </c>
      <c r="N49" s="27">
        <v>953.32</v>
      </c>
      <c r="O49" s="27">
        <v>959.77</v>
      </c>
      <c r="P49" s="27">
        <v>966.62</v>
      </c>
      <c r="Q49" s="27">
        <v>965.37</v>
      </c>
      <c r="R49" s="27">
        <v>952.75</v>
      </c>
      <c r="S49" s="27">
        <v>931.22</v>
      </c>
      <c r="T49" s="27">
        <v>918.15</v>
      </c>
      <c r="U49" s="27">
        <v>906.64</v>
      </c>
      <c r="V49" s="27">
        <v>909.54</v>
      </c>
      <c r="W49" s="27">
        <v>909.59</v>
      </c>
      <c r="X49" s="27">
        <v>909.57</v>
      </c>
      <c r="Y49" s="27">
        <v>908.06</v>
      </c>
    </row>
    <row r="50" spans="1:25" ht="11.25">
      <c r="A50" s="11">
        <v>42789</v>
      </c>
      <c r="B50" s="27">
        <v>944.28</v>
      </c>
      <c r="C50" s="27">
        <v>961.22</v>
      </c>
      <c r="D50" s="27">
        <v>963.08</v>
      </c>
      <c r="E50" s="27">
        <v>984.81</v>
      </c>
      <c r="F50" s="27">
        <v>1013.66</v>
      </c>
      <c r="G50" s="27">
        <v>1030.53</v>
      </c>
      <c r="H50" s="27">
        <v>1007.86</v>
      </c>
      <c r="I50" s="27">
        <v>1032.28</v>
      </c>
      <c r="J50" s="27">
        <v>1021.29</v>
      </c>
      <c r="K50" s="27">
        <v>1000.8</v>
      </c>
      <c r="L50" s="27">
        <v>981.83</v>
      </c>
      <c r="M50" s="27">
        <v>985.52</v>
      </c>
      <c r="N50" s="27">
        <v>1018.65</v>
      </c>
      <c r="O50" s="27">
        <v>1067.16</v>
      </c>
      <c r="P50" s="27">
        <v>1095.94</v>
      </c>
      <c r="Q50" s="27">
        <v>1051.54</v>
      </c>
      <c r="R50" s="27">
        <v>991</v>
      </c>
      <c r="S50" s="27">
        <v>968.63</v>
      </c>
      <c r="T50" s="27">
        <v>965.1</v>
      </c>
      <c r="U50" s="27">
        <v>947.13</v>
      </c>
      <c r="V50" s="27">
        <v>920.74</v>
      </c>
      <c r="W50" s="27">
        <v>942.01</v>
      </c>
      <c r="X50" s="27">
        <v>948.66</v>
      </c>
      <c r="Y50" s="27">
        <v>928.44</v>
      </c>
    </row>
    <row r="51" spans="1:25" ht="11.25">
      <c r="A51" s="11">
        <v>42790</v>
      </c>
      <c r="B51" s="27">
        <v>913.27</v>
      </c>
      <c r="C51" s="27">
        <v>926.42</v>
      </c>
      <c r="D51" s="27">
        <v>960.86</v>
      </c>
      <c r="E51" s="27">
        <v>961.55</v>
      </c>
      <c r="F51" s="27">
        <v>961.36</v>
      </c>
      <c r="G51" s="27">
        <v>958.11</v>
      </c>
      <c r="H51" s="27">
        <v>957.91</v>
      </c>
      <c r="I51" s="27">
        <v>958.22</v>
      </c>
      <c r="J51" s="27">
        <v>928.25</v>
      </c>
      <c r="K51" s="27">
        <v>927.01</v>
      </c>
      <c r="L51" s="27">
        <v>920.16</v>
      </c>
      <c r="M51" s="27">
        <v>932.3</v>
      </c>
      <c r="N51" s="27">
        <v>953.61</v>
      </c>
      <c r="O51" s="27">
        <v>950.78</v>
      </c>
      <c r="P51" s="27">
        <v>956.39</v>
      </c>
      <c r="Q51" s="27">
        <v>952.42</v>
      </c>
      <c r="R51" s="27">
        <v>951.53</v>
      </c>
      <c r="S51" s="27">
        <v>949.5</v>
      </c>
      <c r="T51" s="27">
        <v>944.96</v>
      </c>
      <c r="U51" s="27">
        <v>930.32</v>
      </c>
      <c r="V51" s="27">
        <v>923.53</v>
      </c>
      <c r="W51" s="27">
        <v>924.85</v>
      </c>
      <c r="X51" s="27">
        <v>927.15</v>
      </c>
      <c r="Y51" s="27">
        <v>926.41</v>
      </c>
    </row>
    <row r="52" spans="1:25" ht="11.25">
      <c r="A52" s="11">
        <v>42791</v>
      </c>
      <c r="B52" s="27">
        <v>896.07</v>
      </c>
      <c r="C52" s="27">
        <v>899.14</v>
      </c>
      <c r="D52" s="27">
        <v>954.88</v>
      </c>
      <c r="E52" s="27">
        <v>956.7</v>
      </c>
      <c r="F52" s="27">
        <v>957.04</v>
      </c>
      <c r="G52" s="27">
        <v>958.91</v>
      </c>
      <c r="H52" s="27">
        <v>959.89</v>
      </c>
      <c r="I52" s="27">
        <v>961.54</v>
      </c>
      <c r="J52" s="27">
        <v>954.73</v>
      </c>
      <c r="K52" s="27">
        <v>951.11</v>
      </c>
      <c r="L52" s="27">
        <v>941.25</v>
      </c>
      <c r="M52" s="27">
        <v>931.01</v>
      </c>
      <c r="N52" s="27">
        <v>957.72</v>
      </c>
      <c r="O52" s="27">
        <v>956.2</v>
      </c>
      <c r="P52" s="27">
        <v>961.5</v>
      </c>
      <c r="Q52" s="27">
        <v>961.51</v>
      </c>
      <c r="R52" s="27">
        <v>955.37</v>
      </c>
      <c r="S52" s="27">
        <v>951.96</v>
      </c>
      <c r="T52" s="27">
        <v>944.36</v>
      </c>
      <c r="U52" s="27">
        <v>913.08</v>
      </c>
      <c r="V52" s="27">
        <v>910.91</v>
      </c>
      <c r="W52" s="27">
        <v>908.38</v>
      </c>
      <c r="X52" s="27">
        <v>895.22</v>
      </c>
      <c r="Y52" s="27">
        <v>897.21</v>
      </c>
    </row>
    <row r="53" spans="1:25" ht="11.25">
      <c r="A53" s="11">
        <v>42792</v>
      </c>
      <c r="B53" s="27">
        <v>893.14</v>
      </c>
      <c r="C53" s="27">
        <v>897.59</v>
      </c>
      <c r="D53" s="27">
        <v>953.52</v>
      </c>
      <c r="E53" s="27">
        <v>955.55</v>
      </c>
      <c r="F53" s="27">
        <v>958.01</v>
      </c>
      <c r="G53" s="27">
        <v>957.33</v>
      </c>
      <c r="H53" s="27">
        <v>956.69</v>
      </c>
      <c r="I53" s="27">
        <v>934.59</v>
      </c>
      <c r="J53" s="27">
        <v>932.47</v>
      </c>
      <c r="K53" s="27">
        <v>938.94</v>
      </c>
      <c r="L53" s="27">
        <v>913.51</v>
      </c>
      <c r="M53" s="27">
        <v>915.88</v>
      </c>
      <c r="N53" s="27">
        <v>951.61</v>
      </c>
      <c r="O53" s="27">
        <v>953.48</v>
      </c>
      <c r="P53" s="27">
        <v>951.79</v>
      </c>
      <c r="Q53" s="27">
        <v>955.06</v>
      </c>
      <c r="R53" s="27">
        <v>950</v>
      </c>
      <c r="S53" s="27">
        <v>948.19</v>
      </c>
      <c r="T53" s="27">
        <v>932.52</v>
      </c>
      <c r="U53" s="27">
        <v>905.11</v>
      </c>
      <c r="V53" s="27">
        <v>881.8</v>
      </c>
      <c r="W53" s="27">
        <v>898.6</v>
      </c>
      <c r="X53" s="27">
        <v>886.56</v>
      </c>
      <c r="Y53" s="27">
        <v>888.76</v>
      </c>
    </row>
    <row r="54" spans="1:25" ht="11.25">
      <c r="A54" s="11">
        <v>42793</v>
      </c>
      <c r="B54" s="27">
        <v>879.52</v>
      </c>
      <c r="C54" s="27">
        <v>892.33</v>
      </c>
      <c r="D54" s="27">
        <v>899.78</v>
      </c>
      <c r="E54" s="27">
        <v>901.29</v>
      </c>
      <c r="F54" s="27">
        <v>933.05</v>
      </c>
      <c r="G54" s="27">
        <v>953.13</v>
      </c>
      <c r="H54" s="27">
        <v>937.01</v>
      </c>
      <c r="I54" s="27">
        <v>893.62</v>
      </c>
      <c r="J54" s="27">
        <v>892.14</v>
      </c>
      <c r="K54" s="27">
        <v>878.71</v>
      </c>
      <c r="L54" s="27">
        <v>868.9</v>
      </c>
      <c r="M54" s="27">
        <v>879.25</v>
      </c>
      <c r="N54" s="27">
        <v>891.72</v>
      </c>
      <c r="O54" s="27">
        <v>900.39</v>
      </c>
      <c r="P54" s="27">
        <v>907.33</v>
      </c>
      <c r="Q54" s="27">
        <v>901.21</v>
      </c>
      <c r="R54" s="27">
        <v>895.13</v>
      </c>
      <c r="S54" s="27">
        <v>902.31</v>
      </c>
      <c r="T54" s="27">
        <v>894.46</v>
      </c>
      <c r="U54" s="27">
        <v>854.51</v>
      </c>
      <c r="V54" s="27">
        <v>847.52</v>
      </c>
      <c r="W54" s="27">
        <v>848.29</v>
      </c>
      <c r="X54" s="27">
        <v>850.93</v>
      </c>
      <c r="Y54" s="27">
        <v>853.59</v>
      </c>
    </row>
    <row r="55" spans="1:25" ht="11.25">
      <c r="A55" s="11">
        <v>42794</v>
      </c>
      <c r="B55" s="27">
        <v>860.61</v>
      </c>
      <c r="C55" s="27">
        <v>890.06</v>
      </c>
      <c r="D55" s="27">
        <v>897.77</v>
      </c>
      <c r="E55" s="27">
        <v>898.71</v>
      </c>
      <c r="F55" s="27">
        <v>896.43</v>
      </c>
      <c r="G55" s="27">
        <v>913.68</v>
      </c>
      <c r="H55" s="27">
        <v>907.82</v>
      </c>
      <c r="I55" s="27">
        <v>888.73</v>
      </c>
      <c r="J55" s="27">
        <v>880.37</v>
      </c>
      <c r="K55" s="27">
        <v>883.78</v>
      </c>
      <c r="L55" s="27">
        <v>859.77</v>
      </c>
      <c r="M55" s="27">
        <v>856.48</v>
      </c>
      <c r="N55" s="27">
        <v>874.27</v>
      </c>
      <c r="O55" s="27">
        <v>892.91</v>
      </c>
      <c r="P55" s="27">
        <v>898.23</v>
      </c>
      <c r="Q55" s="27">
        <v>895.24</v>
      </c>
      <c r="R55" s="27">
        <v>884.56</v>
      </c>
      <c r="S55" s="27">
        <v>892.56</v>
      </c>
      <c r="T55" s="27">
        <v>890.22</v>
      </c>
      <c r="U55" s="27">
        <v>858.37</v>
      </c>
      <c r="V55" s="27">
        <v>851.32</v>
      </c>
      <c r="W55" s="27">
        <v>858.7</v>
      </c>
      <c r="X55" s="27">
        <v>852.96</v>
      </c>
      <c r="Y55" s="27">
        <v>854.2</v>
      </c>
    </row>
    <row r="56" spans="1:25" ht="11.25">
      <c r="A56" s="11"/>
      <c r="B56" s="27"/>
      <c r="C56" s="12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12"/>
      <c r="W56" s="12"/>
      <c r="X56" s="12"/>
      <c r="Y56" s="12"/>
    </row>
    <row r="57" spans="1:25" ht="11.25">
      <c r="A57" s="1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1.25">
      <c r="A58" s="1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2.75">
      <c r="A59" s="45" t="s">
        <v>46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>A28</f>
        <v>42767</v>
      </c>
      <c r="B61" s="27">
        <v>66.43</v>
      </c>
      <c r="C61" s="27">
        <v>7.49</v>
      </c>
      <c r="D61" s="27">
        <v>2.65</v>
      </c>
      <c r="E61" s="27">
        <v>0.43</v>
      </c>
      <c r="F61" s="27">
        <v>0.52</v>
      </c>
      <c r="G61" s="27">
        <v>0.99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aca="true" t="shared" si="0" ref="A62:A89">A29</f>
        <v>42768</v>
      </c>
      <c r="B62" s="27">
        <v>0</v>
      </c>
      <c r="C62" s="27">
        <v>0</v>
      </c>
      <c r="D62" s="27">
        <v>0.68</v>
      </c>
      <c r="E62" s="27">
        <v>2.34</v>
      </c>
      <c r="F62" s="27">
        <v>1.9</v>
      </c>
      <c r="G62" s="27">
        <v>0.09</v>
      </c>
      <c r="H62" s="27">
        <v>2.26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0"/>
        <v>42769</v>
      </c>
      <c r="B63" s="27">
        <v>0</v>
      </c>
      <c r="C63" s="27">
        <v>0</v>
      </c>
      <c r="D63" s="27">
        <v>0.42</v>
      </c>
      <c r="E63" s="27">
        <v>0.97</v>
      </c>
      <c r="F63" s="27">
        <v>0.84</v>
      </c>
      <c r="G63" s="27">
        <v>1.92</v>
      </c>
      <c r="H63" s="27">
        <v>2.31</v>
      </c>
      <c r="I63" s="27">
        <v>3.08</v>
      </c>
      <c r="J63" s="27">
        <v>3.95</v>
      </c>
      <c r="K63" s="27">
        <v>1.23</v>
      </c>
      <c r="L63" s="27">
        <v>0.38</v>
      </c>
      <c r="M63" s="27">
        <v>0.54</v>
      </c>
      <c r="N63" s="27">
        <v>0</v>
      </c>
      <c r="O63" s="27">
        <v>0.4</v>
      </c>
      <c r="P63" s="27">
        <v>0.02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 t="shared" si="0"/>
        <v>42770</v>
      </c>
      <c r="B64" s="27">
        <v>3</v>
      </c>
      <c r="C64" s="27">
        <v>26.57</v>
      </c>
      <c r="D64" s="27">
        <v>17.6</v>
      </c>
      <c r="E64" s="27">
        <v>6.15</v>
      </c>
      <c r="F64" s="27">
        <v>3.36</v>
      </c>
      <c r="G64" s="27">
        <v>1.23</v>
      </c>
      <c r="H64" s="27">
        <v>0</v>
      </c>
      <c r="I64" s="27">
        <v>1.35</v>
      </c>
      <c r="J64" s="27">
        <v>0.1</v>
      </c>
      <c r="K64" s="27">
        <v>0.27</v>
      </c>
      <c r="L64" s="27">
        <v>1.24</v>
      </c>
      <c r="M64" s="27">
        <v>0.62</v>
      </c>
      <c r="N64" s="27">
        <v>0.61</v>
      </c>
      <c r="O64" s="27">
        <v>0.37</v>
      </c>
      <c r="P64" s="27">
        <v>1.02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</row>
    <row r="65" spans="1:25" ht="11.25">
      <c r="A65" s="11">
        <f t="shared" si="0"/>
        <v>42771</v>
      </c>
      <c r="B65" s="27">
        <v>1.49</v>
      </c>
      <c r="C65" s="27">
        <v>17.95</v>
      </c>
      <c r="D65" s="27">
        <v>26.6</v>
      </c>
      <c r="E65" s="27">
        <v>23.06</v>
      </c>
      <c r="F65" s="27">
        <v>8.38</v>
      </c>
      <c r="G65" s="27">
        <v>7.5</v>
      </c>
      <c r="H65" s="27">
        <v>6.6</v>
      </c>
      <c r="I65" s="27">
        <v>0</v>
      </c>
      <c r="J65" s="27">
        <v>0.02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0"/>
        <v>42772</v>
      </c>
      <c r="B66" s="27">
        <v>21.84</v>
      </c>
      <c r="C66" s="27">
        <v>4.69</v>
      </c>
      <c r="D66" s="27">
        <v>10.63</v>
      </c>
      <c r="E66" s="27">
        <v>61.25</v>
      </c>
      <c r="F66" s="27">
        <v>80.9</v>
      </c>
      <c r="G66" s="27">
        <v>123.64</v>
      </c>
      <c r="H66" s="27">
        <v>106.35</v>
      </c>
      <c r="I66" s="27">
        <v>3.63</v>
      </c>
      <c r="J66" s="27">
        <v>1.15</v>
      </c>
      <c r="K66" s="27">
        <v>1.8</v>
      </c>
      <c r="L66" s="27">
        <v>0.37</v>
      </c>
      <c r="M66" s="27">
        <v>0.99</v>
      </c>
      <c r="N66" s="27">
        <v>21.97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 t="shared" si="0"/>
        <v>42773</v>
      </c>
      <c r="B67" s="27">
        <v>0.39</v>
      </c>
      <c r="C67" s="27">
        <v>8.11</v>
      </c>
      <c r="D67" s="27">
        <v>125.01</v>
      </c>
      <c r="E67" s="27">
        <v>134.16</v>
      </c>
      <c r="F67" s="27">
        <v>114.35</v>
      </c>
      <c r="G67" s="27">
        <v>133.77</v>
      </c>
      <c r="H67" s="27">
        <v>111.63</v>
      </c>
      <c r="I67" s="27">
        <v>5.16</v>
      </c>
      <c r="J67" s="27">
        <v>6.2</v>
      </c>
      <c r="K67" s="27">
        <v>8.34</v>
      </c>
      <c r="L67" s="27">
        <v>8.89</v>
      </c>
      <c r="M67" s="27">
        <v>11.74</v>
      </c>
      <c r="N67" s="27">
        <v>142.04</v>
      </c>
      <c r="O67" s="27">
        <v>119.65</v>
      </c>
      <c r="P67" s="27">
        <v>75.02</v>
      </c>
      <c r="Q67" s="27">
        <v>51.32</v>
      </c>
      <c r="R67" s="27">
        <v>5.36</v>
      </c>
      <c r="S67" s="27">
        <v>7.99</v>
      </c>
      <c r="T67" s="27">
        <v>9.09</v>
      </c>
      <c r="U67" s="27">
        <v>15.23</v>
      </c>
      <c r="V67" s="27">
        <v>22.39</v>
      </c>
      <c r="W67" s="27">
        <v>0</v>
      </c>
      <c r="X67" s="27">
        <v>0</v>
      </c>
      <c r="Y67" s="27">
        <v>0</v>
      </c>
    </row>
    <row r="68" spans="1:25" ht="11.25">
      <c r="A68" s="11">
        <f t="shared" si="0"/>
        <v>42774</v>
      </c>
      <c r="B68" s="27">
        <v>4.86</v>
      </c>
      <c r="C68" s="27">
        <v>5.88</v>
      </c>
      <c r="D68" s="27">
        <v>177.46</v>
      </c>
      <c r="E68" s="27">
        <v>257.88</v>
      </c>
      <c r="F68" s="27">
        <v>210.09</v>
      </c>
      <c r="G68" s="27">
        <v>226.54</v>
      </c>
      <c r="H68" s="27">
        <v>229.09</v>
      </c>
      <c r="I68" s="27">
        <v>10.16</v>
      </c>
      <c r="J68" s="27">
        <v>11.93</v>
      </c>
      <c r="K68" s="27">
        <v>13.13</v>
      </c>
      <c r="L68" s="27">
        <v>19.44</v>
      </c>
      <c r="M68" s="27">
        <v>19.53</v>
      </c>
      <c r="N68" s="27">
        <v>74.15</v>
      </c>
      <c r="O68" s="27">
        <v>117.79</v>
      </c>
      <c r="P68" s="27">
        <v>99.43</v>
      </c>
      <c r="Q68" s="27">
        <v>15.37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0"/>
        <v>42775</v>
      </c>
      <c r="B69" s="27">
        <v>4.27</v>
      </c>
      <c r="C69" s="27">
        <v>4.84</v>
      </c>
      <c r="D69" s="27">
        <v>122.97</v>
      </c>
      <c r="E69" s="27">
        <v>114.74</v>
      </c>
      <c r="F69" s="27">
        <v>172.61</v>
      </c>
      <c r="G69" s="27">
        <v>87.93</v>
      </c>
      <c r="H69" s="27">
        <v>51.63</v>
      </c>
      <c r="I69" s="27">
        <v>58.81</v>
      </c>
      <c r="J69" s="27">
        <v>5.48</v>
      </c>
      <c r="K69" s="27">
        <v>117.17</v>
      </c>
      <c r="L69" s="27">
        <v>3.89</v>
      </c>
      <c r="M69" s="27">
        <v>114.22</v>
      </c>
      <c r="N69" s="27">
        <v>64.86</v>
      </c>
      <c r="O69" s="27">
        <v>75.58</v>
      </c>
      <c r="P69" s="27">
        <v>90.14</v>
      </c>
      <c r="Q69" s="27">
        <v>27.69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1.25">
      <c r="A70" s="11">
        <f t="shared" si="0"/>
        <v>42776</v>
      </c>
      <c r="B70" s="27">
        <v>4.02</v>
      </c>
      <c r="C70" s="27">
        <v>25.11</v>
      </c>
      <c r="D70" s="27">
        <v>51.16</v>
      </c>
      <c r="E70" s="27">
        <v>104.86</v>
      </c>
      <c r="F70" s="27">
        <v>82.06</v>
      </c>
      <c r="G70" s="27">
        <v>67.07</v>
      </c>
      <c r="H70" s="27">
        <v>15.33</v>
      </c>
      <c r="I70" s="27">
        <v>0</v>
      </c>
      <c r="J70" s="27">
        <v>28.06</v>
      </c>
      <c r="K70" s="27">
        <v>7.91</v>
      </c>
      <c r="L70" s="27">
        <v>0</v>
      </c>
      <c r="M70" s="27">
        <v>0.56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0"/>
        <v>42777</v>
      </c>
      <c r="B71" s="27">
        <v>2.41</v>
      </c>
      <c r="C71" s="27">
        <v>13.23</v>
      </c>
      <c r="D71" s="27">
        <v>33.93</v>
      </c>
      <c r="E71" s="27">
        <v>65.89</v>
      </c>
      <c r="F71" s="27">
        <v>20.27</v>
      </c>
      <c r="G71" s="27">
        <v>18.32</v>
      </c>
      <c r="H71" s="27">
        <v>64.7</v>
      </c>
      <c r="I71" s="27">
        <v>1.67</v>
      </c>
      <c r="J71" s="27">
        <v>22.03</v>
      </c>
      <c r="K71" s="27">
        <v>31.2</v>
      </c>
      <c r="L71" s="27">
        <v>0</v>
      </c>
      <c r="M71" s="27">
        <v>61.9</v>
      </c>
      <c r="N71" s="27">
        <v>60.44</v>
      </c>
      <c r="O71" s="27">
        <v>72.87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1.25">
      <c r="A72" s="11">
        <f t="shared" si="0"/>
        <v>42778</v>
      </c>
      <c r="B72" s="27">
        <v>11.88</v>
      </c>
      <c r="C72" s="27">
        <v>0</v>
      </c>
      <c r="D72" s="27">
        <v>8.12</v>
      </c>
      <c r="E72" s="27">
        <v>7.13</v>
      </c>
      <c r="F72" s="27">
        <v>0</v>
      </c>
      <c r="G72" s="27">
        <v>0</v>
      </c>
      <c r="H72" s="27">
        <v>0</v>
      </c>
      <c r="I72" s="27">
        <v>6.2</v>
      </c>
      <c r="J72" s="27">
        <v>6.01</v>
      </c>
      <c r="K72" s="27">
        <v>8.55</v>
      </c>
      <c r="L72" s="27">
        <v>14.41</v>
      </c>
      <c r="M72" s="27">
        <v>20.47</v>
      </c>
      <c r="N72" s="27">
        <v>1.7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 t="shared" si="0"/>
        <v>42779</v>
      </c>
      <c r="B73" s="27">
        <v>0</v>
      </c>
      <c r="C73" s="27">
        <v>9.51</v>
      </c>
      <c r="D73" s="27">
        <v>10.57</v>
      </c>
      <c r="E73" s="27">
        <v>8.66</v>
      </c>
      <c r="F73" s="27">
        <v>6.39</v>
      </c>
      <c r="G73" s="27">
        <v>3.75</v>
      </c>
      <c r="H73" s="27">
        <v>5.79</v>
      </c>
      <c r="I73" s="27">
        <v>18.67</v>
      </c>
      <c r="J73" s="27">
        <v>25.66</v>
      </c>
      <c r="K73" s="27">
        <v>29.56</v>
      </c>
      <c r="L73" s="27">
        <v>16.56</v>
      </c>
      <c r="M73" s="27">
        <v>0.51</v>
      </c>
      <c r="N73" s="27">
        <v>13.96</v>
      </c>
      <c r="O73" s="27">
        <v>28.88</v>
      </c>
      <c r="P73" s="27">
        <v>15.9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42780</v>
      </c>
      <c r="B74" s="27">
        <v>23.91</v>
      </c>
      <c r="C74" s="27">
        <v>7.25</v>
      </c>
      <c r="D74" s="27">
        <v>2.63</v>
      </c>
      <c r="E74" s="27">
        <v>61.39</v>
      </c>
      <c r="F74" s="27">
        <v>2.19</v>
      </c>
      <c r="G74" s="27">
        <v>2.3</v>
      </c>
      <c r="H74" s="27">
        <v>2.45</v>
      </c>
      <c r="I74" s="27">
        <v>1.22</v>
      </c>
      <c r="J74" s="27">
        <v>1.52</v>
      </c>
      <c r="K74" s="27">
        <v>1.31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 t="shared" si="0"/>
        <v>42781</v>
      </c>
      <c r="B75" s="27">
        <v>0</v>
      </c>
      <c r="C75" s="27">
        <v>0</v>
      </c>
      <c r="D75" s="27">
        <v>1.46</v>
      </c>
      <c r="E75" s="27">
        <v>6.76</v>
      </c>
      <c r="F75" s="27">
        <v>2.81</v>
      </c>
      <c r="G75" s="27">
        <v>4.3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  <row r="76" spans="1:25" ht="11.25">
      <c r="A76" s="11">
        <f t="shared" si="0"/>
        <v>42782</v>
      </c>
      <c r="B76" s="27">
        <v>0.1</v>
      </c>
      <c r="C76" s="27">
        <v>0.18</v>
      </c>
      <c r="D76" s="27">
        <v>1.1</v>
      </c>
      <c r="E76" s="27">
        <v>0.11</v>
      </c>
      <c r="F76" s="27">
        <v>0</v>
      </c>
      <c r="G76" s="27">
        <v>0</v>
      </c>
      <c r="H76" s="27">
        <v>0</v>
      </c>
      <c r="I76" s="27">
        <v>0.37</v>
      </c>
      <c r="J76" s="27">
        <v>0.19</v>
      </c>
      <c r="K76" s="27">
        <v>0.36</v>
      </c>
      <c r="L76" s="27">
        <v>0.89</v>
      </c>
      <c r="M76" s="27">
        <v>1.1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 t="shared" si="0"/>
        <v>42783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19.89</v>
      </c>
      <c r="K77" s="27">
        <v>20.03</v>
      </c>
      <c r="L77" s="27">
        <v>5.82</v>
      </c>
      <c r="M77" s="27">
        <v>0</v>
      </c>
      <c r="N77" s="27">
        <v>0</v>
      </c>
      <c r="O77" s="27">
        <v>0.04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0"/>
        <v>42784</v>
      </c>
      <c r="B78" s="27">
        <v>0</v>
      </c>
      <c r="C78" s="27">
        <v>5.7</v>
      </c>
      <c r="D78" s="27">
        <v>1.83</v>
      </c>
      <c r="E78" s="27">
        <v>1.8</v>
      </c>
      <c r="F78" s="27">
        <v>1.11</v>
      </c>
      <c r="G78" s="27">
        <v>0</v>
      </c>
      <c r="H78" s="27">
        <v>0</v>
      </c>
      <c r="I78" s="27">
        <v>0</v>
      </c>
      <c r="J78" s="27">
        <v>8.18</v>
      </c>
      <c r="K78" s="27">
        <v>14.83</v>
      </c>
      <c r="L78" s="27">
        <v>3.79</v>
      </c>
      <c r="M78" s="27">
        <v>1</v>
      </c>
      <c r="N78" s="27">
        <v>0.81</v>
      </c>
      <c r="O78" s="27">
        <v>2.66</v>
      </c>
      <c r="P78" s="27">
        <v>0.9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0"/>
        <v>42785</v>
      </c>
      <c r="B79" s="27">
        <v>14.5</v>
      </c>
      <c r="C79" s="27">
        <v>11.42</v>
      </c>
      <c r="D79" s="27">
        <v>73.11</v>
      </c>
      <c r="E79" s="27">
        <v>71.65</v>
      </c>
      <c r="F79" s="27">
        <v>30.31</v>
      </c>
      <c r="G79" s="27">
        <v>11.46</v>
      </c>
      <c r="H79" s="27">
        <v>9</v>
      </c>
      <c r="I79" s="27">
        <v>19.7</v>
      </c>
      <c r="J79" s="27">
        <v>11.39</v>
      </c>
      <c r="K79" s="27">
        <v>8.38</v>
      </c>
      <c r="L79" s="27">
        <v>9.72</v>
      </c>
      <c r="M79" s="27">
        <v>9.15</v>
      </c>
      <c r="N79" s="27">
        <v>2.22</v>
      </c>
      <c r="O79" s="27">
        <v>42.6</v>
      </c>
      <c r="P79" s="27">
        <v>22.01</v>
      </c>
      <c r="Q79" s="27">
        <v>3.78</v>
      </c>
      <c r="R79" s="27">
        <v>31.1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0"/>
        <v>42786</v>
      </c>
      <c r="B80" s="27">
        <v>0</v>
      </c>
      <c r="C80" s="27">
        <v>0</v>
      </c>
      <c r="D80" s="27">
        <v>0</v>
      </c>
      <c r="E80" s="27">
        <v>0.78</v>
      </c>
      <c r="F80" s="27">
        <v>12.1</v>
      </c>
      <c r="G80" s="27">
        <v>12.44</v>
      </c>
      <c r="H80" s="27">
        <v>17.32</v>
      </c>
      <c r="I80" s="27">
        <v>19.6</v>
      </c>
      <c r="J80" s="27">
        <v>40.77</v>
      </c>
      <c r="K80" s="27">
        <v>22.08</v>
      </c>
      <c r="L80" s="27">
        <v>19.68</v>
      </c>
      <c r="M80" s="27">
        <v>32.18</v>
      </c>
      <c r="N80" s="27">
        <v>70.39</v>
      </c>
      <c r="O80" s="27">
        <v>5.49</v>
      </c>
      <c r="P80" s="27">
        <v>3.7</v>
      </c>
      <c r="Q80" s="27">
        <v>1.9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0"/>
        <v>42787</v>
      </c>
      <c r="B81" s="27">
        <v>0</v>
      </c>
      <c r="C81" s="27">
        <v>0</v>
      </c>
      <c r="D81" s="27">
        <v>4.53</v>
      </c>
      <c r="E81" s="27">
        <v>2.63</v>
      </c>
      <c r="F81" s="27">
        <v>2.05</v>
      </c>
      <c r="G81" s="27">
        <v>3.66</v>
      </c>
      <c r="H81" s="27">
        <v>11.52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 t="shared" si="0"/>
        <v>42788</v>
      </c>
      <c r="B82" s="27">
        <v>0</v>
      </c>
      <c r="C82" s="27">
        <v>0</v>
      </c>
      <c r="D82" s="27">
        <v>2.64</v>
      </c>
      <c r="E82" s="27">
        <v>0</v>
      </c>
      <c r="F82" s="27">
        <v>0</v>
      </c>
      <c r="G82" s="27">
        <v>0.03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0"/>
        <v>42789</v>
      </c>
      <c r="B83" s="27">
        <v>18.78</v>
      </c>
      <c r="C83" s="27">
        <v>10.1</v>
      </c>
      <c r="D83" s="27">
        <v>23.68</v>
      </c>
      <c r="E83" s="27">
        <v>52.89</v>
      </c>
      <c r="F83" s="27">
        <v>67.43</v>
      </c>
      <c r="G83" s="27">
        <v>43.38</v>
      </c>
      <c r="H83" s="27">
        <v>79.32</v>
      </c>
      <c r="I83" s="27">
        <v>35.3</v>
      </c>
      <c r="J83" s="27">
        <v>39.5</v>
      </c>
      <c r="K83" s="27">
        <v>70.18</v>
      </c>
      <c r="L83" s="27">
        <v>84.8</v>
      </c>
      <c r="M83" s="27">
        <v>4.95</v>
      </c>
      <c r="N83" s="27">
        <v>0.64</v>
      </c>
      <c r="O83" s="27">
        <v>0.02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42790</v>
      </c>
      <c r="B84" s="27">
        <v>0</v>
      </c>
      <c r="C84" s="27">
        <v>0</v>
      </c>
      <c r="D84" s="27">
        <v>0</v>
      </c>
      <c r="E84" s="27">
        <v>0.18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</row>
    <row r="85" spans="1:25" ht="11.25">
      <c r="A85" s="11">
        <f t="shared" si="0"/>
        <v>42791</v>
      </c>
      <c r="B85" s="27">
        <v>0</v>
      </c>
      <c r="C85" s="27">
        <v>0.43</v>
      </c>
      <c r="D85" s="27">
        <v>0</v>
      </c>
      <c r="E85" s="27">
        <v>9.9</v>
      </c>
      <c r="F85" s="27">
        <v>8.95</v>
      </c>
      <c r="G85" s="27">
        <v>6.98</v>
      </c>
      <c r="H85" s="27">
        <v>0</v>
      </c>
      <c r="I85" s="27">
        <v>0.24</v>
      </c>
      <c r="J85" s="27">
        <v>0.2</v>
      </c>
      <c r="K85" s="27">
        <v>0</v>
      </c>
      <c r="L85" s="27">
        <v>0</v>
      </c>
      <c r="M85" s="27">
        <v>0</v>
      </c>
      <c r="N85" s="27">
        <v>0</v>
      </c>
      <c r="O85" s="27">
        <v>0.77</v>
      </c>
      <c r="P85" s="27">
        <v>12.1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 t="shared" si="0"/>
        <v>42792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2.52</v>
      </c>
      <c r="P86" s="27">
        <v>2.85</v>
      </c>
      <c r="Q86" s="27">
        <v>0.03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0"/>
        <v>42793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0.02</v>
      </c>
      <c r="K87" s="27">
        <v>0</v>
      </c>
      <c r="L87" s="27">
        <v>0</v>
      </c>
      <c r="M87" s="27">
        <v>0</v>
      </c>
      <c r="N87" s="27">
        <v>0</v>
      </c>
      <c r="O87" s="27">
        <v>0.48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</row>
    <row r="88" spans="1:25" ht="11.25">
      <c r="A88" s="11">
        <f t="shared" si="0"/>
        <v>42794</v>
      </c>
      <c r="B88" s="27">
        <v>0.84</v>
      </c>
      <c r="C88" s="27">
        <v>0</v>
      </c>
      <c r="D88" s="27">
        <v>0.46</v>
      </c>
      <c r="E88" s="27">
        <v>1.33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</row>
    <row r="89" spans="1:25" ht="11.25">
      <c r="A89" s="11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1.25">
      <c r="A90" s="1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1.25">
      <c r="A91" s="1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>A61</f>
        <v>42767</v>
      </c>
      <c r="B94" s="27">
        <v>0</v>
      </c>
      <c r="C94" s="27">
        <v>0</v>
      </c>
      <c r="D94" s="27">
        <v>0.06</v>
      </c>
      <c r="E94" s="27">
        <v>0.54</v>
      </c>
      <c r="F94" s="27">
        <v>7.62</v>
      </c>
      <c r="G94" s="27">
        <v>10.68</v>
      </c>
      <c r="H94" s="27">
        <v>41.31</v>
      </c>
      <c r="I94" s="27">
        <v>298.59</v>
      </c>
      <c r="J94" s="27">
        <v>26.82</v>
      </c>
      <c r="K94" s="27">
        <v>888.84</v>
      </c>
      <c r="L94" s="27">
        <v>293.56</v>
      </c>
      <c r="M94" s="27">
        <v>127.9</v>
      </c>
      <c r="N94" s="27">
        <v>70.31</v>
      </c>
      <c r="O94" s="27">
        <v>126.05</v>
      </c>
      <c r="P94" s="27">
        <v>136.64</v>
      </c>
      <c r="Q94" s="27">
        <v>333.17</v>
      </c>
      <c r="R94" s="27">
        <v>878.4</v>
      </c>
      <c r="S94" s="27">
        <v>194.8</v>
      </c>
      <c r="T94" s="27">
        <v>313.49</v>
      </c>
      <c r="U94" s="27">
        <v>390.96</v>
      </c>
      <c r="V94" s="27">
        <v>394.07</v>
      </c>
      <c r="W94" s="27">
        <v>622.75</v>
      </c>
      <c r="X94" s="27">
        <v>617.15</v>
      </c>
      <c r="Y94" s="27">
        <v>909.93</v>
      </c>
    </row>
    <row r="95" spans="1:25" ht="11.25">
      <c r="A95" s="11">
        <f aca="true" t="shared" si="1" ref="A95:A122">A62</f>
        <v>42768</v>
      </c>
      <c r="B95" s="27">
        <v>808.75</v>
      </c>
      <c r="C95" s="27">
        <v>268.8</v>
      </c>
      <c r="D95" s="27">
        <v>8.56</v>
      </c>
      <c r="E95" s="27">
        <v>7.85</v>
      </c>
      <c r="F95" s="27">
        <v>839.58</v>
      </c>
      <c r="G95" s="27">
        <v>842.07</v>
      </c>
      <c r="H95" s="27">
        <v>849.8</v>
      </c>
      <c r="I95" s="27">
        <v>860.75</v>
      </c>
      <c r="J95" s="27">
        <v>857.76</v>
      </c>
      <c r="K95" s="27">
        <v>876.26</v>
      </c>
      <c r="L95" s="27">
        <v>876.91</v>
      </c>
      <c r="M95" s="27">
        <v>850.6</v>
      </c>
      <c r="N95" s="27">
        <v>850.52</v>
      </c>
      <c r="O95" s="27">
        <v>878.22</v>
      </c>
      <c r="P95" s="27">
        <v>884.25</v>
      </c>
      <c r="Q95" s="27">
        <v>861.3</v>
      </c>
      <c r="R95" s="27">
        <v>853.9</v>
      </c>
      <c r="S95" s="27">
        <v>864.06</v>
      </c>
      <c r="T95" s="27">
        <v>868.26</v>
      </c>
      <c r="U95" s="27">
        <v>859.12</v>
      </c>
      <c r="V95" s="27">
        <v>858.53</v>
      </c>
      <c r="W95" s="27">
        <v>848</v>
      </c>
      <c r="X95" s="27">
        <v>864.84</v>
      </c>
      <c r="Y95" s="27">
        <v>867.56</v>
      </c>
    </row>
    <row r="96" spans="1:25" ht="11.25">
      <c r="A96" s="11">
        <f t="shared" si="1"/>
        <v>42769</v>
      </c>
      <c r="B96" s="27">
        <v>38.54</v>
      </c>
      <c r="C96" s="27">
        <v>20.79</v>
      </c>
      <c r="D96" s="27">
        <v>19.57</v>
      </c>
      <c r="E96" s="27">
        <v>24.65</v>
      </c>
      <c r="F96" s="27">
        <v>28.67</v>
      </c>
      <c r="G96" s="27">
        <v>30.71</v>
      </c>
      <c r="H96" s="27">
        <v>33.17</v>
      </c>
      <c r="I96" s="27">
        <v>35.66</v>
      </c>
      <c r="J96" s="27">
        <v>34.99</v>
      </c>
      <c r="K96" s="27">
        <v>30.29</v>
      </c>
      <c r="L96" s="27">
        <v>32.04</v>
      </c>
      <c r="M96" s="27">
        <v>27.23</v>
      </c>
      <c r="N96" s="27">
        <v>12.93</v>
      </c>
      <c r="O96" s="27">
        <v>13.71</v>
      </c>
      <c r="P96" s="27">
        <v>13.25</v>
      </c>
      <c r="Q96" s="27">
        <v>33.85</v>
      </c>
      <c r="R96" s="27">
        <v>125.92</v>
      </c>
      <c r="S96" s="27">
        <v>99.01</v>
      </c>
      <c r="T96" s="27">
        <v>102.23</v>
      </c>
      <c r="U96" s="27">
        <v>123.89</v>
      </c>
      <c r="V96" s="27">
        <v>129.42</v>
      </c>
      <c r="W96" s="27">
        <v>850.83</v>
      </c>
      <c r="X96" s="27">
        <v>202.01</v>
      </c>
      <c r="Y96" s="27">
        <v>170.07</v>
      </c>
    </row>
    <row r="97" spans="1:25" ht="11.25">
      <c r="A97" s="11">
        <f t="shared" si="1"/>
        <v>42770</v>
      </c>
      <c r="B97" s="27">
        <v>851.38</v>
      </c>
      <c r="C97" s="27">
        <v>0</v>
      </c>
      <c r="D97" s="27">
        <v>0</v>
      </c>
      <c r="E97" s="27">
        <v>0</v>
      </c>
      <c r="F97" s="27">
        <v>0</v>
      </c>
      <c r="G97" s="27">
        <v>0.11</v>
      </c>
      <c r="H97" s="27">
        <v>2.02</v>
      </c>
      <c r="I97" s="27">
        <v>2.15</v>
      </c>
      <c r="J97" s="27">
        <v>1.69</v>
      </c>
      <c r="K97" s="27">
        <v>0.91</v>
      </c>
      <c r="L97" s="27">
        <v>0.21</v>
      </c>
      <c r="M97" s="27">
        <v>0.33</v>
      </c>
      <c r="N97" s="27">
        <v>0.53</v>
      </c>
      <c r="O97" s="27">
        <v>1.52</v>
      </c>
      <c r="P97" s="27">
        <v>1.18</v>
      </c>
      <c r="Q97" s="27">
        <v>31.05</v>
      </c>
      <c r="R97" s="27">
        <v>904.97</v>
      </c>
      <c r="S97" s="27">
        <v>915.42</v>
      </c>
      <c r="T97" s="27">
        <v>910.94</v>
      </c>
      <c r="U97" s="27">
        <v>884.95</v>
      </c>
      <c r="V97" s="27">
        <v>886.71</v>
      </c>
      <c r="W97" s="27">
        <v>889.87</v>
      </c>
      <c r="X97" s="27">
        <v>905.29</v>
      </c>
      <c r="Y97" s="27">
        <v>907.76</v>
      </c>
    </row>
    <row r="98" spans="1:25" ht="11.25">
      <c r="A98" s="11">
        <f t="shared" si="1"/>
        <v>42771</v>
      </c>
      <c r="B98" s="27">
        <v>851.75</v>
      </c>
      <c r="C98" s="27">
        <v>3.23</v>
      </c>
      <c r="D98" s="27">
        <v>3.07</v>
      </c>
      <c r="E98" s="27">
        <v>3.04</v>
      </c>
      <c r="F98" s="27">
        <v>6.92</v>
      </c>
      <c r="G98" s="27">
        <v>5.87</v>
      </c>
      <c r="H98" s="27">
        <v>6.39</v>
      </c>
      <c r="I98" s="27">
        <v>892.43</v>
      </c>
      <c r="J98" s="27">
        <v>22.96</v>
      </c>
      <c r="K98" s="27">
        <v>122.62</v>
      </c>
      <c r="L98" s="27">
        <v>126.22</v>
      </c>
      <c r="M98" s="27">
        <v>120.69</v>
      </c>
      <c r="N98" s="27">
        <v>124.34</v>
      </c>
      <c r="O98" s="27">
        <v>74.86</v>
      </c>
      <c r="P98" s="27">
        <v>899.4</v>
      </c>
      <c r="Q98" s="27">
        <v>903.84</v>
      </c>
      <c r="R98" s="27">
        <v>889.6</v>
      </c>
      <c r="S98" s="27">
        <v>887.52</v>
      </c>
      <c r="T98" s="27">
        <v>180.37</v>
      </c>
      <c r="U98" s="27">
        <v>228.77</v>
      </c>
      <c r="V98" s="27">
        <v>173.58</v>
      </c>
      <c r="W98" s="27">
        <v>358.44</v>
      </c>
      <c r="X98" s="27">
        <v>934.28</v>
      </c>
      <c r="Y98" s="27">
        <v>934.88</v>
      </c>
    </row>
    <row r="99" spans="1:25" ht="11.25">
      <c r="A99" s="11">
        <f t="shared" si="1"/>
        <v>42772</v>
      </c>
      <c r="B99" s="27">
        <v>0</v>
      </c>
      <c r="C99" s="27">
        <v>0</v>
      </c>
      <c r="D99" s="27">
        <v>0.32</v>
      </c>
      <c r="E99" s="27">
        <v>0</v>
      </c>
      <c r="F99" s="27">
        <v>0</v>
      </c>
      <c r="G99" s="27">
        <v>0</v>
      </c>
      <c r="H99" s="27">
        <v>0</v>
      </c>
      <c r="I99" s="27">
        <v>0.4</v>
      </c>
      <c r="J99" s="27">
        <v>0.04</v>
      </c>
      <c r="K99" s="27">
        <v>0.28</v>
      </c>
      <c r="L99" s="27">
        <v>3.16</v>
      </c>
      <c r="M99" s="27">
        <v>0.34</v>
      </c>
      <c r="N99" s="27">
        <v>0</v>
      </c>
      <c r="O99" s="27">
        <v>66.85</v>
      </c>
      <c r="P99" s="27">
        <v>80.33</v>
      </c>
      <c r="Q99" s="27">
        <v>47.92</v>
      </c>
      <c r="R99" s="27">
        <v>13.23</v>
      </c>
      <c r="S99" s="27">
        <v>68.52</v>
      </c>
      <c r="T99" s="27">
        <v>908.28</v>
      </c>
      <c r="U99" s="27">
        <v>868.51</v>
      </c>
      <c r="V99" s="27">
        <v>861.94</v>
      </c>
      <c r="W99" s="27">
        <v>874.44</v>
      </c>
      <c r="X99" s="27">
        <v>872.76</v>
      </c>
      <c r="Y99" s="27">
        <v>277.03</v>
      </c>
    </row>
    <row r="100" spans="1:25" ht="11.25">
      <c r="A100" s="11">
        <f t="shared" si="1"/>
        <v>42773</v>
      </c>
      <c r="B100" s="27">
        <v>2</v>
      </c>
      <c r="C100" s="27">
        <v>0.28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26.18</v>
      </c>
      <c r="J100" s="27">
        <v>4.12</v>
      </c>
      <c r="K100" s="27">
        <v>2.43</v>
      </c>
      <c r="L100" s="27">
        <v>0.45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15.87</v>
      </c>
      <c r="S100" s="27">
        <v>8.58</v>
      </c>
      <c r="T100" s="27">
        <v>7.69</v>
      </c>
      <c r="U100" s="27">
        <v>0.23</v>
      </c>
      <c r="V100" s="27">
        <v>0</v>
      </c>
      <c r="W100" s="27">
        <v>128.92</v>
      </c>
      <c r="X100" s="27">
        <v>305.41</v>
      </c>
      <c r="Y100" s="27">
        <v>360.8</v>
      </c>
    </row>
    <row r="101" spans="1:25" ht="11.25">
      <c r="A101" s="11">
        <f t="shared" si="1"/>
        <v>42774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28.25</v>
      </c>
      <c r="J101" s="27">
        <v>1.59</v>
      </c>
      <c r="K101" s="27">
        <v>0.01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4.26</v>
      </c>
      <c r="S101" s="27">
        <v>106.09</v>
      </c>
      <c r="T101" s="27">
        <v>146.33</v>
      </c>
      <c r="U101" s="27">
        <v>275.3</v>
      </c>
      <c r="V101" s="27">
        <v>330.14</v>
      </c>
      <c r="W101" s="27">
        <v>396.08</v>
      </c>
      <c r="X101" s="27">
        <v>663.24</v>
      </c>
      <c r="Y101" s="27">
        <v>959.64</v>
      </c>
    </row>
    <row r="102" spans="1:25" ht="11.25">
      <c r="A102" s="11">
        <f t="shared" si="1"/>
        <v>42775</v>
      </c>
      <c r="B102" s="27">
        <v>0.01</v>
      </c>
      <c r="C102" s="27">
        <v>1.67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2.95</v>
      </c>
      <c r="K102" s="27">
        <v>0</v>
      </c>
      <c r="L102" s="27">
        <v>0.62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4.49</v>
      </c>
      <c r="S102" s="27">
        <v>4.66</v>
      </c>
      <c r="T102" s="27">
        <v>912.43</v>
      </c>
      <c r="U102" s="27">
        <v>164.3</v>
      </c>
      <c r="V102" s="27">
        <v>161.44</v>
      </c>
      <c r="W102" s="27">
        <v>205.86</v>
      </c>
      <c r="X102" s="27">
        <v>328.94</v>
      </c>
      <c r="Y102" s="27">
        <v>647.09</v>
      </c>
    </row>
    <row r="103" spans="1:25" ht="11.25">
      <c r="A103" s="11">
        <f t="shared" si="1"/>
        <v>42776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17.36</v>
      </c>
      <c r="J103" s="27">
        <v>0</v>
      </c>
      <c r="K103" s="27">
        <v>0.01</v>
      </c>
      <c r="L103" s="27">
        <v>2.96</v>
      </c>
      <c r="M103" s="27">
        <v>4.72</v>
      </c>
      <c r="N103" s="27">
        <v>44.45</v>
      </c>
      <c r="O103" s="27">
        <v>61.09</v>
      </c>
      <c r="P103" s="27">
        <v>78.79</v>
      </c>
      <c r="Q103" s="27">
        <v>66</v>
      </c>
      <c r="R103" s="27">
        <v>114.4</v>
      </c>
      <c r="S103" s="27">
        <v>135.66</v>
      </c>
      <c r="T103" s="27">
        <v>179.41</v>
      </c>
      <c r="U103" s="27">
        <v>211.7</v>
      </c>
      <c r="V103" s="27">
        <v>295.63</v>
      </c>
      <c r="W103" s="27">
        <v>297.28</v>
      </c>
      <c r="X103" s="27">
        <v>301.37</v>
      </c>
      <c r="Y103" s="27">
        <v>377.25</v>
      </c>
    </row>
    <row r="104" spans="1:25" ht="11.25">
      <c r="A104" s="11">
        <f t="shared" si="1"/>
        <v>42777</v>
      </c>
      <c r="B104" s="27">
        <v>0</v>
      </c>
      <c r="C104" s="27">
        <v>0.27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4.83</v>
      </c>
      <c r="J104" s="27">
        <v>0</v>
      </c>
      <c r="K104" s="27">
        <v>0</v>
      </c>
      <c r="L104" s="27">
        <v>15.97</v>
      </c>
      <c r="M104" s="27">
        <v>0</v>
      </c>
      <c r="N104" s="27">
        <v>0</v>
      </c>
      <c r="O104" s="27">
        <v>0</v>
      </c>
      <c r="P104" s="27">
        <v>89.54</v>
      </c>
      <c r="Q104" s="27">
        <v>27.32</v>
      </c>
      <c r="R104" s="27">
        <v>140.37</v>
      </c>
      <c r="S104" s="27">
        <v>104.07</v>
      </c>
      <c r="T104" s="27">
        <v>5.37</v>
      </c>
      <c r="U104" s="27">
        <v>79.98</v>
      </c>
      <c r="V104" s="27">
        <v>42.87</v>
      </c>
      <c r="W104" s="27">
        <v>95.23</v>
      </c>
      <c r="X104" s="27">
        <v>630.24</v>
      </c>
      <c r="Y104" s="27">
        <v>270.9</v>
      </c>
    </row>
    <row r="105" spans="1:25" ht="11.25">
      <c r="A105" s="11">
        <f t="shared" si="1"/>
        <v>42778</v>
      </c>
      <c r="B105" s="27">
        <v>0</v>
      </c>
      <c r="C105" s="27">
        <v>53.72</v>
      </c>
      <c r="D105" s="27">
        <v>0.36</v>
      </c>
      <c r="E105" s="27">
        <v>0.46</v>
      </c>
      <c r="F105" s="27">
        <v>22.81</v>
      </c>
      <c r="G105" s="27">
        <v>14.77</v>
      </c>
      <c r="H105" s="27">
        <v>32.34</v>
      </c>
      <c r="I105" s="27">
        <v>8.19</v>
      </c>
      <c r="J105" s="27">
        <v>8.08</v>
      </c>
      <c r="K105" s="27">
        <v>6.63</v>
      </c>
      <c r="L105" s="27">
        <v>3.14</v>
      </c>
      <c r="M105" s="27">
        <v>1.86</v>
      </c>
      <c r="N105" s="27">
        <v>25.14</v>
      </c>
      <c r="O105" s="27">
        <v>96.63</v>
      </c>
      <c r="P105" s="27">
        <v>83.31</v>
      </c>
      <c r="Q105" s="27">
        <v>98</v>
      </c>
      <c r="R105" s="27">
        <v>249.98</v>
      </c>
      <c r="S105" s="27">
        <v>315.7</v>
      </c>
      <c r="T105" s="27">
        <v>308.79</v>
      </c>
      <c r="U105" s="27">
        <v>410.06</v>
      </c>
      <c r="V105" s="27">
        <v>596.51</v>
      </c>
      <c r="W105" s="27">
        <v>901.21</v>
      </c>
      <c r="X105" s="27">
        <v>900.36</v>
      </c>
      <c r="Y105" s="27">
        <v>902.27</v>
      </c>
    </row>
    <row r="106" spans="1:25" ht="11.25">
      <c r="A106" s="11">
        <f t="shared" si="1"/>
        <v>42779</v>
      </c>
      <c r="B106" s="27">
        <v>26.33</v>
      </c>
      <c r="C106" s="27">
        <v>0.07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2.58</v>
      </c>
      <c r="N106" s="27">
        <v>0</v>
      </c>
      <c r="O106" s="27">
        <v>0</v>
      </c>
      <c r="P106" s="27">
        <v>0</v>
      </c>
      <c r="Q106" s="27">
        <v>9.59</v>
      </c>
      <c r="R106" s="27">
        <v>79.14</v>
      </c>
      <c r="S106" s="27">
        <v>145.35</v>
      </c>
      <c r="T106" s="27">
        <v>268.91</v>
      </c>
      <c r="U106" s="27">
        <v>266.84</v>
      </c>
      <c r="V106" s="27">
        <v>371.9</v>
      </c>
      <c r="W106" s="27">
        <v>556.21</v>
      </c>
      <c r="X106" s="27">
        <v>568.13</v>
      </c>
      <c r="Y106" s="27">
        <v>546.52</v>
      </c>
    </row>
    <row r="107" spans="1:25" ht="11.25">
      <c r="A107" s="11">
        <f t="shared" si="1"/>
        <v>42780</v>
      </c>
      <c r="B107" s="27">
        <v>0</v>
      </c>
      <c r="C107" s="27">
        <v>0</v>
      </c>
      <c r="D107" s="27">
        <v>0.2</v>
      </c>
      <c r="E107" s="27">
        <v>0</v>
      </c>
      <c r="F107" s="27">
        <v>0</v>
      </c>
      <c r="G107" s="27">
        <v>0</v>
      </c>
      <c r="H107" s="27">
        <v>0.83</v>
      </c>
      <c r="I107" s="27">
        <v>3.65</v>
      </c>
      <c r="J107" s="27">
        <v>0.7</v>
      </c>
      <c r="K107" s="27">
        <v>0.72</v>
      </c>
      <c r="L107" s="27">
        <v>54.13</v>
      </c>
      <c r="M107" s="27">
        <v>73</v>
      </c>
      <c r="N107" s="27">
        <v>48.52</v>
      </c>
      <c r="O107" s="27">
        <v>20.42</v>
      </c>
      <c r="P107" s="27">
        <v>89.59</v>
      </c>
      <c r="Q107" s="27">
        <v>87.25</v>
      </c>
      <c r="R107" s="27">
        <v>362.61</v>
      </c>
      <c r="S107" s="27">
        <v>352.78</v>
      </c>
      <c r="T107" s="27">
        <v>321.12</v>
      </c>
      <c r="U107" s="27">
        <v>398.24</v>
      </c>
      <c r="V107" s="27">
        <v>603.83</v>
      </c>
      <c r="W107" s="27">
        <v>608.48</v>
      </c>
      <c r="X107" s="27">
        <v>921.38</v>
      </c>
      <c r="Y107" s="27">
        <v>921.52</v>
      </c>
    </row>
    <row r="108" spans="1:25" ht="11.25">
      <c r="A108" s="11">
        <f t="shared" si="1"/>
        <v>42781</v>
      </c>
      <c r="B108" s="27">
        <v>62.03</v>
      </c>
      <c r="C108" s="27">
        <v>55.9</v>
      </c>
      <c r="D108" s="27">
        <v>0.23</v>
      </c>
      <c r="E108" s="27">
        <v>0.06</v>
      </c>
      <c r="F108" s="27">
        <v>0.04</v>
      </c>
      <c r="G108" s="27">
        <v>0.11</v>
      </c>
      <c r="H108" s="27">
        <v>44.89</v>
      </c>
      <c r="I108" s="27">
        <v>56.1</v>
      </c>
      <c r="J108" s="27">
        <v>55.28</v>
      </c>
      <c r="K108" s="27">
        <v>63.3</v>
      </c>
      <c r="L108" s="27">
        <v>89.1</v>
      </c>
      <c r="M108" s="27">
        <v>98.83</v>
      </c>
      <c r="N108" s="27">
        <v>99.94</v>
      </c>
      <c r="O108" s="27">
        <v>57.5</v>
      </c>
      <c r="P108" s="27">
        <v>86.85</v>
      </c>
      <c r="Q108" s="27">
        <v>337.53</v>
      </c>
      <c r="R108" s="27">
        <v>301.98</v>
      </c>
      <c r="S108" s="27">
        <v>232.31</v>
      </c>
      <c r="T108" s="27">
        <v>249.79</v>
      </c>
      <c r="U108" s="27">
        <v>257.52</v>
      </c>
      <c r="V108" s="27">
        <v>406.59</v>
      </c>
      <c r="W108" s="27">
        <v>313.78</v>
      </c>
      <c r="X108" s="27">
        <v>578.27</v>
      </c>
      <c r="Y108" s="27">
        <v>904.03</v>
      </c>
    </row>
    <row r="109" spans="1:25" ht="11.25">
      <c r="A109" s="11">
        <f t="shared" si="1"/>
        <v>42782</v>
      </c>
      <c r="B109" s="27">
        <v>25.11</v>
      </c>
      <c r="C109" s="27">
        <v>21.1</v>
      </c>
      <c r="D109" s="27">
        <v>18.24</v>
      </c>
      <c r="E109" s="27">
        <v>24.54</v>
      </c>
      <c r="F109" s="27">
        <v>63.71</v>
      </c>
      <c r="G109" s="27">
        <v>72.24</v>
      </c>
      <c r="H109" s="27">
        <v>67.83</v>
      </c>
      <c r="I109" s="27">
        <v>3</v>
      </c>
      <c r="J109" s="27">
        <v>5.65</v>
      </c>
      <c r="K109" s="27">
        <v>5.43</v>
      </c>
      <c r="L109" s="27">
        <v>5.88</v>
      </c>
      <c r="M109" s="27">
        <v>3.56</v>
      </c>
      <c r="N109" s="27">
        <v>18.33</v>
      </c>
      <c r="O109" s="27">
        <v>37.28</v>
      </c>
      <c r="P109" s="27">
        <v>19.19</v>
      </c>
      <c r="Q109" s="27">
        <v>293.62</v>
      </c>
      <c r="R109" s="27">
        <v>163.93</v>
      </c>
      <c r="S109" s="27">
        <v>247.62</v>
      </c>
      <c r="T109" s="27">
        <v>250.5</v>
      </c>
      <c r="U109" s="27">
        <v>351.34</v>
      </c>
      <c r="V109" s="27">
        <v>519.15</v>
      </c>
      <c r="W109" s="27">
        <v>506.91</v>
      </c>
      <c r="X109" s="27">
        <v>561.72</v>
      </c>
      <c r="Y109" s="27">
        <v>837.01</v>
      </c>
    </row>
    <row r="110" spans="1:25" ht="11.25">
      <c r="A110" s="11">
        <f t="shared" si="1"/>
        <v>42783</v>
      </c>
      <c r="B110" s="27">
        <v>68.78</v>
      </c>
      <c r="C110" s="27">
        <v>64.21</v>
      </c>
      <c r="D110" s="27">
        <v>42.77</v>
      </c>
      <c r="E110" s="27">
        <v>46.16</v>
      </c>
      <c r="F110" s="27">
        <v>15.38</v>
      </c>
      <c r="G110" s="27">
        <v>14.64</v>
      </c>
      <c r="H110" s="27">
        <v>21.94</v>
      </c>
      <c r="I110" s="27">
        <v>41.16</v>
      </c>
      <c r="J110" s="27">
        <v>0</v>
      </c>
      <c r="K110" s="27">
        <v>0</v>
      </c>
      <c r="L110" s="27">
        <v>0.51</v>
      </c>
      <c r="M110" s="27">
        <v>35.95</v>
      </c>
      <c r="N110" s="27">
        <v>28.3</v>
      </c>
      <c r="O110" s="27">
        <v>24.42</v>
      </c>
      <c r="P110" s="27">
        <v>22.25</v>
      </c>
      <c r="Q110" s="27">
        <v>50.69</v>
      </c>
      <c r="R110" s="27">
        <v>96.09</v>
      </c>
      <c r="S110" s="27">
        <v>268.54</v>
      </c>
      <c r="T110" s="27">
        <v>213.59</v>
      </c>
      <c r="U110" s="27">
        <v>193.12</v>
      </c>
      <c r="V110" s="27">
        <v>193.75</v>
      </c>
      <c r="W110" s="27">
        <v>251.77</v>
      </c>
      <c r="X110" s="27">
        <v>527.24</v>
      </c>
      <c r="Y110" s="27">
        <v>522.73</v>
      </c>
    </row>
    <row r="111" spans="1:25" ht="11.25">
      <c r="A111" s="11">
        <f t="shared" si="1"/>
        <v>42784</v>
      </c>
      <c r="B111" s="27">
        <v>28.75</v>
      </c>
      <c r="C111" s="27">
        <v>0.23</v>
      </c>
      <c r="D111" s="27">
        <v>14.05</v>
      </c>
      <c r="E111" s="27">
        <v>17.59</v>
      </c>
      <c r="F111" s="27">
        <v>27.81</v>
      </c>
      <c r="G111" s="27">
        <v>68.43</v>
      </c>
      <c r="H111" s="27">
        <v>11.62</v>
      </c>
      <c r="I111" s="27">
        <v>88.41</v>
      </c>
      <c r="J111" s="27">
        <v>0.25</v>
      </c>
      <c r="K111" s="27">
        <v>1.33</v>
      </c>
      <c r="L111" s="27">
        <v>3.62</v>
      </c>
      <c r="M111" s="27">
        <v>4.57</v>
      </c>
      <c r="N111" s="27">
        <v>5.21</v>
      </c>
      <c r="O111" s="27">
        <v>3.28</v>
      </c>
      <c r="P111" s="27">
        <v>13.33</v>
      </c>
      <c r="Q111" s="27">
        <v>23.5</v>
      </c>
      <c r="R111" s="27">
        <v>56.93</v>
      </c>
      <c r="S111" s="27">
        <v>96.85</v>
      </c>
      <c r="T111" s="27">
        <v>88.12</v>
      </c>
      <c r="U111" s="27">
        <v>83.02</v>
      </c>
      <c r="V111" s="27">
        <v>208.34</v>
      </c>
      <c r="W111" s="27">
        <v>257.53</v>
      </c>
      <c r="X111" s="27">
        <v>854.31</v>
      </c>
      <c r="Y111" s="27">
        <v>547.1</v>
      </c>
    </row>
    <row r="112" spans="1:25" ht="11.25">
      <c r="A112" s="11">
        <f t="shared" si="1"/>
        <v>42785</v>
      </c>
      <c r="B112" s="27">
        <v>0.44</v>
      </c>
      <c r="C112" s="27">
        <v>1.09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1.72</v>
      </c>
      <c r="K112" s="27">
        <v>1.72</v>
      </c>
      <c r="L112" s="27">
        <v>1.32</v>
      </c>
      <c r="M112" s="27">
        <v>1.25</v>
      </c>
      <c r="N112" s="27">
        <v>11.86</v>
      </c>
      <c r="O112" s="27">
        <v>0</v>
      </c>
      <c r="P112" s="27">
        <v>0.01</v>
      </c>
      <c r="Q112" s="27">
        <v>3.17</v>
      </c>
      <c r="R112" s="27">
        <v>0</v>
      </c>
      <c r="S112" s="27">
        <v>30.67</v>
      </c>
      <c r="T112" s="27">
        <v>55.36</v>
      </c>
      <c r="U112" s="27">
        <v>80.22</v>
      </c>
      <c r="V112" s="27">
        <v>72.91</v>
      </c>
      <c r="W112" s="27">
        <v>103.38</v>
      </c>
      <c r="X112" s="27">
        <v>237.42</v>
      </c>
      <c r="Y112" s="27">
        <v>863.3</v>
      </c>
    </row>
    <row r="113" spans="1:25" ht="11.25">
      <c r="A113" s="11">
        <f t="shared" si="1"/>
        <v>42786</v>
      </c>
      <c r="B113" s="27">
        <v>90.13</v>
      </c>
      <c r="C113" s="27">
        <v>96.3</v>
      </c>
      <c r="D113" s="27">
        <v>74.43</v>
      </c>
      <c r="E113" s="27">
        <v>23.68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0.11</v>
      </c>
      <c r="Q113" s="27">
        <v>1.4</v>
      </c>
      <c r="R113" s="27">
        <v>24.96</v>
      </c>
      <c r="S113" s="27">
        <v>72.5</v>
      </c>
      <c r="T113" s="27">
        <v>65.94</v>
      </c>
      <c r="U113" s="27">
        <v>120.88</v>
      </c>
      <c r="V113" s="27">
        <v>234.74</v>
      </c>
      <c r="W113" s="27">
        <v>267.73</v>
      </c>
      <c r="X113" s="27">
        <v>895</v>
      </c>
      <c r="Y113" s="27">
        <v>880.59</v>
      </c>
    </row>
    <row r="114" spans="1:25" ht="11.25">
      <c r="A114" s="11">
        <f t="shared" si="1"/>
        <v>42787</v>
      </c>
      <c r="B114" s="27">
        <v>75.7</v>
      </c>
      <c r="C114" s="27">
        <v>39.15</v>
      </c>
      <c r="D114" s="27">
        <v>2.06</v>
      </c>
      <c r="E114" s="27">
        <v>0.42</v>
      </c>
      <c r="F114" s="27">
        <v>0.07</v>
      </c>
      <c r="G114" s="27">
        <v>0.08</v>
      </c>
      <c r="H114" s="27">
        <v>0</v>
      </c>
      <c r="I114" s="27">
        <v>37.74</v>
      </c>
      <c r="J114" s="27">
        <v>41.96</v>
      </c>
      <c r="K114" s="27">
        <v>54.3</v>
      </c>
      <c r="L114" s="27">
        <v>79.67</v>
      </c>
      <c r="M114" s="27">
        <v>93.89</v>
      </c>
      <c r="N114" s="27">
        <v>65.63</v>
      </c>
      <c r="O114" s="27">
        <v>34.39</v>
      </c>
      <c r="P114" s="27">
        <v>50.93</v>
      </c>
      <c r="Q114" s="27">
        <v>99.39</v>
      </c>
      <c r="R114" s="27">
        <v>95.1</v>
      </c>
      <c r="S114" s="27">
        <v>147.53</v>
      </c>
      <c r="T114" s="27">
        <v>183.66</v>
      </c>
      <c r="U114" s="27">
        <v>146.08</v>
      </c>
      <c r="V114" s="27">
        <v>129.07</v>
      </c>
      <c r="W114" s="27">
        <v>250.2</v>
      </c>
      <c r="X114" s="27">
        <v>600.51</v>
      </c>
      <c r="Y114" s="27">
        <v>886.56</v>
      </c>
    </row>
    <row r="115" spans="1:25" ht="11.25">
      <c r="A115" s="11">
        <f t="shared" si="1"/>
        <v>42788</v>
      </c>
      <c r="B115" s="27">
        <v>139.32</v>
      </c>
      <c r="C115" s="27">
        <v>138.02</v>
      </c>
      <c r="D115" s="27">
        <v>5.9</v>
      </c>
      <c r="E115" s="27">
        <v>17.35</v>
      </c>
      <c r="F115" s="27">
        <v>36.14</v>
      </c>
      <c r="G115" s="27">
        <v>12.6</v>
      </c>
      <c r="H115" s="27">
        <v>40.99</v>
      </c>
      <c r="I115" s="27">
        <v>88.74</v>
      </c>
      <c r="J115" s="27">
        <v>124.43</v>
      </c>
      <c r="K115" s="27">
        <v>51.46</v>
      </c>
      <c r="L115" s="27">
        <v>58.03</v>
      </c>
      <c r="M115" s="27">
        <v>59.49</v>
      </c>
      <c r="N115" s="27">
        <v>60.72</v>
      </c>
      <c r="O115" s="27">
        <v>83.07</v>
      </c>
      <c r="P115" s="27">
        <v>95.1</v>
      </c>
      <c r="Q115" s="27">
        <v>160.72</v>
      </c>
      <c r="R115" s="27">
        <v>204.36</v>
      </c>
      <c r="S115" s="27">
        <v>230.4</v>
      </c>
      <c r="T115" s="27">
        <v>228.25</v>
      </c>
      <c r="U115" s="27">
        <v>255.5</v>
      </c>
      <c r="V115" s="27">
        <v>345.77</v>
      </c>
      <c r="W115" s="27">
        <v>641.19</v>
      </c>
      <c r="X115" s="27">
        <v>936.23</v>
      </c>
      <c r="Y115" s="27">
        <v>934.44</v>
      </c>
    </row>
    <row r="116" spans="1:25" ht="11.25">
      <c r="A116" s="11">
        <f t="shared" si="1"/>
        <v>42789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0.49</v>
      </c>
      <c r="N116" s="27">
        <v>13.51</v>
      </c>
      <c r="O116" s="27">
        <v>15.58</v>
      </c>
      <c r="P116" s="27">
        <v>49.14</v>
      </c>
      <c r="Q116" s="27">
        <v>31.99</v>
      </c>
      <c r="R116" s="27">
        <v>25.28</v>
      </c>
      <c r="S116" s="27">
        <v>157.12</v>
      </c>
      <c r="T116" s="27">
        <v>162.72</v>
      </c>
      <c r="U116" s="27">
        <v>147.12</v>
      </c>
      <c r="V116" s="27">
        <v>158.47</v>
      </c>
      <c r="W116" s="27">
        <v>189.04</v>
      </c>
      <c r="X116" s="27">
        <v>233.25</v>
      </c>
      <c r="Y116" s="27">
        <v>217.83</v>
      </c>
    </row>
    <row r="117" spans="1:25" ht="11.25">
      <c r="A117" s="11">
        <f t="shared" si="1"/>
        <v>42790</v>
      </c>
      <c r="B117" s="27">
        <v>25.28</v>
      </c>
      <c r="C117" s="27">
        <v>75.09</v>
      </c>
      <c r="D117" s="27">
        <v>73.46</v>
      </c>
      <c r="E117" s="27">
        <v>42.27</v>
      </c>
      <c r="F117" s="27">
        <v>45.72</v>
      </c>
      <c r="G117" s="27">
        <v>86.52</v>
      </c>
      <c r="H117" s="27">
        <v>63.32</v>
      </c>
      <c r="I117" s="27">
        <v>68.99</v>
      </c>
      <c r="J117" s="27">
        <v>34.88</v>
      </c>
      <c r="K117" s="27">
        <v>51.27</v>
      </c>
      <c r="L117" s="27">
        <v>106.42</v>
      </c>
      <c r="M117" s="27">
        <v>144.41</v>
      </c>
      <c r="N117" s="27">
        <v>127.98</v>
      </c>
      <c r="O117" s="27">
        <v>98.03</v>
      </c>
      <c r="P117" s="27">
        <v>96.06</v>
      </c>
      <c r="Q117" s="27">
        <v>87.76</v>
      </c>
      <c r="R117" s="27">
        <v>101.41</v>
      </c>
      <c r="S117" s="27">
        <v>157.53</v>
      </c>
      <c r="T117" s="27">
        <v>185.8</v>
      </c>
      <c r="U117" s="27">
        <v>162.62</v>
      </c>
      <c r="V117" s="27">
        <v>177.98</v>
      </c>
      <c r="W117" s="27">
        <v>311.12</v>
      </c>
      <c r="X117" s="27">
        <v>367.04</v>
      </c>
      <c r="Y117" s="27">
        <v>643.42</v>
      </c>
    </row>
    <row r="118" spans="1:25" ht="11.25">
      <c r="A118" s="11">
        <f t="shared" si="1"/>
        <v>42791</v>
      </c>
      <c r="B118" s="27">
        <v>52.33</v>
      </c>
      <c r="C118" s="27">
        <v>12</v>
      </c>
      <c r="D118" s="27">
        <v>31.43</v>
      </c>
      <c r="E118" s="27">
        <v>0.18</v>
      </c>
      <c r="F118" s="27">
        <v>0.17</v>
      </c>
      <c r="G118" s="27">
        <v>0.03</v>
      </c>
      <c r="H118" s="27">
        <v>3.83</v>
      </c>
      <c r="I118" s="27">
        <v>8.08</v>
      </c>
      <c r="J118" s="27">
        <v>6.12</v>
      </c>
      <c r="K118" s="27">
        <v>63.36</v>
      </c>
      <c r="L118" s="27">
        <v>74.84</v>
      </c>
      <c r="M118" s="27">
        <v>40.02</v>
      </c>
      <c r="N118" s="27">
        <v>109.92</v>
      </c>
      <c r="O118" s="27">
        <v>3.71</v>
      </c>
      <c r="P118" s="27">
        <v>1.95</v>
      </c>
      <c r="Q118" s="27">
        <v>6.47</v>
      </c>
      <c r="R118" s="27">
        <v>109.14</v>
      </c>
      <c r="S118" s="27">
        <v>167.07</v>
      </c>
      <c r="T118" s="27">
        <v>174.4</v>
      </c>
      <c r="U118" s="27">
        <v>163.67</v>
      </c>
      <c r="V118" s="27">
        <v>165.55</v>
      </c>
      <c r="W118" s="27">
        <v>337.06</v>
      </c>
      <c r="X118" s="27">
        <v>268.04</v>
      </c>
      <c r="Y118" s="27">
        <v>609.17</v>
      </c>
    </row>
    <row r="119" spans="1:25" ht="11.25">
      <c r="A119" s="11">
        <f t="shared" si="1"/>
        <v>42792</v>
      </c>
      <c r="B119" s="27">
        <v>54.46</v>
      </c>
      <c r="C119" s="27">
        <v>89.84</v>
      </c>
      <c r="D119" s="27">
        <v>68.84</v>
      </c>
      <c r="E119" s="27">
        <v>46.38</v>
      </c>
      <c r="F119" s="27">
        <v>32.03</v>
      </c>
      <c r="G119" s="27">
        <v>49.51</v>
      </c>
      <c r="H119" s="27">
        <v>2.11</v>
      </c>
      <c r="I119" s="27">
        <v>50.55</v>
      </c>
      <c r="J119" s="27">
        <v>35.47</v>
      </c>
      <c r="K119" s="27">
        <v>75.63</v>
      </c>
      <c r="L119" s="27">
        <v>95.25</v>
      </c>
      <c r="M119" s="27">
        <v>72.16</v>
      </c>
      <c r="N119" s="27">
        <v>69.66</v>
      </c>
      <c r="O119" s="27">
        <v>0.65</v>
      </c>
      <c r="P119" s="27">
        <v>0.39</v>
      </c>
      <c r="Q119" s="27">
        <v>5.45</v>
      </c>
      <c r="R119" s="27">
        <v>45.9</v>
      </c>
      <c r="S119" s="27">
        <v>102.79</v>
      </c>
      <c r="T119" s="27">
        <v>114.19</v>
      </c>
      <c r="U119" s="27">
        <v>121.39</v>
      </c>
      <c r="V119" s="27">
        <v>113.49</v>
      </c>
      <c r="W119" s="27">
        <v>138.51</v>
      </c>
      <c r="X119" s="27">
        <v>124.27</v>
      </c>
      <c r="Y119" s="27">
        <v>600.82</v>
      </c>
    </row>
    <row r="120" spans="1:25" ht="11.25">
      <c r="A120" s="11">
        <f t="shared" si="1"/>
        <v>42793</v>
      </c>
      <c r="B120" s="27">
        <v>69.47</v>
      </c>
      <c r="C120" s="27">
        <v>61.02</v>
      </c>
      <c r="D120" s="27">
        <v>12.72</v>
      </c>
      <c r="E120" s="27">
        <v>18.8</v>
      </c>
      <c r="F120" s="27">
        <v>22.44</v>
      </c>
      <c r="G120" s="27">
        <v>36.3</v>
      </c>
      <c r="H120" s="27">
        <v>50.53</v>
      </c>
      <c r="I120" s="27">
        <v>35.39</v>
      </c>
      <c r="J120" s="27">
        <v>15.17</v>
      </c>
      <c r="K120" s="27">
        <v>52.42</v>
      </c>
      <c r="L120" s="27">
        <v>45.23</v>
      </c>
      <c r="M120" s="27">
        <v>40.39</v>
      </c>
      <c r="N120" s="27">
        <v>45.11</v>
      </c>
      <c r="O120" s="27">
        <v>15.49</v>
      </c>
      <c r="P120" s="27">
        <v>51.26</v>
      </c>
      <c r="Q120" s="27">
        <v>81.91</v>
      </c>
      <c r="R120" s="27">
        <v>163.48</v>
      </c>
      <c r="S120" s="27">
        <v>184.34</v>
      </c>
      <c r="T120" s="27">
        <v>250.1</v>
      </c>
      <c r="U120" s="27">
        <v>219.7</v>
      </c>
      <c r="V120" s="27">
        <v>221.5</v>
      </c>
      <c r="W120" s="27">
        <v>552.38</v>
      </c>
      <c r="X120" s="27">
        <v>557.77</v>
      </c>
      <c r="Y120" s="27">
        <v>877.54</v>
      </c>
    </row>
    <row r="121" spans="1:25" ht="11.25">
      <c r="A121" s="11">
        <f t="shared" si="1"/>
        <v>42794</v>
      </c>
      <c r="B121" s="27">
        <v>3.9</v>
      </c>
      <c r="C121" s="27">
        <v>57.72</v>
      </c>
      <c r="D121" s="27">
        <v>13.65</v>
      </c>
      <c r="E121" s="27">
        <v>6.78</v>
      </c>
      <c r="F121" s="27">
        <v>62.83</v>
      </c>
      <c r="G121" s="27">
        <v>101.89</v>
      </c>
      <c r="H121" s="27">
        <v>162.79</v>
      </c>
      <c r="I121" s="27">
        <v>132.02</v>
      </c>
      <c r="J121" s="27">
        <v>173.48</v>
      </c>
      <c r="K121" s="27">
        <v>175.25</v>
      </c>
      <c r="L121" s="27">
        <v>309.33</v>
      </c>
      <c r="M121" s="27">
        <v>150.76</v>
      </c>
      <c r="N121" s="27">
        <v>143.85</v>
      </c>
      <c r="O121" s="27">
        <v>207.22</v>
      </c>
      <c r="P121" s="27">
        <v>352.14</v>
      </c>
      <c r="Q121" s="27">
        <v>287.51</v>
      </c>
      <c r="R121" s="27">
        <v>358.01</v>
      </c>
      <c r="S121" s="27">
        <v>356.03</v>
      </c>
      <c r="T121" s="27">
        <v>342.3</v>
      </c>
      <c r="U121" s="27">
        <v>323.8</v>
      </c>
      <c r="V121" s="27">
        <v>390.05</v>
      </c>
      <c r="W121" s="27">
        <v>609.1</v>
      </c>
      <c r="X121" s="27">
        <v>589.6</v>
      </c>
      <c r="Y121" s="27">
        <v>603.83</v>
      </c>
    </row>
    <row r="122" spans="1:25" ht="11.25">
      <c r="A122" s="1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1.25">
      <c r="A123" s="11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1.25">
      <c r="A124" s="11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2.75">
      <c r="A125" s="104" t="s">
        <v>48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6"/>
      <c r="T125" s="107" t="s">
        <v>63</v>
      </c>
      <c r="U125" s="107"/>
      <c r="V125" s="107"/>
      <c r="W125" s="107"/>
      <c r="X125" s="107"/>
      <c r="Y125" s="107"/>
    </row>
    <row r="126" spans="1:25" ht="12.75">
      <c r="A126" s="90" t="s">
        <v>49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111">
        <v>-6.53</v>
      </c>
      <c r="U126" s="111"/>
      <c r="V126" s="111"/>
      <c r="W126" s="111"/>
      <c r="X126" s="111"/>
      <c r="Y126" s="111"/>
    </row>
    <row r="127" spans="1:25" ht="12.75">
      <c r="A127" s="90" t="s">
        <v>50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111">
        <v>55.47</v>
      </c>
      <c r="U127" s="111"/>
      <c r="V127" s="111"/>
      <c r="W127" s="111"/>
      <c r="X127" s="111"/>
      <c r="Y127" s="111"/>
    </row>
    <row r="128" spans="1:25" ht="12.75">
      <c r="A128" s="91" t="s">
        <v>51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79" t="s">
        <v>61</v>
      </c>
      <c r="M128" s="79"/>
      <c r="N128" s="79"/>
      <c r="O128" s="79"/>
      <c r="P128" s="79"/>
      <c r="Q128" s="79"/>
      <c r="R128" s="79"/>
      <c r="S128" s="79"/>
      <c r="T128" s="108">
        <v>748340.56</v>
      </c>
      <c r="U128" s="108"/>
      <c r="V128" s="108"/>
      <c r="W128" s="108"/>
      <c r="X128" s="108"/>
      <c r="Y128" s="108"/>
    </row>
    <row r="129" spans="1:25" ht="15.75">
      <c r="A129" s="110" t="s">
        <v>94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</row>
    <row r="130" spans="1:25" ht="12">
      <c r="A130" s="78" t="s">
        <v>52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</row>
    <row r="131" spans="1:25" ht="12.75">
      <c r="A131" s="80" t="s">
        <v>53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79" t="s">
        <v>54</v>
      </c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1:25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133" t="s">
        <v>101</v>
      </c>
      <c r="O132" s="133"/>
      <c r="P132" s="133"/>
      <c r="Q132" s="133"/>
      <c r="R132" s="79" t="s">
        <v>1</v>
      </c>
      <c r="S132" s="79"/>
      <c r="T132" s="79" t="s">
        <v>106</v>
      </c>
      <c r="U132" s="79"/>
      <c r="V132" s="134" t="s">
        <v>2</v>
      </c>
      <c r="W132" s="134"/>
      <c r="X132" s="134" t="s">
        <v>3</v>
      </c>
      <c r="Y132" s="134"/>
    </row>
    <row r="133" spans="1:26" ht="12.75">
      <c r="A133" s="119" t="s">
        <v>55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52" t="s">
        <v>10</v>
      </c>
      <c r="M133" s="53"/>
      <c r="N133" s="133" t="s">
        <v>102</v>
      </c>
      <c r="O133" s="133"/>
      <c r="P133" s="133"/>
      <c r="Q133" s="133"/>
      <c r="R133" s="139">
        <f>1035.53</f>
        <v>1035.53</v>
      </c>
      <c r="S133" s="139"/>
      <c r="T133" s="79">
        <v>1621.25</v>
      </c>
      <c r="U133" s="79"/>
      <c r="V133" s="135">
        <v>2175.19</v>
      </c>
      <c r="W133" s="135"/>
      <c r="X133" s="135">
        <v>2924.8</v>
      </c>
      <c r="Y133" s="135"/>
      <c r="Z133" s="20"/>
    </row>
    <row r="134" spans="1:26" ht="18" customHeight="1">
      <c r="A134" s="61" t="s">
        <v>56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52" t="s">
        <v>10</v>
      </c>
      <c r="M134" s="53"/>
      <c r="N134" s="133">
        <v>107.47</v>
      </c>
      <c r="O134" s="133"/>
      <c r="P134" s="133"/>
      <c r="Q134" s="133"/>
      <c r="R134" s="139">
        <v>152.01</v>
      </c>
      <c r="S134" s="139"/>
      <c r="T134" s="79">
        <v>214.99</v>
      </c>
      <c r="U134" s="79"/>
      <c r="V134" s="135">
        <v>387.96</v>
      </c>
      <c r="W134" s="135"/>
      <c r="X134" s="135">
        <v>898.77</v>
      </c>
      <c r="Y134" s="135"/>
      <c r="Z134" s="20"/>
    </row>
    <row r="135" spans="1:26" ht="42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72" t="s">
        <v>61</v>
      </c>
      <c r="M135" s="73"/>
      <c r="N135" s="136" t="s">
        <v>107</v>
      </c>
      <c r="O135" s="137"/>
      <c r="P135" s="137"/>
      <c r="Q135" s="138"/>
      <c r="R135" s="139">
        <v>610708.2</v>
      </c>
      <c r="S135" s="139"/>
      <c r="T135" s="79">
        <v>1057505.41</v>
      </c>
      <c r="U135" s="79"/>
      <c r="V135" s="135">
        <v>1244856.32</v>
      </c>
      <c r="W135" s="135"/>
      <c r="X135" s="135">
        <v>1410503.92</v>
      </c>
      <c r="Y135" s="135"/>
      <c r="Z135" s="20"/>
    </row>
    <row r="136" spans="1:25" ht="12">
      <c r="A136" s="74" t="s">
        <v>57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6"/>
      <c r="N136" s="77">
        <v>3.29</v>
      </c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1:25" ht="12">
      <c r="A137" s="60" t="s">
        <v>58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1:25" ht="12">
      <c r="A138" s="59" t="s">
        <v>59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24.75" customHeight="1">
      <c r="A139" s="83" t="s">
        <v>60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5"/>
      <c r="L139" s="86" t="s">
        <v>10</v>
      </c>
      <c r="M139" s="86"/>
      <c r="N139" s="116" t="s">
        <v>84</v>
      </c>
      <c r="O139" s="117"/>
      <c r="P139" s="118"/>
      <c r="Q139" s="116" t="s">
        <v>85</v>
      </c>
      <c r="R139" s="117"/>
      <c r="S139" s="118"/>
      <c r="T139" s="116" t="s">
        <v>86</v>
      </c>
      <c r="U139" s="117"/>
      <c r="V139" s="118"/>
      <c r="W139" s="116" t="s">
        <v>87</v>
      </c>
      <c r="X139" s="117"/>
      <c r="Y139" s="117"/>
    </row>
    <row r="140" spans="1:30" ht="12.75">
      <c r="A140" s="60" t="s">
        <v>78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86" t="s">
        <v>10</v>
      </c>
      <c r="M140" s="86"/>
      <c r="N140" s="56">
        <v>392.30987104</v>
      </c>
      <c r="O140" s="57"/>
      <c r="P140" s="58"/>
      <c r="Q140" s="56">
        <v>369.47504075999996</v>
      </c>
      <c r="R140" s="57"/>
      <c r="S140" s="58"/>
      <c r="T140" s="56">
        <v>234.33776648000003</v>
      </c>
      <c r="U140" s="57"/>
      <c r="V140" s="58"/>
      <c r="W140" s="56">
        <v>126.52742024</v>
      </c>
      <c r="X140" s="57"/>
      <c r="Y140" s="58"/>
      <c r="AA140" s="141"/>
      <c r="AB140" s="141"/>
      <c r="AC140" s="141"/>
      <c r="AD140" s="141"/>
    </row>
    <row r="141" spans="1:30" ht="12.75">
      <c r="A141" s="60" t="s">
        <v>79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88"/>
      <c r="M141" s="89"/>
      <c r="N141" s="56"/>
      <c r="O141" s="57"/>
      <c r="P141" s="58"/>
      <c r="Q141" s="56"/>
      <c r="R141" s="57"/>
      <c r="S141" s="58"/>
      <c r="T141" s="56"/>
      <c r="U141" s="57"/>
      <c r="V141" s="58"/>
      <c r="W141" s="56"/>
      <c r="X141" s="57"/>
      <c r="Y141" s="58"/>
      <c r="AA141" s="141"/>
      <c r="AB141" s="141"/>
      <c r="AC141" s="141"/>
      <c r="AD141" s="141"/>
    </row>
    <row r="142" spans="1:30" ht="12.75">
      <c r="A142" s="60" t="s">
        <v>80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86" t="s">
        <v>10</v>
      </c>
      <c r="M142" s="86"/>
      <c r="N142" s="56">
        <v>153.43185312</v>
      </c>
      <c r="O142" s="57"/>
      <c r="P142" s="58"/>
      <c r="Q142" s="56">
        <v>144.50118227999997</v>
      </c>
      <c r="R142" s="57"/>
      <c r="S142" s="58"/>
      <c r="T142" s="56">
        <v>91.64917944</v>
      </c>
      <c r="U142" s="57"/>
      <c r="V142" s="58"/>
      <c r="W142" s="56">
        <v>49.48470071999999</v>
      </c>
      <c r="X142" s="57"/>
      <c r="Y142" s="58"/>
      <c r="AA142" s="141"/>
      <c r="AB142" s="141"/>
      <c r="AC142" s="141"/>
      <c r="AD142" s="141"/>
    </row>
    <row r="143" spans="1:30" ht="12.75">
      <c r="A143" s="60" t="s">
        <v>81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86" t="s">
        <v>10</v>
      </c>
      <c r="M143" s="86"/>
      <c r="N143" s="56">
        <v>382.17801664</v>
      </c>
      <c r="O143" s="57"/>
      <c r="P143" s="58"/>
      <c r="Q143" s="56">
        <v>359.9329221599999</v>
      </c>
      <c r="R143" s="57"/>
      <c r="S143" s="58"/>
      <c r="T143" s="56">
        <v>228.28572368</v>
      </c>
      <c r="U143" s="57"/>
      <c r="V143" s="58"/>
      <c r="W143" s="56">
        <v>123.25970383999999</v>
      </c>
      <c r="X143" s="57"/>
      <c r="Y143" s="58"/>
      <c r="AA143" s="141"/>
      <c r="AB143" s="141"/>
      <c r="AC143" s="141"/>
      <c r="AD143" s="141"/>
    </row>
    <row r="144" spans="1:30" ht="12.75">
      <c r="A144" s="60" t="s">
        <v>82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86" t="s">
        <v>10</v>
      </c>
      <c r="M144" s="86"/>
      <c r="N144" s="56">
        <v>902.8212726399998</v>
      </c>
      <c r="O144" s="57"/>
      <c r="P144" s="58"/>
      <c r="Q144" s="56">
        <v>850.2715611599998</v>
      </c>
      <c r="R144" s="57"/>
      <c r="S144" s="58"/>
      <c r="T144" s="56">
        <v>539.2806456799999</v>
      </c>
      <c r="U144" s="57"/>
      <c r="V144" s="58"/>
      <c r="W144" s="56">
        <v>291.1770898399999</v>
      </c>
      <c r="X144" s="57"/>
      <c r="Y144" s="58"/>
      <c r="AA144" s="141"/>
      <c r="AB144" s="141"/>
      <c r="AC144" s="141"/>
      <c r="AD144" s="141"/>
    </row>
    <row r="145" spans="1:30" ht="12.75">
      <c r="A145" s="60" t="s">
        <v>83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86" t="s">
        <v>10</v>
      </c>
      <c r="M145" s="86"/>
      <c r="N145" s="56">
        <v>652.7182944</v>
      </c>
      <c r="O145" s="57"/>
      <c r="P145" s="58"/>
      <c r="Q145" s="56">
        <v>614.7261035999999</v>
      </c>
      <c r="R145" s="57"/>
      <c r="S145" s="58"/>
      <c r="T145" s="56">
        <v>389.8870728</v>
      </c>
      <c r="U145" s="57"/>
      <c r="V145" s="58"/>
      <c r="W145" s="56">
        <v>210.51410639999995</v>
      </c>
      <c r="X145" s="57"/>
      <c r="Y145" s="58"/>
      <c r="AA145" s="141"/>
      <c r="AB145" s="141"/>
      <c r="AC145" s="141"/>
      <c r="AD145" s="141"/>
    </row>
    <row r="146" spans="1:30" s="21" customFormat="1" ht="12.75">
      <c r="A146" s="54" t="s">
        <v>88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 t="s">
        <v>10</v>
      </c>
      <c r="M146" s="55"/>
      <c r="N146" s="56">
        <v>230.32</v>
      </c>
      <c r="O146" s="57"/>
      <c r="P146" s="58"/>
      <c r="Q146" s="56">
        <v>230.32</v>
      </c>
      <c r="R146" s="57"/>
      <c r="S146" s="58"/>
      <c r="T146" s="56">
        <v>230.32</v>
      </c>
      <c r="U146" s="57"/>
      <c r="V146" s="58"/>
      <c r="W146" s="56">
        <v>230.32</v>
      </c>
      <c r="X146" s="57"/>
      <c r="Y146" s="58"/>
      <c r="AA146" s="141"/>
      <c r="AB146" s="141"/>
      <c r="AC146" s="141"/>
      <c r="AD146" s="141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40"/>
      <c r="S147" s="140"/>
      <c r="T147" s="140"/>
      <c r="U147" s="140"/>
      <c r="V147" s="4"/>
      <c r="W147" s="4"/>
      <c r="X147" s="5"/>
    </row>
    <row r="148" spans="1:25" ht="85.5" customHeight="1">
      <c r="A148" s="82" t="s">
        <v>108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109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25.5" customHeight="1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f>A94</f>
        <v>42767</v>
      </c>
      <c r="B156" s="12">
        <v>153.57278816</v>
      </c>
      <c r="C156" s="12">
        <v>159.39924896</v>
      </c>
      <c r="D156" s="12">
        <v>161.03718912</v>
      </c>
      <c r="E156" s="12">
        <v>161.04922015999998</v>
      </c>
      <c r="F156" s="12">
        <v>160.88594176</v>
      </c>
      <c r="G156" s="12">
        <v>160.61954015999999</v>
      </c>
      <c r="H156" s="12">
        <v>160.32563904000003</v>
      </c>
      <c r="I156" s="12">
        <v>160.1245488</v>
      </c>
      <c r="J156" s="12">
        <v>159.66736928</v>
      </c>
      <c r="K156" s="12">
        <v>157.36772192</v>
      </c>
      <c r="L156" s="12">
        <v>154.37886784</v>
      </c>
      <c r="M156" s="12">
        <v>159.49205984</v>
      </c>
      <c r="N156" s="12">
        <v>160.7604752</v>
      </c>
      <c r="O156" s="12">
        <v>161.08531328</v>
      </c>
      <c r="P156" s="12">
        <v>160.93922208</v>
      </c>
      <c r="Q156" s="12">
        <v>160.47001151999999</v>
      </c>
      <c r="R156" s="12">
        <v>159.4198736</v>
      </c>
      <c r="S156" s="12">
        <v>157.1167888</v>
      </c>
      <c r="T156" s="12">
        <v>153.62950592</v>
      </c>
      <c r="U156" s="12">
        <v>152.39546496</v>
      </c>
      <c r="V156" s="12">
        <v>152.6481168</v>
      </c>
      <c r="W156" s="12">
        <v>152.61030495999998</v>
      </c>
      <c r="X156" s="12">
        <v>152.14109440000001</v>
      </c>
      <c r="Y156" s="12">
        <v>152.44874528</v>
      </c>
    </row>
    <row r="157" spans="1:25" ht="11.25">
      <c r="A157" s="11">
        <f aca="true" t="shared" si="2" ref="A157:A184">A95</f>
        <v>42768</v>
      </c>
      <c r="B157" s="12">
        <v>152.37484031999998</v>
      </c>
      <c r="C157" s="12">
        <v>153.25310624</v>
      </c>
      <c r="D157" s="12">
        <v>153.13279584</v>
      </c>
      <c r="E157" s="12">
        <v>152.794208</v>
      </c>
      <c r="F157" s="12">
        <v>153.4988832</v>
      </c>
      <c r="G157" s="12">
        <v>153.88387648</v>
      </c>
      <c r="H157" s="12">
        <v>153.12248351999997</v>
      </c>
      <c r="I157" s="12">
        <v>152.278592</v>
      </c>
      <c r="J157" s="12">
        <v>152.04484607999999</v>
      </c>
      <c r="K157" s="12">
        <v>151.75953856</v>
      </c>
      <c r="L157" s="12">
        <v>151.71485184</v>
      </c>
      <c r="M157" s="12">
        <v>151.4622</v>
      </c>
      <c r="N157" s="12">
        <v>152.59827392</v>
      </c>
      <c r="O157" s="12">
        <v>156.49976832</v>
      </c>
      <c r="P157" s="12">
        <v>156.59773536</v>
      </c>
      <c r="Q157" s="12">
        <v>153.77903455999999</v>
      </c>
      <c r="R157" s="12">
        <v>153.12420224</v>
      </c>
      <c r="S157" s="12">
        <v>151.61860352</v>
      </c>
      <c r="T157" s="12">
        <v>150.61830848</v>
      </c>
      <c r="U157" s="12">
        <v>149.89988351999997</v>
      </c>
      <c r="V157" s="12">
        <v>149.37051775999998</v>
      </c>
      <c r="W157" s="12">
        <v>145.38308736</v>
      </c>
      <c r="X157" s="12">
        <v>145.4380864</v>
      </c>
      <c r="Y157" s="12">
        <v>147.73601504</v>
      </c>
    </row>
    <row r="158" spans="1:25" ht="11.25">
      <c r="A158" s="11">
        <f t="shared" si="2"/>
        <v>42769</v>
      </c>
      <c r="B158" s="12">
        <v>151.71485184</v>
      </c>
      <c r="C158" s="12">
        <v>154.25683872</v>
      </c>
      <c r="D158" s="12">
        <v>156.14399328</v>
      </c>
      <c r="E158" s="12">
        <v>157.62209248</v>
      </c>
      <c r="F158" s="12">
        <v>157.81630784</v>
      </c>
      <c r="G158" s="12">
        <v>157.37803424</v>
      </c>
      <c r="H158" s="12">
        <v>157.32131648</v>
      </c>
      <c r="I158" s="12">
        <v>157.69943488</v>
      </c>
      <c r="J158" s="12">
        <v>156.9792912</v>
      </c>
      <c r="K158" s="12">
        <v>155.58197184</v>
      </c>
      <c r="L158" s="12">
        <v>156.03399520000002</v>
      </c>
      <c r="M158" s="12">
        <v>156.3347712</v>
      </c>
      <c r="N158" s="12">
        <v>156.90366752</v>
      </c>
      <c r="O158" s="12">
        <v>157.59287424</v>
      </c>
      <c r="P158" s="12">
        <v>157.57740576</v>
      </c>
      <c r="Q158" s="12">
        <v>157.25944256</v>
      </c>
      <c r="R158" s="12">
        <v>156.72320192</v>
      </c>
      <c r="S158" s="12">
        <v>155.33963231999996</v>
      </c>
      <c r="T158" s="12">
        <v>152.35765312</v>
      </c>
      <c r="U158" s="12">
        <v>147.7411712</v>
      </c>
      <c r="V158" s="12">
        <v>147.53148736</v>
      </c>
      <c r="W158" s="12">
        <v>147.75663968</v>
      </c>
      <c r="X158" s="12">
        <v>147.52633120000002</v>
      </c>
      <c r="Y158" s="12">
        <v>148.37537888</v>
      </c>
    </row>
    <row r="159" spans="1:25" ht="11.25">
      <c r="A159" s="11">
        <f t="shared" si="2"/>
        <v>42770</v>
      </c>
      <c r="B159" s="12">
        <v>152.7426464</v>
      </c>
      <c r="C159" s="12">
        <v>153.92168832</v>
      </c>
      <c r="D159" s="12">
        <v>156.55648608</v>
      </c>
      <c r="E159" s="12">
        <v>158.28379968000002</v>
      </c>
      <c r="F159" s="12">
        <v>158.68598015999999</v>
      </c>
      <c r="G159" s="12">
        <v>158.71691712</v>
      </c>
      <c r="H159" s="12">
        <v>158.79941568</v>
      </c>
      <c r="I159" s="12">
        <v>158.88019552</v>
      </c>
      <c r="J159" s="12">
        <v>158.59660672</v>
      </c>
      <c r="K159" s="12">
        <v>158.50551456</v>
      </c>
      <c r="L159" s="12">
        <v>158.28895584</v>
      </c>
      <c r="M159" s="12">
        <v>158.62754368</v>
      </c>
      <c r="N159" s="12">
        <v>158.00192959999998</v>
      </c>
      <c r="O159" s="12">
        <v>158.22192576</v>
      </c>
      <c r="P159" s="12">
        <v>157.9074</v>
      </c>
      <c r="Q159" s="12">
        <v>157.821464</v>
      </c>
      <c r="R159" s="12">
        <v>157.91771232</v>
      </c>
      <c r="S159" s="12">
        <v>157.09272671999997</v>
      </c>
      <c r="T159" s="12">
        <v>155.1918224</v>
      </c>
      <c r="U159" s="12">
        <v>153.60028768</v>
      </c>
      <c r="V159" s="12">
        <v>153.58997535999998</v>
      </c>
      <c r="W159" s="12">
        <v>152.45390143999998</v>
      </c>
      <c r="X159" s="12">
        <v>152.24593631999997</v>
      </c>
      <c r="Y159" s="12">
        <v>152.56905568000002</v>
      </c>
    </row>
    <row r="160" spans="1:25" ht="11.25">
      <c r="A160" s="11">
        <f t="shared" si="2"/>
        <v>42771</v>
      </c>
      <c r="B160" s="12">
        <v>153.20326336</v>
      </c>
      <c r="C160" s="12">
        <v>152.78045823999997</v>
      </c>
      <c r="D160" s="12">
        <v>153.8512208</v>
      </c>
      <c r="E160" s="12">
        <v>155.00620063999997</v>
      </c>
      <c r="F160" s="12">
        <v>156.95866655999998</v>
      </c>
      <c r="G160" s="12">
        <v>157.69943488</v>
      </c>
      <c r="H160" s="12">
        <v>157.81974527999998</v>
      </c>
      <c r="I160" s="12">
        <v>157.68740384</v>
      </c>
      <c r="J160" s="12">
        <v>157.16663168</v>
      </c>
      <c r="K160" s="12">
        <v>155.98930848</v>
      </c>
      <c r="L160" s="12">
        <v>156.03915136</v>
      </c>
      <c r="M160" s="12">
        <v>156.41211359999997</v>
      </c>
      <c r="N160" s="12">
        <v>156.54101759999998</v>
      </c>
      <c r="O160" s="12">
        <v>157.43131455999998</v>
      </c>
      <c r="P160" s="12">
        <v>157.46397023999998</v>
      </c>
      <c r="Q160" s="12">
        <v>156.63898464000002</v>
      </c>
      <c r="R160" s="12">
        <v>156.13024352</v>
      </c>
      <c r="S160" s="12">
        <v>154.18121504</v>
      </c>
      <c r="T160" s="12">
        <v>163.61526912000002</v>
      </c>
      <c r="U160" s="12">
        <v>158.72722944</v>
      </c>
      <c r="V160" s="12">
        <v>157.02741536000002</v>
      </c>
      <c r="W160" s="12">
        <v>158.67394912</v>
      </c>
      <c r="X160" s="12">
        <v>157.62896736</v>
      </c>
      <c r="Y160" s="12">
        <v>157.74240288</v>
      </c>
    </row>
    <row r="161" spans="1:25" ht="11.25">
      <c r="A161" s="11">
        <f t="shared" si="2"/>
        <v>42772</v>
      </c>
      <c r="B161" s="12">
        <v>155.7675936</v>
      </c>
      <c r="C161" s="12">
        <v>160.14861087999998</v>
      </c>
      <c r="D161" s="12">
        <v>161.21937344</v>
      </c>
      <c r="E161" s="12">
        <v>162.64419231999997</v>
      </c>
      <c r="F161" s="12">
        <v>164.96102688</v>
      </c>
      <c r="G161" s="12">
        <v>160.56110368</v>
      </c>
      <c r="H161" s="12">
        <v>160.27064000000001</v>
      </c>
      <c r="I161" s="12">
        <v>160.11939264</v>
      </c>
      <c r="J161" s="12">
        <v>159.55565248</v>
      </c>
      <c r="K161" s="12">
        <v>159.01425568000002</v>
      </c>
      <c r="L161" s="12">
        <v>159.20675232</v>
      </c>
      <c r="M161" s="12">
        <v>159.4714352</v>
      </c>
      <c r="N161" s="12">
        <v>163.61698784</v>
      </c>
      <c r="O161" s="12">
        <v>175.2063168</v>
      </c>
      <c r="P161" s="12">
        <v>175.92474176000002</v>
      </c>
      <c r="Q161" s="12">
        <v>168.11144064</v>
      </c>
      <c r="R161" s="12">
        <v>160.06954976</v>
      </c>
      <c r="S161" s="12">
        <v>158.75988512</v>
      </c>
      <c r="T161" s="12">
        <v>157.47600128</v>
      </c>
      <c r="U161" s="12">
        <v>152.60171136</v>
      </c>
      <c r="V161" s="12">
        <v>151.83859968000002</v>
      </c>
      <c r="W161" s="12">
        <v>152.05343968</v>
      </c>
      <c r="X161" s="12">
        <v>152.05172095999998</v>
      </c>
      <c r="Y161" s="12">
        <v>152.48655712000001</v>
      </c>
    </row>
    <row r="162" spans="1:25" ht="11.25">
      <c r="A162" s="11">
        <f t="shared" si="2"/>
        <v>42773</v>
      </c>
      <c r="B162" s="12">
        <v>160.41844992</v>
      </c>
      <c r="C162" s="12">
        <v>161.28296608</v>
      </c>
      <c r="D162" s="12">
        <v>162.09076448000002</v>
      </c>
      <c r="E162" s="12">
        <v>165.88226079999998</v>
      </c>
      <c r="F162" s="12">
        <v>168.77142912</v>
      </c>
      <c r="G162" s="12">
        <v>163.91604512</v>
      </c>
      <c r="H162" s="12">
        <v>165.8306992</v>
      </c>
      <c r="I162" s="12">
        <v>164.77196768000002</v>
      </c>
      <c r="J162" s="12">
        <v>160.60063424</v>
      </c>
      <c r="K162" s="12">
        <v>160.50610464</v>
      </c>
      <c r="L162" s="12">
        <v>160.4253248</v>
      </c>
      <c r="M162" s="12">
        <v>160.56110368</v>
      </c>
      <c r="N162" s="12">
        <v>165.29445856</v>
      </c>
      <c r="O162" s="12">
        <v>175.53459231999997</v>
      </c>
      <c r="P162" s="12">
        <v>177.11753344</v>
      </c>
      <c r="Q162" s="12">
        <v>170.88201728</v>
      </c>
      <c r="R162" s="12">
        <v>162.77481504</v>
      </c>
      <c r="S162" s="12">
        <v>160.36688832</v>
      </c>
      <c r="T162" s="12">
        <v>159.23081439999999</v>
      </c>
      <c r="U162" s="12">
        <v>155.43588064</v>
      </c>
      <c r="V162" s="12">
        <v>155.02166912</v>
      </c>
      <c r="W162" s="12">
        <v>155.72118816</v>
      </c>
      <c r="X162" s="12">
        <v>155.64900192</v>
      </c>
      <c r="Y162" s="12">
        <v>155.49947328000002</v>
      </c>
    </row>
    <row r="163" spans="1:25" ht="11.25">
      <c r="A163" s="11">
        <f t="shared" si="2"/>
        <v>42774</v>
      </c>
      <c r="B163" s="12">
        <v>159.94236448</v>
      </c>
      <c r="C163" s="12">
        <v>160.8120368</v>
      </c>
      <c r="D163" s="12">
        <v>163.0549664</v>
      </c>
      <c r="E163" s="12">
        <v>164.42822368</v>
      </c>
      <c r="F163" s="12">
        <v>166.67630943999998</v>
      </c>
      <c r="G163" s="12">
        <v>170.6860832</v>
      </c>
      <c r="H163" s="12">
        <v>167.20911264</v>
      </c>
      <c r="I163" s="12">
        <v>165.598672</v>
      </c>
      <c r="J163" s="12">
        <v>160.62813376</v>
      </c>
      <c r="K163" s="12">
        <v>159.81689792</v>
      </c>
      <c r="L163" s="12">
        <v>159.91142752</v>
      </c>
      <c r="M163" s="12">
        <v>160.66078944</v>
      </c>
      <c r="N163" s="12">
        <v>170.27015296</v>
      </c>
      <c r="O163" s="12">
        <v>178.67297503999998</v>
      </c>
      <c r="P163" s="12">
        <v>176.7961328</v>
      </c>
      <c r="Q163" s="12">
        <v>170.1017184</v>
      </c>
      <c r="R163" s="12">
        <v>161.09390688</v>
      </c>
      <c r="S163" s="12">
        <v>159.69658751999998</v>
      </c>
      <c r="T163" s="12">
        <v>159.27034496</v>
      </c>
      <c r="U163" s="12">
        <v>159.26175136</v>
      </c>
      <c r="V163" s="12">
        <v>159.5659648</v>
      </c>
      <c r="W163" s="12">
        <v>159.6175264</v>
      </c>
      <c r="X163" s="12">
        <v>159.73096192</v>
      </c>
      <c r="Y163" s="12">
        <v>159.98876992</v>
      </c>
    </row>
    <row r="164" spans="1:25" ht="11.25">
      <c r="A164" s="11">
        <f t="shared" si="2"/>
        <v>42775</v>
      </c>
      <c r="B164" s="12">
        <v>159.37346816</v>
      </c>
      <c r="C164" s="12">
        <v>161.16609312</v>
      </c>
      <c r="D164" s="12">
        <v>161.81405056</v>
      </c>
      <c r="E164" s="12">
        <v>169.42626144</v>
      </c>
      <c r="F164" s="12">
        <v>169.06361152</v>
      </c>
      <c r="G164" s="12">
        <v>178.09892256</v>
      </c>
      <c r="H164" s="12">
        <v>175.06366304</v>
      </c>
      <c r="I164" s="12">
        <v>167.87425728</v>
      </c>
      <c r="J164" s="12">
        <v>160.76906879999999</v>
      </c>
      <c r="K164" s="12">
        <v>160.60407168</v>
      </c>
      <c r="L164" s="12">
        <v>160.82578656</v>
      </c>
      <c r="M164" s="12">
        <v>160.88250431999998</v>
      </c>
      <c r="N164" s="12">
        <v>175.87833632</v>
      </c>
      <c r="O164" s="12">
        <v>183.39429887999998</v>
      </c>
      <c r="P164" s="12">
        <v>180.32982112</v>
      </c>
      <c r="Q164" s="12">
        <v>182.45759647999998</v>
      </c>
      <c r="R164" s="12">
        <v>161.83639392</v>
      </c>
      <c r="S164" s="12">
        <v>160.36516959999997</v>
      </c>
      <c r="T164" s="12">
        <v>159.17581536</v>
      </c>
      <c r="U164" s="12">
        <v>158.76504128</v>
      </c>
      <c r="V164" s="12">
        <v>158.33020512000002</v>
      </c>
      <c r="W164" s="12">
        <v>158.88878912</v>
      </c>
      <c r="X164" s="12">
        <v>158.47285888</v>
      </c>
      <c r="Y164" s="12">
        <v>155.91712224</v>
      </c>
    </row>
    <row r="165" spans="1:25" ht="11.25">
      <c r="A165" s="11">
        <f t="shared" si="2"/>
        <v>42776</v>
      </c>
      <c r="B165" s="12">
        <v>156.1543056</v>
      </c>
      <c r="C165" s="12">
        <v>157.36772192</v>
      </c>
      <c r="D165" s="12">
        <v>160.95125312000002</v>
      </c>
      <c r="E165" s="12">
        <v>162.42935232</v>
      </c>
      <c r="F165" s="12">
        <v>162.47747648</v>
      </c>
      <c r="G165" s="12">
        <v>162.0495152</v>
      </c>
      <c r="H165" s="12">
        <v>164.38009952</v>
      </c>
      <c r="I165" s="12">
        <v>160.17782911999998</v>
      </c>
      <c r="J165" s="12">
        <v>157.37115936</v>
      </c>
      <c r="K165" s="12">
        <v>156.1199312</v>
      </c>
      <c r="L165" s="12">
        <v>156.80054431999997</v>
      </c>
      <c r="M165" s="12">
        <v>157.68052895999998</v>
      </c>
      <c r="N165" s="12">
        <v>164.74962432</v>
      </c>
      <c r="O165" s="12">
        <v>175.82677471999997</v>
      </c>
      <c r="P165" s="12">
        <v>176.48332575999999</v>
      </c>
      <c r="Q165" s="12">
        <v>168.04441056000002</v>
      </c>
      <c r="R165" s="12">
        <v>164.5760336</v>
      </c>
      <c r="S165" s="12">
        <v>156.02024544</v>
      </c>
      <c r="T165" s="12">
        <v>154.93917055999998</v>
      </c>
      <c r="U165" s="12">
        <v>153.29779295999998</v>
      </c>
      <c r="V165" s="12">
        <v>153.01248544</v>
      </c>
      <c r="W165" s="12">
        <v>152.18749984</v>
      </c>
      <c r="X165" s="12">
        <v>151.86438048000002</v>
      </c>
      <c r="Y165" s="12">
        <v>152.04484607999999</v>
      </c>
    </row>
    <row r="166" spans="1:25" ht="11.25">
      <c r="A166" s="11">
        <f t="shared" si="2"/>
        <v>42777</v>
      </c>
      <c r="B166" s="12">
        <v>156.14571199999997</v>
      </c>
      <c r="C166" s="12">
        <v>156.81429408</v>
      </c>
      <c r="D166" s="12">
        <v>160.78281855999998</v>
      </c>
      <c r="E166" s="12">
        <v>163.40042911999998</v>
      </c>
      <c r="F166" s="12">
        <v>174.86601023999998</v>
      </c>
      <c r="G166" s="12">
        <v>176.91816192</v>
      </c>
      <c r="H166" s="12">
        <v>168.81783456</v>
      </c>
      <c r="I166" s="12">
        <v>177.74658496</v>
      </c>
      <c r="J166" s="12">
        <v>172.98401184</v>
      </c>
      <c r="K166" s="12">
        <v>170.754832</v>
      </c>
      <c r="L166" s="12">
        <v>169.0447056</v>
      </c>
      <c r="M166" s="12">
        <v>164.29760095999998</v>
      </c>
      <c r="N166" s="12">
        <v>175.10834976</v>
      </c>
      <c r="O166" s="12">
        <v>183.02305536</v>
      </c>
      <c r="P166" s="12">
        <v>193.69802528</v>
      </c>
      <c r="Q166" s="12">
        <v>182.45244032</v>
      </c>
      <c r="R166" s="12">
        <v>181.28886688</v>
      </c>
      <c r="S166" s="12">
        <v>172.84823296</v>
      </c>
      <c r="T166" s="12">
        <v>154.98729472</v>
      </c>
      <c r="U166" s="12">
        <v>155.24854016</v>
      </c>
      <c r="V166" s="12">
        <v>155.5957216</v>
      </c>
      <c r="W166" s="12">
        <v>155.08526176</v>
      </c>
      <c r="X166" s="12">
        <v>155.18838495999998</v>
      </c>
      <c r="Y166" s="12">
        <v>154.84292223999998</v>
      </c>
    </row>
    <row r="167" spans="1:25" ht="11.25">
      <c r="A167" s="11">
        <f t="shared" si="2"/>
        <v>42778</v>
      </c>
      <c r="B167" s="12">
        <v>153.54185120000002</v>
      </c>
      <c r="C167" s="12">
        <v>154.00074944</v>
      </c>
      <c r="D167" s="12">
        <v>156.06665088</v>
      </c>
      <c r="E167" s="12">
        <v>156.80913791999998</v>
      </c>
      <c r="F167" s="12">
        <v>161.05093888</v>
      </c>
      <c r="G167" s="12">
        <v>160.04892512</v>
      </c>
      <c r="H167" s="12">
        <v>162.28669856000002</v>
      </c>
      <c r="I167" s="12">
        <v>159.44737311999998</v>
      </c>
      <c r="J167" s="12">
        <v>159.20331488</v>
      </c>
      <c r="K167" s="12">
        <v>158.21161343999998</v>
      </c>
      <c r="L167" s="12">
        <v>156.56851712000002</v>
      </c>
      <c r="M167" s="12">
        <v>156.11649376</v>
      </c>
      <c r="N167" s="12">
        <v>163.5448016</v>
      </c>
      <c r="O167" s="12">
        <v>174.02211872</v>
      </c>
      <c r="P167" s="12">
        <v>171.5970048</v>
      </c>
      <c r="Q167" s="12">
        <v>168.31253088</v>
      </c>
      <c r="R167" s="12">
        <v>157.2027248</v>
      </c>
      <c r="S167" s="12">
        <v>155.11619872</v>
      </c>
      <c r="T167" s="12">
        <v>153.93371936</v>
      </c>
      <c r="U167" s="12">
        <v>151.13908064</v>
      </c>
      <c r="V167" s="12">
        <v>149.72801152</v>
      </c>
      <c r="W167" s="12">
        <v>150.63893312</v>
      </c>
      <c r="X167" s="12">
        <v>150.4481552</v>
      </c>
      <c r="Y167" s="12">
        <v>150.7661184</v>
      </c>
    </row>
    <row r="168" spans="1:25" ht="11.25">
      <c r="A168" s="11">
        <f t="shared" si="2"/>
        <v>42779</v>
      </c>
      <c r="B168" s="12">
        <v>150.15941023999997</v>
      </c>
      <c r="C168" s="12">
        <v>161.28984096</v>
      </c>
      <c r="D168" s="12">
        <v>162.65450464</v>
      </c>
      <c r="E168" s="12">
        <v>162.08045216</v>
      </c>
      <c r="F168" s="12">
        <v>161.26921632</v>
      </c>
      <c r="G168" s="12">
        <v>161.04922015999998</v>
      </c>
      <c r="H168" s="12">
        <v>160.71235104</v>
      </c>
      <c r="I168" s="12">
        <v>156.9878848</v>
      </c>
      <c r="J168" s="12">
        <v>154.60917632</v>
      </c>
      <c r="K168" s="12">
        <v>151.6168848</v>
      </c>
      <c r="L168" s="12">
        <v>150.86580416</v>
      </c>
      <c r="M168" s="12">
        <v>151.14251808</v>
      </c>
      <c r="N168" s="12">
        <v>157.85240095999998</v>
      </c>
      <c r="O168" s="12">
        <v>160.49922976</v>
      </c>
      <c r="P168" s="12">
        <v>160.71063231999997</v>
      </c>
      <c r="Q168" s="12">
        <v>160.31704544000002</v>
      </c>
      <c r="R168" s="12">
        <v>159.85299104</v>
      </c>
      <c r="S168" s="12">
        <v>157.04804000000001</v>
      </c>
      <c r="T168" s="12">
        <v>148.56443807999997</v>
      </c>
      <c r="U168" s="12">
        <v>147.28055424</v>
      </c>
      <c r="V168" s="12">
        <v>147.0708704</v>
      </c>
      <c r="W168" s="12">
        <v>147.41977056</v>
      </c>
      <c r="X168" s="12">
        <v>147.61914208</v>
      </c>
      <c r="Y168" s="12">
        <v>147.90960576</v>
      </c>
    </row>
    <row r="169" spans="1:25" ht="11.25">
      <c r="A169" s="11">
        <f t="shared" si="2"/>
        <v>42780</v>
      </c>
      <c r="B169" s="12">
        <v>158.41614112</v>
      </c>
      <c r="C169" s="12">
        <v>162.32279168</v>
      </c>
      <c r="D169" s="12">
        <v>163.4760528</v>
      </c>
      <c r="E169" s="12">
        <v>163.17527679999998</v>
      </c>
      <c r="F169" s="12">
        <v>162.94840576</v>
      </c>
      <c r="G169" s="12">
        <v>162.7799712</v>
      </c>
      <c r="H169" s="12">
        <v>162.66309823999998</v>
      </c>
      <c r="I169" s="12">
        <v>162.38122815999998</v>
      </c>
      <c r="J169" s="12">
        <v>161.0784384</v>
      </c>
      <c r="K169" s="12">
        <v>161.17124927999998</v>
      </c>
      <c r="L169" s="12">
        <v>161.03375168</v>
      </c>
      <c r="M169" s="12">
        <v>161.11453151999999</v>
      </c>
      <c r="N169" s="12">
        <v>161.40843264</v>
      </c>
      <c r="O169" s="12">
        <v>163.53792671999997</v>
      </c>
      <c r="P169" s="12">
        <v>167.6783232</v>
      </c>
      <c r="Q169" s="12">
        <v>162.24201184</v>
      </c>
      <c r="R169" s="12">
        <v>162.15091968000002</v>
      </c>
      <c r="S169" s="12">
        <v>161.14718720000002</v>
      </c>
      <c r="T169" s="12">
        <v>156.94147936</v>
      </c>
      <c r="U169" s="12">
        <v>153.33216735999997</v>
      </c>
      <c r="V169" s="12">
        <v>152.63780448</v>
      </c>
      <c r="W169" s="12">
        <v>153.48685215999998</v>
      </c>
      <c r="X169" s="12">
        <v>154.01106176000002</v>
      </c>
      <c r="Y169" s="12">
        <v>154.15027808</v>
      </c>
    </row>
    <row r="170" spans="1:25" ht="11.25">
      <c r="A170" s="11">
        <f t="shared" si="2"/>
        <v>42781</v>
      </c>
      <c r="B170" s="12">
        <v>154.60402015999998</v>
      </c>
      <c r="C170" s="12">
        <v>160.56110368</v>
      </c>
      <c r="D170" s="12">
        <v>162.85559487999998</v>
      </c>
      <c r="E170" s="12">
        <v>161.6112416</v>
      </c>
      <c r="F170" s="12">
        <v>161.49264992</v>
      </c>
      <c r="G170" s="12">
        <v>161.02343936</v>
      </c>
      <c r="H170" s="12">
        <v>161.17812415999998</v>
      </c>
      <c r="I170" s="12">
        <v>159.82892895999998</v>
      </c>
      <c r="J170" s="12">
        <v>156.94147936</v>
      </c>
      <c r="K170" s="12">
        <v>155.46681759999998</v>
      </c>
      <c r="L170" s="12">
        <v>151.93141056000002</v>
      </c>
      <c r="M170" s="12">
        <v>152.74608384</v>
      </c>
      <c r="N170" s="12">
        <v>159.73611808</v>
      </c>
      <c r="O170" s="12">
        <v>160.1589232</v>
      </c>
      <c r="P170" s="12">
        <v>161.02172064</v>
      </c>
      <c r="Q170" s="12">
        <v>160.22423455999999</v>
      </c>
      <c r="R170" s="12">
        <v>158.49692095999998</v>
      </c>
      <c r="S170" s="12">
        <v>154.78104832</v>
      </c>
      <c r="T170" s="12">
        <v>151.61516608</v>
      </c>
      <c r="U170" s="12">
        <v>150.74377504</v>
      </c>
      <c r="V170" s="12">
        <v>150.55299712000001</v>
      </c>
      <c r="W170" s="12">
        <v>149.74691744</v>
      </c>
      <c r="X170" s="12">
        <v>150.77814944</v>
      </c>
      <c r="Y170" s="12">
        <v>151.19064224</v>
      </c>
    </row>
    <row r="171" spans="1:25" ht="11.25">
      <c r="A171" s="11">
        <f t="shared" si="2"/>
        <v>42782</v>
      </c>
      <c r="B171" s="12">
        <v>149.60941984000002</v>
      </c>
      <c r="C171" s="12">
        <v>153.8168464</v>
      </c>
      <c r="D171" s="12">
        <v>157.62209248</v>
      </c>
      <c r="E171" s="12">
        <v>156.53929888</v>
      </c>
      <c r="F171" s="12">
        <v>156.3347712</v>
      </c>
      <c r="G171" s="12">
        <v>156.69742112</v>
      </c>
      <c r="H171" s="12">
        <v>156.35367712</v>
      </c>
      <c r="I171" s="12">
        <v>147.7755456</v>
      </c>
      <c r="J171" s="12">
        <v>147.01415264</v>
      </c>
      <c r="K171" s="12">
        <v>146.72025151999998</v>
      </c>
      <c r="L171" s="12">
        <v>146.09463744</v>
      </c>
      <c r="M171" s="12">
        <v>145.80417376</v>
      </c>
      <c r="N171" s="12">
        <v>147.59851744</v>
      </c>
      <c r="O171" s="12">
        <v>153.33388608</v>
      </c>
      <c r="P171" s="12">
        <v>153.88387648</v>
      </c>
      <c r="Q171" s="12">
        <v>151.60485376000003</v>
      </c>
      <c r="R171" s="12">
        <v>146.63087808</v>
      </c>
      <c r="S171" s="12">
        <v>147.75148352</v>
      </c>
      <c r="T171" s="12">
        <v>145.98979552</v>
      </c>
      <c r="U171" s="12">
        <v>141.24269087999997</v>
      </c>
      <c r="V171" s="12">
        <v>139.302256</v>
      </c>
      <c r="W171" s="12">
        <v>140.93504000000001</v>
      </c>
      <c r="X171" s="12">
        <v>141.08113120000002</v>
      </c>
      <c r="Y171" s="12">
        <v>140.46411072</v>
      </c>
    </row>
    <row r="172" spans="1:25" ht="11.25">
      <c r="A172" s="11">
        <f t="shared" si="2"/>
        <v>42783</v>
      </c>
      <c r="B172" s="12">
        <v>148.7380288</v>
      </c>
      <c r="C172" s="12">
        <v>152.96264256</v>
      </c>
      <c r="D172" s="12">
        <v>157.86786944</v>
      </c>
      <c r="E172" s="12">
        <v>157.59459296</v>
      </c>
      <c r="F172" s="12">
        <v>157.64443584</v>
      </c>
      <c r="G172" s="12">
        <v>156.82288768</v>
      </c>
      <c r="H172" s="12">
        <v>156.72663936</v>
      </c>
      <c r="I172" s="12">
        <v>155.59056543999998</v>
      </c>
      <c r="J172" s="12">
        <v>148.19491328</v>
      </c>
      <c r="K172" s="12">
        <v>147.43523904000003</v>
      </c>
      <c r="L172" s="12">
        <v>145.18199712</v>
      </c>
      <c r="M172" s="12">
        <v>145.41918048000002</v>
      </c>
      <c r="N172" s="12">
        <v>148.89271359999998</v>
      </c>
      <c r="O172" s="12">
        <v>154.49917824</v>
      </c>
      <c r="P172" s="12">
        <v>155.06463712</v>
      </c>
      <c r="Q172" s="12">
        <v>151.36251424</v>
      </c>
      <c r="R172" s="12">
        <v>149.65582528000002</v>
      </c>
      <c r="S172" s="12">
        <v>149.96519487999998</v>
      </c>
      <c r="T172" s="12">
        <v>144.46013471999999</v>
      </c>
      <c r="U172" s="12">
        <v>144.01670496</v>
      </c>
      <c r="V172" s="12">
        <v>143.86717632</v>
      </c>
      <c r="W172" s="12">
        <v>143.26906176000003</v>
      </c>
      <c r="X172" s="12">
        <v>143.212344</v>
      </c>
      <c r="Y172" s="12">
        <v>143.54061952</v>
      </c>
    </row>
    <row r="173" spans="1:25" ht="11.25">
      <c r="A173" s="11">
        <f t="shared" si="2"/>
        <v>42784</v>
      </c>
      <c r="B173" s="12">
        <v>144.74028608</v>
      </c>
      <c r="C173" s="12">
        <v>150.4395616</v>
      </c>
      <c r="D173" s="12">
        <v>152.4418704</v>
      </c>
      <c r="E173" s="12">
        <v>153.41294720000002</v>
      </c>
      <c r="F173" s="12">
        <v>158.00708576</v>
      </c>
      <c r="G173" s="12">
        <v>159.35284352</v>
      </c>
      <c r="H173" s="12">
        <v>159.16378432</v>
      </c>
      <c r="I173" s="12">
        <v>159.73096192</v>
      </c>
      <c r="J173" s="12">
        <v>150.64924544000002</v>
      </c>
      <c r="K173" s="12">
        <v>150.04941216</v>
      </c>
      <c r="L173" s="12">
        <v>149.41348576000001</v>
      </c>
      <c r="M173" s="12">
        <v>149.82769728</v>
      </c>
      <c r="N173" s="12">
        <v>150.56846559999997</v>
      </c>
      <c r="O173" s="12">
        <v>153.01420416</v>
      </c>
      <c r="P173" s="12">
        <v>155.43759936</v>
      </c>
      <c r="Q173" s="12">
        <v>150.52034144</v>
      </c>
      <c r="R173" s="12">
        <v>149.28114431999998</v>
      </c>
      <c r="S173" s="12">
        <v>150.03222495999998</v>
      </c>
      <c r="T173" s="12">
        <v>146.44697504</v>
      </c>
      <c r="U173" s="12">
        <v>141.88377344</v>
      </c>
      <c r="V173" s="12">
        <v>142.00752128</v>
      </c>
      <c r="W173" s="12">
        <v>142.54032448</v>
      </c>
      <c r="X173" s="12">
        <v>142.84110048</v>
      </c>
      <c r="Y173" s="12">
        <v>143.19171935999998</v>
      </c>
    </row>
    <row r="174" spans="1:25" ht="11.25">
      <c r="A174" s="11">
        <f t="shared" si="2"/>
        <v>42785</v>
      </c>
      <c r="B174" s="12">
        <v>147.51601888</v>
      </c>
      <c r="C174" s="12">
        <v>147.78757664</v>
      </c>
      <c r="D174" s="12">
        <v>151.45532512</v>
      </c>
      <c r="E174" s="12">
        <v>152.8199888</v>
      </c>
      <c r="F174" s="12">
        <v>159.1362848</v>
      </c>
      <c r="G174" s="12">
        <v>163.3901168</v>
      </c>
      <c r="H174" s="12">
        <v>163.41417888</v>
      </c>
      <c r="I174" s="12">
        <v>160.81719296</v>
      </c>
      <c r="J174" s="12">
        <v>151.23704768</v>
      </c>
      <c r="K174" s="12">
        <v>150.6200272</v>
      </c>
      <c r="L174" s="12">
        <v>150.10269248</v>
      </c>
      <c r="M174" s="12">
        <v>147.98007328</v>
      </c>
      <c r="N174" s="12">
        <v>150.66643264</v>
      </c>
      <c r="O174" s="12">
        <v>157.14085088</v>
      </c>
      <c r="P174" s="12">
        <v>162.27982368000002</v>
      </c>
      <c r="Q174" s="12">
        <v>157.75787136</v>
      </c>
      <c r="R174" s="12">
        <v>150.0270688</v>
      </c>
      <c r="S174" s="12">
        <v>151.14079936</v>
      </c>
      <c r="T174" s="12">
        <v>149.399736</v>
      </c>
      <c r="U174" s="12">
        <v>145.62370816</v>
      </c>
      <c r="V174" s="12">
        <v>142.72079007999997</v>
      </c>
      <c r="W174" s="12">
        <v>143.22265632</v>
      </c>
      <c r="X174" s="12">
        <v>143.51140128</v>
      </c>
      <c r="Y174" s="12">
        <v>144.61138208</v>
      </c>
    </row>
    <row r="175" spans="1:25" ht="11.25">
      <c r="A175" s="11">
        <f t="shared" si="2"/>
        <v>42786</v>
      </c>
      <c r="B175" s="12">
        <v>151.94859776</v>
      </c>
      <c r="C175" s="12">
        <v>158.61035648</v>
      </c>
      <c r="D175" s="12">
        <v>163.17699552</v>
      </c>
      <c r="E175" s="12">
        <v>163.4244912</v>
      </c>
      <c r="F175" s="12">
        <v>162.31935423999997</v>
      </c>
      <c r="G175" s="12">
        <v>162.2299808</v>
      </c>
      <c r="H175" s="12">
        <v>160.76906879999999</v>
      </c>
      <c r="I175" s="12">
        <v>158.96956896</v>
      </c>
      <c r="J175" s="12">
        <v>151.48969952</v>
      </c>
      <c r="K175" s="12">
        <v>151.87125536</v>
      </c>
      <c r="L175" s="12">
        <v>150.82971104</v>
      </c>
      <c r="M175" s="12">
        <v>150.89674112</v>
      </c>
      <c r="N175" s="12">
        <v>152.14796928</v>
      </c>
      <c r="O175" s="12">
        <v>163.48980256000002</v>
      </c>
      <c r="P175" s="12">
        <v>163.61526912000002</v>
      </c>
      <c r="Q175" s="12">
        <v>163.32480543999998</v>
      </c>
      <c r="R175" s="12">
        <v>153.94403168</v>
      </c>
      <c r="S175" s="12">
        <v>156.30727168</v>
      </c>
      <c r="T175" s="12">
        <v>150.5083104</v>
      </c>
      <c r="U175" s="12">
        <v>149.80019776</v>
      </c>
      <c r="V175" s="12">
        <v>144.15420256000002</v>
      </c>
      <c r="W175" s="12">
        <v>150.13706688</v>
      </c>
      <c r="X175" s="12">
        <v>150.17316</v>
      </c>
      <c r="Y175" s="12">
        <v>147.83741952</v>
      </c>
    </row>
    <row r="176" spans="1:25" ht="11.25">
      <c r="A176" s="11">
        <f t="shared" si="2"/>
        <v>42787</v>
      </c>
      <c r="B176" s="12">
        <v>151.88672384</v>
      </c>
      <c r="C176" s="12">
        <v>156.86241823999998</v>
      </c>
      <c r="D176" s="12">
        <v>164.45916064</v>
      </c>
      <c r="E176" s="12">
        <v>165.21195999999998</v>
      </c>
      <c r="F176" s="12">
        <v>165.00743231999996</v>
      </c>
      <c r="G176" s="12">
        <v>164.84071648</v>
      </c>
      <c r="H176" s="12">
        <v>162.90200031999998</v>
      </c>
      <c r="I176" s="12">
        <v>161.48921248</v>
      </c>
      <c r="J176" s="12">
        <v>154.06434208</v>
      </c>
      <c r="K176" s="12">
        <v>153.09670272</v>
      </c>
      <c r="L176" s="12">
        <v>150.44128032</v>
      </c>
      <c r="M176" s="12">
        <v>152.35421568</v>
      </c>
      <c r="N176" s="12">
        <v>155.07151199999998</v>
      </c>
      <c r="O176" s="12">
        <v>160.78281855999998</v>
      </c>
      <c r="P176" s="12">
        <v>165.5814848</v>
      </c>
      <c r="Q176" s="12">
        <v>159.25831392</v>
      </c>
      <c r="R176" s="12">
        <v>154.71573696</v>
      </c>
      <c r="S176" s="12">
        <v>158.8269152</v>
      </c>
      <c r="T176" s="12">
        <v>156.38805152</v>
      </c>
      <c r="U176" s="12">
        <v>152.71686559999998</v>
      </c>
      <c r="V176" s="12">
        <v>148.49568928</v>
      </c>
      <c r="W176" s="12">
        <v>150.10269248</v>
      </c>
      <c r="X176" s="12">
        <v>151.92281696</v>
      </c>
      <c r="Y176" s="12">
        <v>148.92021312</v>
      </c>
    </row>
    <row r="177" spans="1:25" ht="11.25">
      <c r="A177" s="11">
        <f t="shared" si="2"/>
        <v>42788</v>
      </c>
      <c r="B177" s="12">
        <v>156.31586528</v>
      </c>
      <c r="C177" s="12">
        <v>165.25836543999998</v>
      </c>
      <c r="D177" s="12">
        <v>168.00487999999999</v>
      </c>
      <c r="E177" s="12">
        <v>167.21770623999998</v>
      </c>
      <c r="F177" s="12">
        <v>167.42223392</v>
      </c>
      <c r="G177" s="12">
        <v>167.3345792</v>
      </c>
      <c r="H177" s="12">
        <v>167.69894784</v>
      </c>
      <c r="I177" s="12">
        <v>166.71755872</v>
      </c>
      <c r="J177" s="12">
        <v>163.62042528</v>
      </c>
      <c r="K177" s="12">
        <v>161.7917072</v>
      </c>
      <c r="L177" s="12">
        <v>158.27348736</v>
      </c>
      <c r="M177" s="12">
        <v>157.93489952</v>
      </c>
      <c r="N177" s="12">
        <v>165.45086208</v>
      </c>
      <c r="O177" s="12">
        <v>166.55943648</v>
      </c>
      <c r="P177" s="12">
        <v>167.73675968</v>
      </c>
      <c r="Q177" s="12">
        <v>167.52191968000002</v>
      </c>
      <c r="R177" s="12">
        <v>165.35289504</v>
      </c>
      <c r="S177" s="12">
        <v>161.65249088</v>
      </c>
      <c r="T177" s="12">
        <v>159.40612384</v>
      </c>
      <c r="U177" s="12">
        <v>157.42787712</v>
      </c>
      <c r="V177" s="12">
        <v>157.92630592</v>
      </c>
      <c r="W177" s="12">
        <v>157.93489952</v>
      </c>
      <c r="X177" s="12">
        <v>157.93146208</v>
      </c>
      <c r="Y177" s="12">
        <v>157.67193536</v>
      </c>
    </row>
    <row r="178" spans="1:25" ht="11.25">
      <c r="A178" s="11">
        <f t="shared" si="2"/>
        <v>42789</v>
      </c>
      <c r="B178" s="12">
        <v>163.8971392</v>
      </c>
      <c r="C178" s="12">
        <v>166.80865088</v>
      </c>
      <c r="D178" s="12">
        <v>167.12833279999998</v>
      </c>
      <c r="E178" s="12">
        <v>170.86311136</v>
      </c>
      <c r="F178" s="12">
        <v>175.82161856</v>
      </c>
      <c r="G178" s="12">
        <v>178.7210992</v>
      </c>
      <c r="H178" s="12">
        <v>174.82476096</v>
      </c>
      <c r="I178" s="12">
        <v>179.02187519999998</v>
      </c>
      <c r="J178" s="12">
        <v>177.13300191999997</v>
      </c>
      <c r="K178" s="12">
        <v>173.61134464</v>
      </c>
      <c r="L178" s="12">
        <v>170.35093279999998</v>
      </c>
      <c r="M178" s="12">
        <v>170.98514047999998</v>
      </c>
      <c r="N178" s="12">
        <v>176.67925984</v>
      </c>
      <c r="O178" s="12">
        <v>185.01677056</v>
      </c>
      <c r="P178" s="12">
        <v>189.96324672</v>
      </c>
      <c r="Q178" s="12">
        <v>182.33212992</v>
      </c>
      <c r="R178" s="12">
        <v>171.92699904</v>
      </c>
      <c r="S178" s="12">
        <v>168.0822224</v>
      </c>
      <c r="T178" s="12">
        <v>167.47551424</v>
      </c>
      <c r="U178" s="12">
        <v>164.3869744</v>
      </c>
      <c r="V178" s="12">
        <v>159.85127232</v>
      </c>
      <c r="W178" s="12">
        <v>163.50698976</v>
      </c>
      <c r="X178" s="12">
        <v>164.64993856</v>
      </c>
      <c r="Y178" s="12">
        <v>161.17468671999998</v>
      </c>
    </row>
    <row r="179" spans="1:25" ht="11.25">
      <c r="A179" s="11">
        <f t="shared" si="2"/>
        <v>42790</v>
      </c>
      <c r="B179" s="12">
        <v>158.56738848</v>
      </c>
      <c r="C179" s="12">
        <v>160.82750528</v>
      </c>
      <c r="D179" s="12">
        <v>166.74677695999998</v>
      </c>
      <c r="E179" s="12">
        <v>166.86536863999999</v>
      </c>
      <c r="F179" s="12">
        <v>166.83271296</v>
      </c>
      <c r="G179" s="12">
        <v>166.27412895999998</v>
      </c>
      <c r="H179" s="12">
        <v>166.23975456</v>
      </c>
      <c r="I179" s="12">
        <v>166.29303488</v>
      </c>
      <c r="J179" s="12">
        <v>161.14203104</v>
      </c>
      <c r="K179" s="12">
        <v>160.92890976</v>
      </c>
      <c r="L179" s="12">
        <v>159.75158656</v>
      </c>
      <c r="M179" s="12">
        <v>161.83811264</v>
      </c>
      <c r="N179" s="12">
        <v>165.50070496</v>
      </c>
      <c r="O179" s="12">
        <v>165.0143072</v>
      </c>
      <c r="P179" s="12">
        <v>165.97850912</v>
      </c>
      <c r="Q179" s="12">
        <v>165.29617728</v>
      </c>
      <c r="R179" s="12">
        <v>165.1432112</v>
      </c>
      <c r="S179" s="12">
        <v>164.79431104</v>
      </c>
      <c r="T179" s="12">
        <v>164.01401216</v>
      </c>
      <c r="U179" s="12">
        <v>161.49780608</v>
      </c>
      <c r="V179" s="12">
        <v>160.3307952</v>
      </c>
      <c r="W179" s="12">
        <v>160.55766623999997</v>
      </c>
      <c r="X179" s="12">
        <v>160.95297184</v>
      </c>
      <c r="Y179" s="12">
        <v>160.82578656</v>
      </c>
    </row>
    <row r="180" spans="1:25" ht="11.25">
      <c r="A180" s="11">
        <f t="shared" si="2"/>
        <v>42791</v>
      </c>
      <c r="B180" s="12">
        <v>155.61119007999997</v>
      </c>
      <c r="C180" s="12">
        <v>156.13883712</v>
      </c>
      <c r="D180" s="12">
        <v>165.71898240000002</v>
      </c>
      <c r="E180" s="12">
        <v>166.03178944</v>
      </c>
      <c r="F180" s="12">
        <v>166.09022592</v>
      </c>
      <c r="G180" s="12">
        <v>166.41162656</v>
      </c>
      <c r="H180" s="12">
        <v>166.58006112</v>
      </c>
      <c r="I180" s="12">
        <v>166.86364992</v>
      </c>
      <c r="J180" s="12">
        <v>165.6932016</v>
      </c>
      <c r="K180" s="12">
        <v>165.07102496</v>
      </c>
      <c r="L180" s="12">
        <v>163.37636704000002</v>
      </c>
      <c r="M180" s="12">
        <v>161.61639776</v>
      </c>
      <c r="N180" s="12">
        <v>166.20709888</v>
      </c>
      <c r="O180" s="12">
        <v>165.94585343999998</v>
      </c>
      <c r="P180" s="12">
        <v>166.85677504</v>
      </c>
      <c r="Q180" s="12">
        <v>166.85849376000002</v>
      </c>
      <c r="R180" s="12">
        <v>165.80319968</v>
      </c>
      <c r="S180" s="12">
        <v>165.21711616000002</v>
      </c>
      <c r="T180" s="12">
        <v>163.91088896</v>
      </c>
      <c r="U180" s="12">
        <v>158.5347328</v>
      </c>
      <c r="V180" s="12">
        <v>158.16177055999998</v>
      </c>
      <c r="W180" s="12">
        <v>157.7269344</v>
      </c>
      <c r="X180" s="12">
        <v>155.46509887999997</v>
      </c>
      <c r="Y180" s="12">
        <v>155.80712415999997</v>
      </c>
    </row>
    <row r="181" spans="1:25" ht="11.25">
      <c r="A181" s="11">
        <f t="shared" si="2"/>
        <v>42792</v>
      </c>
      <c r="B181" s="12">
        <v>155.10760512000002</v>
      </c>
      <c r="C181" s="12">
        <v>155.87243551999998</v>
      </c>
      <c r="D181" s="12">
        <v>165.48523648</v>
      </c>
      <c r="E181" s="12">
        <v>165.83413664</v>
      </c>
      <c r="F181" s="12">
        <v>166.25694176000002</v>
      </c>
      <c r="G181" s="12">
        <v>166.1400688</v>
      </c>
      <c r="H181" s="12">
        <v>166.03007072</v>
      </c>
      <c r="I181" s="12">
        <v>162.23169951999998</v>
      </c>
      <c r="J181" s="12">
        <v>161.86733088</v>
      </c>
      <c r="K181" s="12">
        <v>162.97934272</v>
      </c>
      <c r="L181" s="12">
        <v>158.60863776</v>
      </c>
      <c r="M181" s="12">
        <v>159.0159744</v>
      </c>
      <c r="N181" s="12">
        <v>165.15696096</v>
      </c>
      <c r="O181" s="12">
        <v>165.47836159999997</v>
      </c>
      <c r="P181" s="12">
        <v>165.18789792</v>
      </c>
      <c r="Q181" s="12">
        <v>165.74991935999998</v>
      </c>
      <c r="R181" s="12">
        <v>164.88024704</v>
      </c>
      <c r="S181" s="12">
        <v>164.56915872</v>
      </c>
      <c r="T181" s="12">
        <v>161.87592448</v>
      </c>
      <c r="U181" s="12">
        <v>157.16491296</v>
      </c>
      <c r="V181" s="12">
        <v>153.15857664</v>
      </c>
      <c r="W181" s="12">
        <v>156.04602624</v>
      </c>
      <c r="X181" s="12">
        <v>153.97668736</v>
      </c>
      <c r="Y181" s="12">
        <v>154.35480576</v>
      </c>
    </row>
    <row r="182" spans="1:25" ht="11.25">
      <c r="A182" s="11">
        <f t="shared" si="2"/>
        <v>42793</v>
      </c>
      <c r="B182" s="12">
        <v>152.76670848</v>
      </c>
      <c r="C182" s="12">
        <v>154.96838879999999</v>
      </c>
      <c r="D182" s="12">
        <v>156.2488352</v>
      </c>
      <c r="E182" s="12">
        <v>156.50836192</v>
      </c>
      <c r="F182" s="12">
        <v>161.96701664</v>
      </c>
      <c r="G182" s="12">
        <v>165.4182064</v>
      </c>
      <c r="H182" s="12">
        <v>162.64762976</v>
      </c>
      <c r="I182" s="12">
        <v>155.19010368</v>
      </c>
      <c r="J182" s="12">
        <v>154.93573312</v>
      </c>
      <c r="K182" s="12">
        <v>152.62749216</v>
      </c>
      <c r="L182" s="12">
        <v>150.94142784000002</v>
      </c>
      <c r="M182" s="12">
        <v>152.72030304</v>
      </c>
      <c r="N182" s="12">
        <v>154.86354687999997</v>
      </c>
      <c r="O182" s="12">
        <v>156.35367712</v>
      </c>
      <c r="P182" s="12">
        <v>157.54646879999999</v>
      </c>
      <c r="Q182" s="12">
        <v>156.49461216</v>
      </c>
      <c r="R182" s="12">
        <v>155.44963040000002</v>
      </c>
      <c r="S182" s="12">
        <v>156.68367135999998</v>
      </c>
      <c r="T182" s="12">
        <v>155.33447615999998</v>
      </c>
      <c r="U182" s="12">
        <v>148.46818976</v>
      </c>
      <c r="V182" s="12">
        <v>147.26680448</v>
      </c>
      <c r="W182" s="12">
        <v>147.39914592</v>
      </c>
      <c r="X182" s="12">
        <v>147.852888</v>
      </c>
      <c r="Y182" s="12">
        <v>148.31006752</v>
      </c>
    </row>
    <row r="183" spans="1:25" ht="11.25">
      <c r="A183" s="11">
        <f t="shared" si="2"/>
        <v>42794</v>
      </c>
      <c r="B183" s="12">
        <v>149.51660895999999</v>
      </c>
      <c r="C183" s="12">
        <v>154.57823936</v>
      </c>
      <c r="D183" s="12">
        <v>155.90337248</v>
      </c>
      <c r="E183" s="12">
        <v>156.06493215999998</v>
      </c>
      <c r="F183" s="12">
        <v>155.67306399999998</v>
      </c>
      <c r="G183" s="12">
        <v>158.637856</v>
      </c>
      <c r="H183" s="12">
        <v>157.63068608</v>
      </c>
      <c r="I183" s="12">
        <v>154.3496496</v>
      </c>
      <c r="J183" s="12">
        <v>152.91279968</v>
      </c>
      <c r="K183" s="12">
        <v>153.4988832</v>
      </c>
      <c r="L183" s="12">
        <v>149.37223648</v>
      </c>
      <c r="M183" s="12">
        <v>148.80677759999998</v>
      </c>
      <c r="N183" s="12">
        <v>151.86438048000002</v>
      </c>
      <c r="O183" s="12">
        <v>155.06807455999999</v>
      </c>
      <c r="P183" s="12">
        <v>155.98243359999998</v>
      </c>
      <c r="Q183" s="12">
        <v>155.46853631999997</v>
      </c>
      <c r="R183" s="12">
        <v>153.63294335999998</v>
      </c>
      <c r="S183" s="12">
        <v>155.00791936</v>
      </c>
      <c r="T183" s="12">
        <v>154.60573888</v>
      </c>
      <c r="U183" s="12">
        <v>149.13161568</v>
      </c>
      <c r="V183" s="12">
        <v>147.91991808</v>
      </c>
      <c r="W183" s="12">
        <v>149.18833344</v>
      </c>
      <c r="X183" s="12">
        <v>148.20178815999998</v>
      </c>
      <c r="Y183" s="12">
        <v>148.41490943999997</v>
      </c>
    </row>
    <row r="184" spans="1:25" ht="11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1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1.25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8" spans="1:25" s="35" customFormat="1" ht="15">
      <c r="A188" s="36" t="s">
        <v>110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127" t="s">
        <v>89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3" ref="A192:A220">A156</f>
        <v>42767</v>
      </c>
      <c r="B192" s="12">
        <v>144.63391403999998</v>
      </c>
      <c r="C192" s="12">
        <v>150.12123923999997</v>
      </c>
      <c r="D192" s="12">
        <v>151.66384127999999</v>
      </c>
      <c r="E192" s="12">
        <v>151.67517203999998</v>
      </c>
      <c r="F192" s="12">
        <v>151.52139744</v>
      </c>
      <c r="G192" s="12">
        <v>151.27050203999997</v>
      </c>
      <c r="H192" s="12">
        <v>150.99370776</v>
      </c>
      <c r="I192" s="12">
        <v>150.8043222</v>
      </c>
      <c r="J192" s="12">
        <v>150.37375332</v>
      </c>
      <c r="K192" s="12">
        <v>148.20795948</v>
      </c>
      <c r="L192" s="12">
        <v>145.39307495999998</v>
      </c>
      <c r="M192" s="12">
        <v>150.20864795999998</v>
      </c>
      <c r="N192" s="12">
        <v>151.40323379999998</v>
      </c>
      <c r="O192" s="12">
        <v>151.70916431999999</v>
      </c>
      <c r="P192" s="12">
        <v>151.57157651999998</v>
      </c>
      <c r="Q192" s="12">
        <v>151.12967687999998</v>
      </c>
      <c r="R192" s="12">
        <v>150.14066339999997</v>
      </c>
      <c r="S192" s="12">
        <v>147.9716322</v>
      </c>
      <c r="T192" s="12">
        <v>144.68733047999999</v>
      </c>
      <c r="U192" s="12">
        <v>143.52511823999998</v>
      </c>
      <c r="V192" s="12">
        <v>143.76306419999997</v>
      </c>
      <c r="W192" s="12">
        <v>143.72745324</v>
      </c>
      <c r="X192" s="12">
        <v>143.28555360000001</v>
      </c>
      <c r="Y192" s="12">
        <v>143.57529731999998</v>
      </c>
    </row>
    <row r="193" spans="1:25" ht="11.25">
      <c r="A193" s="11">
        <f t="shared" si="3"/>
        <v>42768</v>
      </c>
      <c r="B193" s="12">
        <v>143.50569407999998</v>
      </c>
      <c r="C193" s="12">
        <v>144.33283955999997</v>
      </c>
      <c r="D193" s="12">
        <v>144.21953195999998</v>
      </c>
      <c r="E193" s="12">
        <v>143.90065199999998</v>
      </c>
      <c r="F193" s="12">
        <v>144.5643108</v>
      </c>
      <c r="G193" s="12">
        <v>144.92689512</v>
      </c>
      <c r="H193" s="12">
        <v>144.20981987999997</v>
      </c>
      <c r="I193" s="12">
        <v>143.41504799999998</v>
      </c>
      <c r="J193" s="12">
        <v>143.19490752</v>
      </c>
      <c r="K193" s="12">
        <v>142.92620663999998</v>
      </c>
      <c r="L193" s="12">
        <v>142.88412096</v>
      </c>
      <c r="M193" s="12">
        <v>142.646175</v>
      </c>
      <c r="N193" s="12">
        <v>143.71612248</v>
      </c>
      <c r="O193" s="12">
        <v>147.39052607999997</v>
      </c>
      <c r="P193" s="12">
        <v>147.48279083999998</v>
      </c>
      <c r="Q193" s="12">
        <v>144.82815563999998</v>
      </c>
      <c r="R193" s="12">
        <v>144.21143855999998</v>
      </c>
      <c r="S193" s="12">
        <v>142.79347488</v>
      </c>
      <c r="T193" s="12">
        <v>141.85140312</v>
      </c>
      <c r="U193" s="12">
        <v>141.17479487999998</v>
      </c>
      <c r="V193" s="12">
        <v>140.67624143999998</v>
      </c>
      <c r="W193" s="12">
        <v>136.92090384</v>
      </c>
      <c r="X193" s="12">
        <v>136.9727016</v>
      </c>
      <c r="Y193" s="12">
        <v>139.13687676</v>
      </c>
    </row>
    <row r="194" spans="1:25" ht="11.25">
      <c r="A194" s="11">
        <f t="shared" si="3"/>
        <v>42769</v>
      </c>
      <c r="B194" s="12">
        <v>142.88412096</v>
      </c>
      <c r="C194" s="12">
        <v>145.27814868</v>
      </c>
      <c r="D194" s="12">
        <v>147.05545931999998</v>
      </c>
      <c r="E194" s="12">
        <v>148.44752412</v>
      </c>
      <c r="F194" s="12">
        <v>148.63043495999997</v>
      </c>
      <c r="G194" s="12">
        <v>148.21767155999999</v>
      </c>
      <c r="H194" s="12">
        <v>148.16425512</v>
      </c>
      <c r="I194" s="12">
        <v>148.52036471999998</v>
      </c>
      <c r="J194" s="12">
        <v>147.8421378</v>
      </c>
      <c r="K194" s="12">
        <v>146.52615096</v>
      </c>
      <c r="L194" s="12">
        <v>146.95186379999998</v>
      </c>
      <c r="M194" s="12">
        <v>147.23513279999997</v>
      </c>
      <c r="N194" s="12">
        <v>147.77091588</v>
      </c>
      <c r="O194" s="12">
        <v>148.42000656</v>
      </c>
      <c r="P194" s="12">
        <v>148.40543844</v>
      </c>
      <c r="Q194" s="12">
        <v>148.10598263999998</v>
      </c>
      <c r="R194" s="12">
        <v>147.60095447999998</v>
      </c>
      <c r="S194" s="12">
        <v>146.29791707999996</v>
      </c>
      <c r="T194" s="12">
        <v>143.48950728</v>
      </c>
      <c r="U194" s="12">
        <v>139.1417328</v>
      </c>
      <c r="V194" s="12">
        <v>138.94425384</v>
      </c>
      <c r="W194" s="12">
        <v>139.15630091999998</v>
      </c>
      <c r="X194" s="12">
        <v>138.9393978</v>
      </c>
      <c r="Y194" s="12">
        <v>139.73902572</v>
      </c>
    </row>
    <row r="195" spans="1:25" ht="11.25">
      <c r="A195" s="11">
        <f t="shared" si="3"/>
        <v>42770</v>
      </c>
      <c r="B195" s="12">
        <v>143.8520916</v>
      </c>
      <c r="C195" s="12">
        <v>144.96250607999997</v>
      </c>
      <c r="D195" s="12">
        <v>147.44394252</v>
      </c>
      <c r="E195" s="12">
        <v>149.07071592</v>
      </c>
      <c r="F195" s="12">
        <v>149.44948703999998</v>
      </c>
      <c r="G195" s="12">
        <v>149.47862328</v>
      </c>
      <c r="H195" s="12">
        <v>149.55631992</v>
      </c>
      <c r="I195" s="12">
        <v>149.63239787999998</v>
      </c>
      <c r="J195" s="12">
        <v>149.36531567999998</v>
      </c>
      <c r="K195" s="12">
        <v>149.27952563999997</v>
      </c>
      <c r="L195" s="12">
        <v>149.07557196</v>
      </c>
      <c r="M195" s="12">
        <v>149.39445192</v>
      </c>
      <c r="N195" s="12">
        <v>148.80525239999997</v>
      </c>
      <c r="O195" s="12">
        <v>149.01244344</v>
      </c>
      <c r="P195" s="12">
        <v>148.71622499999998</v>
      </c>
      <c r="Q195" s="12">
        <v>148.63529099999997</v>
      </c>
      <c r="R195" s="12">
        <v>148.72593707999997</v>
      </c>
      <c r="S195" s="12">
        <v>147.94897067999997</v>
      </c>
      <c r="T195" s="12">
        <v>146.15871059999998</v>
      </c>
      <c r="U195" s="12">
        <v>144.65981291999998</v>
      </c>
      <c r="V195" s="12">
        <v>144.65010083999996</v>
      </c>
      <c r="W195" s="12">
        <v>143.58015335999997</v>
      </c>
      <c r="X195" s="12">
        <v>143.38429307999996</v>
      </c>
      <c r="Y195" s="12">
        <v>143.68860492</v>
      </c>
    </row>
    <row r="196" spans="1:25" ht="11.25">
      <c r="A196" s="11">
        <f t="shared" si="3"/>
        <v>42771</v>
      </c>
      <c r="B196" s="12">
        <v>144.28589784</v>
      </c>
      <c r="C196" s="12">
        <v>143.88770255999998</v>
      </c>
      <c r="D196" s="12">
        <v>144.8961402</v>
      </c>
      <c r="E196" s="12">
        <v>145.98389315999998</v>
      </c>
      <c r="F196" s="12">
        <v>147.82271364</v>
      </c>
      <c r="G196" s="12">
        <v>148.52036471999998</v>
      </c>
      <c r="H196" s="12">
        <v>148.63367232</v>
      </c>
      <c r="I196" s="12">
        <v>148.50903395999998</v>
      </c>
      <c r="J196" s="12">
        <v>148.01857392</v>
      </c>
      <c r="K196" s="12">
        <v>146.90977812</v>
      </c>
      <c r="L196" s="12">
        <v>146.95671983999998</v>
      </c>
      <c r="M196" s="12">
        <v>147.30797339999998</v>
      </c>
      <c r="N196" s="12">
        <v>147.42937439999997</v>
      </c>
      <c r="O196" s="12">
        <v>148.26785063999998</v>
      </c>
      <c r="P196" s="12">
        <v>148.29860555999997</v>
      </c>
      <c r="Q196" s="12">
        <v>147.52163916</v>
      </c>
      <c r="R196" s="12">
        <v>147.04250987999998</v>
      </c>
      <c r="S196" s="12">
        <v>145.20692676</v>
      </c>
      <c r="T196" s="12">
        <v>154.09186128</v>
      </c>
      <c r="U196" s="12">
        <v>149.48833535999998</v>
      </c>
      <c r="V196" s="12">
        <v>147.88746084</v>
      </c>
      <c r="W196" s="12">
        <v>149.43815628</v>
      </c>
      <c r="X196" s="12">
        <v>148.45399883999997</v>
      </c>
      <c r="Y196" s="12">
        <v>148.56083171999998</v>
      </c>
    </row>
    <row r="197" spans="1:25" ht="11.25">
      <c r="A197" s="11">
        <f t="shared" si="3"/>
        <v>42772</v>
      </c>
      <c r="B197" s="12">
        <v>146.7009684</v>
      </c>
      <c r="C197" s="12">
        <v>150.82698372</v>
      </c>
      <c r="D197" s="12">
        <v>151.83542135999997</v>
      </c>
      <c r="E197" s="12">
        <v>153.17730707999996</v>
      </c>
      <c r="F197" s="12">
        <v>155.35928772</v>
      </c>
      <c r="G197" s="12">
        <v>151.21546691999998</v>
      </c>
      <c r="H197" s="12">
        <v>150.94190999999998</v>
      </c>
      <c r="I197" s="12">
        <v>150.79946616</v>
      </c>
      <c r="J197" s="12">
        <v>150.26853911999999</v>
      </c>
      <c r="K197" s="12">
        <v>149.75865492</v>
      </c>
      <c r="L197" s="12">
        <v>149.93994707999997</v>
      </c>
      <c r="M197" s="12">
        <v>150.18922379999998</v>
      </c>
      <c r="N197" s="12">
        <v>154.09347996</v>
      </c>
      <c r="O197" s="12">
        <v>165.00823919999996</v>
      </c>
      <c r="P197" s="12">
        <v>165.68484744</v>
      </c>
      <c r="Q197" s="12">
        <v>158.32632816</v>
      </c>
      <c r="R197" s="12">
        <v>150.75252444</v>
      </c>
      <c r="S197" s="12">
        <v>149.51909027999997</v>
      </c>
      <c r="T197" s="12">
        <v>148.30993632</v>
      </c>
      <c r="U197" s="12">
        <v>143.71935983999998</v>
      </c>
      <c r="V197" s="12">
        <v>143.00066592</v>
      </c>
      <c r="W197" s="12">
        <v>143.20300092</v>
      </c>
      <c r="X197" s="12">
        <v>143.20138223999996</v>
      </c>
      <c r="Y197" s="12">
        <v>143.61090828</v>
      </c>
    </row>
    <row r="198" spans="1:25" ht="11.25">
      <c r="A198" s="11">
        <f t="shared" si="3"/>
        <v>42773</v>
      </c>
      <c r="B198" s="12">
        <v>151.08111648</v>
      </c>
      <c r="C198" s="12">
        <v>151.89531251999998</v>
      </c>
      <c r="D198" s="12">
        <v>152.65609211999998</v>
      </c>
      <c r="E198" s="12">
        <v>156.22690019999996</v>
      </c>
      <c r="F198" s="12">
        <v>158.94790128</v>
      </c>
      <c r="G198" s="12">
        <v>154.37513027999998</v>
      </c>
      <c r="H198" s="12">
        <v>156.1783398</v>
      </c>
      <c r="I198" s="12">
        <v>155.18123291999999</v>
      </c>
      <c r="J198" s="12">
        <v>151.25269655999998</v>
      </c>
      <c r="K198" s="12">
        <v>151.16366915999998</v>
      </c>
      <c r="L198" s="12">
        <v>151.0875912</v>
      </c>
      <c r="M198" s="12">
        <v>151.21546691999998</v>
      </c>
      <c r="N198" s="12">
        <v>155.67331164</v>
      </c>
      <c r="O198" s="12">
        <v>165.31740707999998</v>
      </c>
      <c r="P198" s="12">
        <v>166.80821135999997</v>
      </c>
      <c r="Q198" s="12">
        <v>160.93564031999998</v>
      </c>
      <c r="R198" s="12">
        <v>153.30032676</v>
      </c>
      <c r="S198" s="12">
        <v>151.03255607999998</v>
      </c>
      <c r="T198" s="12">
        <v>149.96260859999998</v>
      </c>
      <c r="U198" s="12">
        <v>146.38856316</v>
      </c>
      <c r="V198" s="12">
        <v>145.99846128000001</v>
      </c>
      <c r="W198" s="12">
        <v>146.65726403999997</v>
      </c>
      <c r="X198" s="12">
        <v>146.58927948</v>
      </c>
      <c r="Y198" s="12">
        <v>146.44845432</v>
      </c>
    </row>
    <row r="199" spans="1:25" ht="11.25">
      <c r="A199" s="11">
        <f t="shared" si="3"/>
        <v>42774</v>
      </c>
      <c r="B199" s="12">
        <v>150.63274212</v>
      </c>
      <c r="C199" s="12">
        <v>151.4517942</v>
      </c>
      <c r="D199" s="12">
        <v>153.56417159999998</v>
      </c>
      <c r="E199" s="12">
        <v>154.85749692</v>
      </c>
      <c r="F199" s="12">
        <v>156.97473035999997</v>
      </c>
      <c r="G199" s="12">
        <v>160.7511108</v>
      </c>
      <c r="H199" s="12">
        <v>157.47652115999998</v>
      </c>
      <c r="I199" s="12">
        <v>155.95981799999998</v>
      </c>
      <c r="J199" s="12">
        <v>151.27859544</v>
      </c>
      <c r="K199" s="12">
        <v>150.51457847999998</v>
      </c>
      <c r="L199" s="12">
        <v>150.60360587999998</v>
      </c>
      <c r="M199" s="12">
        <v>151.30935036</v>
      </c>
      <c r="N199" s="12">
        <v>160.35939023999998</v>
      </c>
      <c r="O199" s="12">
        <v>168.27311675999997</v>
      </c>
      <c r="P199" s="12">
        <v>166.5055182</v>
      </c>
      <c r="Q199" s="12">
        <v>160.2007596</v>
      </c>
      <c r="R199" s="12">
        <v>151.71725771999996</v>
      </c>
      <c r="S199" s="12">
        <v>150.40127087999997</v>
      </c>
      <c r="T199" s="12">
        <v>149.99983823999997</v>
      </c>
      <c r="U199" s="12">
        <v>149.99174484</v>
      </c>
      <c r="V199" s="12">
        <v>150.27825119999997</v>
      </c>
      <c r="W199" s="12">
        <v>150.32681159999998</v>
      </c>
      <c r="X199" s="12">
        <v>150.43364448</v>
      </c>
      <c r="Y199" s="12">
        <v>150.67644648</v>
      </c>
    </row>
    <row r="200" spans="1:25" ht="11.25">
      <c r="A200" s="11">
        <f t="shared" si="3"/>
        <v>42775</v>
      </c>
      <c r="B200" s="12">
        <v>150.09695903999997</v>
      </c>
      <c r="C200" s="12">
        <v>151.78524227999998</v>
      </c>
      <c r="D200" s="12">
        <v>152.39548464</v>
      </c>
      <c r="E200" s="12">
        <v>159.56461835999997</v>
      </c>
      <c r="F200" s="12">
        <v>159.22307687999998</v>
      </c>
      <c r="G200" s="12">
        <v>167.73247763999998</v>
      </c>
      <c r="H200" s="12">
        <v>164.87388876</v>
      </c>
      <c r="I200" s="12">
        <v>158.10295032</v>
      </c>
      <c r="J200" s="12">
        <v>151.4113272</v>
      </c>
      <c r="K200" s="12">
        <v>151.25593392</v>
      </c>
      <c r="L200" s="12">
        <v>151.46474364</v>
      </c>
      <c r="M200" s="12">
        <v>151.51816007999997</v>
      </c>
      <c r="N200" s="12">
        <v>165.64114307999998</v>
      </c>
      <c r="O200" s="12">
        <v>172.71963071999997</v>
      </c>
      <c r="P200" s="12">
        <v>169.83352427999998</v>
      </c>
      <c r="Q200" s="12">
        <v>171.83745011999997</v>
      </c>
      <c r="R200" s="12">
        <v>152.41652747999998</v>
      </c>
      <c r="S200" s="12">
        <v>151.03093739999997</v>
      </c>
      <c r="T200" s="12">
        <v>149.91081083999998</v>
      </c>
      <c r="U200" s="12">
        <v>149.52394631999996</v>
      </c>
      <c r="V200" s="12">
        <v>149.11442028</v>
      </c>
      <c r="W200" s="12">
        <v>149.64049128</v>
      </c>
      <c r="X200" s="12">
        <v>149.24877071999998</v>
      </c>
      <c r="Y200" s="12">
        <v>146.84179355999999</v>
      </c>
    </row>
    <row r="201" spans="1:25" ht="11.25">
      <c r="A201" s="11">
        <f t="shared" si="3"/>
        <v>42776</v>
      </c>
      <c r="B201" s="12">
        <v>147.0651714</v>
      </c>
      <c r="C201" s="12">
        <v>148.20795948</v>
      </c>
      <c r="D201" s="12">
        <v>151.58290728</v>
      </c>
      <c r="E201" s="12">
        <v>152.97497208</v>
      </c>
      <c r="F201" s="12">
        <v>153.02029512</v>
      </c>
      <c r="G201" s="12">
        <v>152.61724379999998</v>
      </c>
      <c r="H201" s="12">
        <v>154.81217388</v>
      </c>
      <c r="I201" s="12">
        <v>150.85450128</v>
      </c>
      <c r="J201" s="12">
        <v>148.21119683999999</v>
      </c>
      <c r="K201" s="12">
        <v>147.0327978</v>
      </c>
      <c r="L201" s="12">
        <v>147.67379507999996</v>
      </c>
      <c r="M201" s="12">
        <v>148.50255923999998</v>
      </c>
      <c r="N201" s="12">
        <v>155.16019007999998</v>
      </c>
      <c r="O201" s="12">
        <v>165.59258267999996</v>
      </c>
      <c r="P201" s="12">
        <v>166.21091843999997</v>
      </c>
      <c r="Q201" s="12">
        <v>158.26319964</v>
      </c>
      <c r="R201" s="12">
        <v>154.99670339999997</v>
      </c>
      <c r="S201" s="12">
        <v>146.93891435999998</v>
      </c>
      <c r="T201" s="12">
        <v>145.92076464</v>
      </c>
      <c r="U201" s="12">
        <v>144.37492523999998</v>
      </c>
      <c r="V201" s="12">
        <v>144.10622436</v>
      </c>
      <c r="W201" s="12">
        <v>143.32925795999998</v>
      </c>
      <c r="X201" s="12">
        <v>143.02494612</v>
      </c>
      <c r="Y201" s="12">
        <v>143.19490752</v>
      </c>
    </row>
    <row r="202" spans="1:25" ht="11.25">
      <c r="A202" s="11">
        <f t="shared" si="3"/>
        <v>42777</v>
      </c>
      <c r="B202" s="12">
        <v>147.057078</v>
      </c>
      <c r="C202" s="12">
        <v>147.68674451999996</v>
      </c>
      <c r="D202" s="12">
        <v>151.42427664</v>
      </c>
      <c r="E202" s="12">
        <v>153.88952627999998</v>
      </c>
      <c r="F202" s="12">
        <v>164.68774055999998</v>
      </c>
      <c r="G202" s="12">
        <v>166.62044447999997</v>
      </c>
      <c r="H202" s="12">
        <v>158.99160564</v>
      </c>
      <c r="I202" s="12">
        <v>167.40064823999998</v>
      </c>
      <c r="J202" s="12">
        <v>162.91528595999998</v>
      </c>
      <c r="K202" s="12">
        <v>160.815858</v>
      </c>
      <c r="L202" s="12">
        <v>159.2052714</v>
      </c>
      <c r="M202" s="12">
        <v>154.73447724</v>
      </c>
      <c r="N202" s="12">
        <v>164.91597443999999</v>
      </c>
      <c r="O202" s="12">
        <v>172.36999584</v>
      </c>
      <c r="P202" s="12">
        <v>182.42361732</v>
      </c>
      <c r="Q202" s="12">
        <v>171.83259407999998</v>
      </c>
      <c r="R202" s="12">
        <v>170.73674771999998</v>
      </c>
      <c r="S202" s="12">
        <v>162.78741023999999</v>
      </c>
      <c r="T202" s="12">
        <v>145.96608768</v>
      </c>
      <c r="U202" s="12">
        <v>146.21212703999998</v>
      </c>
      <c r="V202" s="12">
        <v>146.53910039999997</v>
      </c>
      <c r="W202" s="12">
        <v>146.05835244</v>
      </c>
      <c r="X202" s="12">
        <v>146.15547323999996</v>
      </c>
      <c r="Y202" s="12">
        <v>145.83011856</v>
      </c>
    </row>
    <row r="203" spans="1:25" ht="11.25">
      <c r="A203" s="11">
        <f t="shared" si="3"/>
        <v>42778</v>
      </c>
      <c r="B203" s="12">
        <v>144.6047778</v>
      </c>
      <c r="C203" s="12">
        <v>145.03696535999998</v>
      </c>
      <c r="D203" s="12">
        <v>146.98261871999998</v>
      </c>
      <c r="E203" s="12">
        <v>147.68188847999997</v>
      </c>
      <c r="F203" s="12">
        <v>151.67679071999996</v>
      </c>
      <c r="G203" s="12">
        <v>150.73310027999997</v>
      </c>
      <c r="H203" s="12">
        <v>152.84062164</v>
      </c>
      <c r="I203" s="12">
        <v>150.16656228</v>
      </c>
      <c r="J203" s="12">
        <v>149.93670971999998</v>
      </c>
      <c r="K203" s="12">
        <v>149.00273135999998</v>
      </c>
      <c r="L203" s="12">
        <v>147.45527328</v>
      </c>
      <c r="M203" s="12">
        <v>147.02956043999998</v>
      </c>
      <c r="N203" s="12">
        <v>154.02549539999998</v>
      </c>
      <c r="O203" s="12">
        <v>163.89296868</v>
      </c>
      <c r="P203" s="12">
        <v>161.6090112</v>
      </c>
      <c r="Q203" s="12">
        <v>158.51571371999998</v>
      </c>
      <c r="R203" s="12">
        <v>148.05256619999997</v>
      </c>
      <c r="S203" s="12">
        <v>146.08748867999998</v>
      </c>
      <c r="T203" s="12">
        <v>144.97383683999996</v>
      </c>
      <c r="U203" s="12">
        <v>142.34186316</v>
      </c>
      <c r="V203" s="12">
        <v>141.01292687999998</v>
      </c>
      <c r="W203" s="12">
        <v>141.87082728</v>
      </c>
      <c r="X203" s="12">
        <v>141.69115379999997</v>
      </c>
      <c r="Y203" s="12">
        <v>141.9906096</v>
      </c>
    </row>
    <row r="204" spans="1:25" ht="11.25">
      <c r="A204" s="11">
        <f t="shared" si="3"/>
        <v>42779</v>
      </c>
      <c r="B204" s="12">
        <v>141.41921555999997</v>
      </c>
      <c r="C204" s="12">
        <v>151.90178723999998</v>
      </c>
      <c r="D204" s="12">
        <v>153.18701915999998</v>
      </c>
      <c r="E204" s="12">
        <v>152.64638004</v>
      </c>
      <c r="F204" s="12">
        <v>151.88236307999998</v>
      </c>
      <c r="G204" s="12">
        <v>151.67517203999998</v>
      </c>
      <c r="H204" s="12">
        <v>151.35791075999998</v>
      </c>
      <c r="I204" s="12">
        <v>147.8502312</v>
      </c>
      <c r="J204" s="12">
        <v>145.60997808</v>
      </c>
      <c r="K204" s="12">
        <v>142.79185619999998</v>
      </c>
      <c r="L204" s="12">
        <v>142.08449303999998</v>
      </c>
      <c r="M204" s="12">
        <v>142.34510052</v>
      </c>
      <c r="N204" s="12">
        <v>148.66442723999998</v>
      </c>
      <c r="O204" s="12">
        <v>151.15719443999998</v>
      </c>
      <c r="P204" s="12">
        <v>151.35629207999997</v>
      </c>
      <c r="Q204" s="12">
        <v>150.98561436</v>
      </c>
      <c r="R204" s="12">
        <v>150.54857076000002</v>
      </c>
      <c r="S204" s="12">
        <v>147.906885</v>
      </c>
      <c r="T204" s="12">
        <v>139.91708051999998</v>
      </c>
      <c r="U204" s="12">
        <v>138.70792655999998</v>
      </c>
      <c r="V204" s="12">
        <v>138.5104476</v>
      </c>
      <c r="W204" s="12">
        <v>138.83903963999998</v>
      </c>
      <c r="X204" s="12">
        <v>139.02680651999998</v>
      </c>
      <c r="Y204" s="12">
        <v>139.30036344</v>
      </c>
    </row>
    <row r="205" spans="1:25" ht="11.25">
      <c r="A205" s="11">
        <f t="shared" si="3"/>
        <v>42780</v>
      </c>
      <c r="B205" s="12">
        <v>149.19535427999998</v>
      </c>
      <c r="C205" s="12">
        <v>152.87461392</v>
      </c>
      <c r="D205" s="12">
        <v>153.96074819999998</v>
      </c>
      <c r="E205" s="12">
        <v>153.67747919999996</v>
      </c>
      <c r="F205" s="12">
        <v>153.46381344</v>
      </c>
      <c r="G205" s="12">
        <v>153.30518279999998</v>
      </c>
      <c r="H205" s="12">
        <v>153.19511255999996</v>
      </c>
      <c r="I205" s="12">
        <v>152.92964904</v>
      </c>
      <c r="J205" s="12">
        <v>151.70268959999999</v>
      </c>
      <c r="K205" s="12">
        <v>151.79009831999997</v>
      </c>
      <c r="L205" s="12">
        <v>151.66060392</v>
      </c>
      <c r="M205" s="12">
        <v>151.73668187999996</v>
      </c>
      <c r="N205" s="12">
        <v>152.01347615999998</v>
      </c>
      <c r="O205" s="12">
        <v>154.01902067999998</v>
      </c>
      <c r="P205" s="12">
        <v>157.91842079999998</v>
      </c>
      <c r="Q205" s="12">
        <v>152.79853595999998</v>
      </c>
      <c r="R205" s="12">
        <v>152.71274592</v>
      </c>
      <c r="S205" s="12">
        <v>151.76743679999998</v>
      </c>
      <c r="T205" s="12">
        <v>147.80652683999998</v>
      </c>
      <c r="U205" s="12">
        <v>144.40729883999998</v>
      </c>
      <c r="V205" s="12">
        <v>143.75335212</v>
      </c>
      <c r="W205" s="12">
        <v>144.55298004</v>
      </c>
      <c r="X205" s="12">
        <v>145.04667744</v>
      </c>
      <c r="Y205" s="12">
        <v>145.17779052</v>
      </c>
    </row>
    <row r="206" spans="1:25" ht="11.25">
      <c r="A206" s="11">
        <f t="shared" si="3"/>
        <v>42781</v>
      </c>
      <c r="B206" s="12">
        <v>145.60512203999997</v>
      </c>
      <c r="C206" s="12">
        <v>151.21546691999998</v>
      </c>
      <c r="D206" s="12">
        <v>153.37640471999998</v>
      </c>
      <c r="E206" s="12">
        <v>152.2044804</v>
      </c>
      <c r="F206" s="12">
        <v>152.09279148</v>
      </c>
      <c r="G206" s="12">
        <v>151.65089183999999</v>
      </c>
      <c r="H206" s="12">
        <v>151.79657303999997</v>
      </c>
      <c r="I206" s="12">
        <v>150.52590923999998</v>
      </c>
      <c r="J206" s="12">
        <v>147.80652683999998</v>
      </c>
      <c r="K206" s="12">
        <v>146.41769939999998</v>
      </c>
      <c r="L206" s="12">
        <v>143.08807464</v>
      </c>
      <c r="M206" s="12">
        <v>143.85532896</v>
      </c>
      <c r="N206" s="12">
        <v>150.43850052</v>
      </c>
      <c r="O206" s="12">
        <v>150.83669579999997</v>
      </c>
      <c r="P206" s="12">
        <v>151.64927315999998</v>
      </c>
      <c r="Q206" s="12">
        <v>150.89820564</v>
      </c>
      <c r="R206" s="12">
        <v>149.27143223999997</v>
      </c>
      <c r="S206" s="12">
        <v>145.77184607999996</v>
      </c>
      <c r="T206" s="12">
        <v>142.79023751999998</v>
      </c>
      <c r="U206" s="12">
        <v>141.96956676</v>
      </c>
      <c r="V206" s="12">
        <v>141.78989328</v>
      </c>
      <c r="W206" s="12">
        <v>141.03073235999997</v>
      </c>
      <c r="X206" s="12">
        <v>142.00194035999996</v>
      </c>
      <c r="Y206" s="12">
        <v>142.39042356</v>
      </c>
    </row>
    <row r="207" spans="1:25" ht="11.25">
      <c r="A207" s="11">
        <f t="shared" si="3"/>
        <v>42782</v>
      </c>
      <c r="B207" s="12">
        <v>140.90123796</v>
      </c>
      <c r="C207" s="12">
        <v>144.8637666</v>
      </c>
      <c r="D207" s="12">
        <v>148.44752412</v>
      </c>
      <c r="E207" s="12">
        <v>147.42775571999996</v>
      </c>
      <c r="F207" s="12">
        <v>147.23513279999997</v>
      </c>
      <c r="G207" s="12">
        <v>147.57667428</v>
      </c>
      <c r="H207" s="12">
        <v>147.25293828</v>
      </c>
      <c r="I207" s="12">
        <v>139.17410639999997</v>
      </c>
      <c r="J207" s="12">
        <v>138.45703115999999</v>
      </c>
      <c r="K207" s="12">
        <v>138.18023687999997</v>
      </c>
      <c r="L207" s="12">
        <v>137.59103736</v>
      </c>
      <c r="M207" s="12">
        <v>137.31748044</v>
      </c>
      <c r="N207" s="12">
        <v>139.00738235999998</v>
      </c>
      <c r="O207" s="12">
        <v>144.40891752</v>
      </c>
      <c r="P207" s="12">
        <v>144.92689512</v>
      </c>
      <c r="Q207" s="12">
        <v>142.78052544</v>
      </c>
      <c r="R207" s="12">
        <v>138.09606552</v>
      </c>
      <c r="S207" s="12">
        <v>139.15144487999999</v>
      </c>
      <c r="T207" s="12">
        <v>137.49229787999997</v>
      </c>
      <c r="U207" s="12">
        <v>133.02150371999997</v>
      </c>
      <c r="V207" s="12">
        <v>131.194014</v>
      </c>
      <c r="W207" s="12">
        <v>132.73175999999998</v>
      </c>
      <c r="X207" s="12">
        <v>132.86934779999999</v>
      </c>
      <c r="Y207" s="12">
        <v>132.28824168</v>
      </c>
    </row>
    <row r="208" spans="1:25" ht="11.25">
      <c r="A208" s="11">
        <f t="shared" si="3"/>
        <v>42783</v>
      </c>
      <c r="B208" s="12">
        <v>140.0805672</v>
      </c>
      <c r="C208" s="12">
        <v>144.05928264</v>
      </c>
      <c r="D208" s="12">
        <v>148.67899536</v>
      </c>
      <c r="E208" s="12">
        <v>148.42162523999997</v>
      </c>
      <c r="F208" s="12">
        <v>148.46856696</v>
      </c>
      <c r="G208" s="12">
        <v>147.69483792</v>
      </c>
      <c r="H208" s="12">
        <v>147.60419183999997</v>
      </c>
      <c r="I208" s="12">
        <v>146.53424435999997</v>
      </c>
      <c r="J208" s="12">
        <v>139.56906432</v>
      </c>
      <c r="K208" s="12">
        <v>138.85360776000002</v>
      </c>
      <c r="L208" s="12">
        <v>136.73151828</v>
      </c>
      <c r="M208" s="12">
        <v>136.95489612</v>
      </c>
      <c r="N208" s="12">
        <v>140.22624839999997</v>
      </c>
      <c r="O208" s="12">
        <v>145.50638256</v>
      </c>
      <c r="P208" s="12">
        <v>146.03892828</v>
      </c>
      <c r="Q208" s="12">
        <v>142.55229156</v>
      </c>
      <c r="R208" s="12">
        <v>140.94494232</v>
      </c>
      <c r="S208" s="12">
        <v>141.23630471999996</v>
      </c>
      <c r="T208" s="12">
        <v>136.05167267999997</v>
      </c>
      <c r="U208" s="12">
        <v>135.63405324</v>
      </c>
      <c r="V208" s="12">
        <v>135.49322808</v>
      </c>
      <c r="W208" s="12">
        <v>134.92992744</v>
      </c>
      <c r="X208" s="12">
        <v>134.876511</v>
      </c>
      <c r="Y208" s="12">
        <v>135.18567887999998</v>
      </c>
    </row>
    <row r="209" spans="1:25" ht="11.25">
      <c r="A209" s="11">
        <f t="shared" si="3"/>
        <v>42784</v>
      </c>
      <c r="B209" s="12">
        <v>136.31551752</v>
      </c>
      <c r="C209" s="12">
        <v>141.68306039999996</v>
      </c>
      <c r="D209" s="12">
        <v>143.56882259999998</v>
      </c>
      <c r="E209" s="12">
        <v>144.4833768</v>
      </c>
      <c r="F209" s="12">
        <v>148.81010844</v>
      </c>
      <c r="G209" s="12">
        <v>150.07753487999997</v>
      </c>
      <c r="H209" s="12">
        <v>149.89948007999996</v>
      </c>
      <c r="I209" s="12">
        <v>150.43364448</v>
      </c>
      <c r="J209" s="12">
        <v>141.88053936</v>
      </c>
      <c r="K209" s="12">
        <v>141.31562004</v>
      </c>
      <c r="L209" s="12">
        <v>140.71670844</v>
      </c>
      <c r="M209" s="12">
        <v>141.10681032</v>
      </c>
      <c r="N209" s="12">
        <v>141.80446139999998</v>
      </c>
      <c r="O209" s="12">
        <v>144.10784303999998</v>
      </c>
      <c r="P209" s="12">
        <v>146.39018184</v>
      </c>
      <c r="Q209" s="12">
        <v>141.75913835999998</v>
      </c>
      <c r="R209" s="12">
        <v>140.59207007999998</v>
      </c>
      <c r="S209" s="12">
        <v>141.29943323999996</v>
      </c>
      <c r="T209" s="12">
        <v>137.92286676</v>
      </c>
      <c r="U209" s="12">
        <v>133.62527135999997</v>
      </c>
      <c r="V209" s="12">
        <v>133.74181632</v>
      </c>
      <c r="W209" s="12">
        <v>134.24360712</v>
      </c>
      <c r="X209" s="12">
        <v>134.52687612</v>
      </c>
      <c r="Y209" s="12">
        <v>134.85708683999997</v>
      </c>
    </row>
    <row r="210" spans="1:25" ht="11.25">
      <c r="A210" s="11">
        <f t="shared" si="3"/>
        <v>42785</v>
      </c>
      <c r="B210" s="12">
        <v>138.92968571999998</v>
      </c>
      <c r="C210" s="12">
        <v>139.18543716</v>
      </c>
      <c r="D210" s="12">
        <v>142.63970027999997</v>
      </c>
      <c r="E210" s="12">
        <v>143.92493219999997</v>
      </c>
      <c r="F210" s="12">
        <v>149.8735812</v>
      </c>
      <c r="G210" s="12">
        <v>153.87981419999997</v>
      </c>
      <c r="H210" s="12">
        <v>153.90247571999998</v>
      </c>
      <c r="I210" s="12">
        <v>151.45665024</v>
      </c>
      <c r="J210" s="12">
        <v>142.43412791999998</v>
      </c>
      <c r="K210" s="12">
        <v>141.8530218</v>
      </c>
      <c r="L210" s="12">
        <v>141.36579912</v>
      </c>
      <c r="M210" s="12">
        <v>139.36672932</v>
      </c>
      <c r="N210" s="12">
        <v>141.89672616</v>
      </c>
      <c r="O210" s="12">
        <v>147.99429371999997</v>
      </c>
      <c r="P210" s="12">
        <v>152.83414692</v>
      </c>
      <c r="Q210" s="12">
        <v>148.57539984</v>
      </c>
      <c r="R210" s="12">
        <v>141.29457719999996</v>
      </c>
      <c r="S210" s="12">
        <v>142.34348183999998</v>
      </c>
      <c r="T210" s="12">
        <v>140.703759</v>
      </c>
      <c r="U210" s="12">
        <v>137.14751904</v>
      </c>
      <c r="V210" s="12">
        <v>134.41356851999998</v>
      </c>
      <c r="W210" s="12">
        <v>134.88622307999998</v>
      </c>
      <c r="X210" s="12">
        <v>135.15816131999998</v>
      </c>
      <c r="Y210" s="12">
        <v>136.19411652</v>
      </c>
    </row>
    <row r="211" spans="1:25" ht="11.25">
      <c r="A211" s="11">
        <f t="shared" si="3"/>
        <v>42786</v>
      </c>
      <c r="B211" s="12">
        <v>143.10426144</v>
      </c>
      <c r="C211" s="12">
        <v>149.37826511999998</v>
      </c>
      <c r="D211" s="12">
        <v>153.67909787999997</v>
      </c>
      <c r="E211" s="12">
        <v>153.9121878</v>
      </c>
      <c r="F211" s="12">
        <v>152.87137655999996</v>
      </c>
      <c r="G211" s="12">
        <v>152.7872052</v>
      </c>
      <c r="H211" s="12">
        <v>151.4113272</v>
      </c>
      <c r="I211" s="12">
        <v>149.71656923999998</v>
      </c>
      <c r="J211" s="12">
        <v>142.67207387999997</v>
      </c>
      <c r="K211" s="12">
        <v>143.03142083999998</v>
      </c>
      <c r="L211" s="12">
        <v>142.05050075999998</v>
      </c>
      <c r="M211" s="12">
        <v>142.11362928</v>
      </c>
      <c r="N211" s="12">
        <v>143.29202832</v>
      </c>
      <c r="O211" s="12">
        <v>153.97369763999998</v>
      </c>
      <c r="P211" s="12">
        <v>154.09186128</v>
      </c>
      <c r="Q211" s="12">
        <v>153.81830435999998</v>
      </c>
      <c r="R211" s="12">
        <v>144.98354891999998</v>
      </c>
      <c r="S211" s="12">
        <v>147.20923392</v>
      </c>
      <c r="T211" s="12">
        <v>141.7478076</v>
      </c>
      <c r="U211" s="12">
        <v>141.08091144</v>
      </c>
      <c r="V211" s="12">
        <v>135.76354763999998</v>
      </c>
      <c r="W211" s="12">
        <v>141.39817272</v>
      </c>
      <c r="X211" s="12">
        <v>141.43216499999997</v>
      </c>
      <c r="Y211" s="12">
        <v>139.23237888</v>
      </c>
    </row>
    <row r="212" spans="1:25" ht="11.25">
      <c r="A212" s="11">
        <f t="shared" si="3"/>
        <v>42787</v>
      </c>
      <c r="B212" s="12">
        <v>143.04598896</v>
      </c>
      <c r="C212" s="12">
        <v>147.73206756</v>
      </c>
      <c r="D212" s="12">
        <v>154.88663315999997</v>
      </c>
      <c r="E212" s="12">
        <v>155.59561499999998</v>
      </c>
      <c r="F212" s="12">
        <v>155.40299207999996</v>
      </c>
      <c r="G212" s="12">
        <v>155.24598011999998</v>
      </c>
      <c r="H212" s="12">
        <v>153.42010907999997</v>
      </c>
      <c r="I212" s="12">
        <v>152.08955412</v>
      </c>
      <c r="J212" s="12">
        <v>145.09685652</v>
      </c>
      <c r="K212" s="12">
        <v>144.18553967999998</v>
      </c>
      <c r="L212" s="12">
        <v>141.68467908</v>
      </c>
      <c r="M212" s="12">
        <v>143.48626992</v>
      </c>
      <c r="N212" s="12">
        <v>146.04540299999996</v>
      </c>
      <c r="O212" s="12">
        <v>151.42427664</v>
      </c>
      <c r="P212" s="12">
        <v>155.94363119999997</v>
      </c>
      <c r="Q212" s="12">
        <v>149.98850747999998</v>
      </c>
      <c r="R212" s="12">
        <v>145.71033623999998</v>
      </c>
      <c r="S212" s="12">
        <v>149.5822188</v>
      </c>
      <c r="T212" s="12">
        <v>147.28531187999997</v>
      </c>
      <c r="U212" s="12">
        <v>143.82781139999997</v>
      </c>
      <c r="V212" s="12">
        <v>139.85233331999999</v>
      </c>
      <c r="W212" s="12">
        <v>141.36579912</v>
      </c>
      <c r="X212" s="12">
        <v>143.07998124</v>
      </c>
      <c r="Y212" s="12">
        <v>140.25214728</v>
      </c>
    </row>
    <row r="213" spans="1:25" ht="11.25">
      <c r="A213" s="11">
        <f t="shared" si="3"/>
        <v>42788</v>
      </c>
      <c r="B213" s="12">
        <v>147.21732731999998</v>
      </c>
      <c r="C213" s="12">
        <v>155.63931935999997</v>
      </c>
      <c r="D213" s="12">
        <v>158.22597</v>
      </c>
      <c r="E213" s="12">
        <v>157.48461455999998</v>
      </c>
      <c r="F213" s="12">
        <v>157.67723747999997</v>
      </c>
      <c r="G213" s="12">
        <v>157.59468479999998</v>
      </c>
      <c r="H213" s="12">
        <v>157.93784495999998</v>
      </c>
      <c r="I213" s="12">
        <v>157.01357868</v>
      </c>
      <c r="J213" s="12">
        <v>154.09671731999998</v>
      </c>
      <c r="K213" s="12">
        <v>152.37444179999997</v>
      </c>
      <c r="L213" s="12">
        <v>149.06100383999998</v>
      </c>
      <c r="M213" s="12">
        <v>148.74212387999998</v>
      </c>
      <c r="N213" s="12">
        <v>155.82061151999997</v>
      </c>
      <c r="O213" s="12">
        <v>156.86466011999997</v>
      </c>
      <c r="P213" s="12">
        <v>157.97345592</v>
      </c>
      <c r="Q213" s="12">
        <v>157.77112092</v>
      </c>
      <c r="R213" s="12">
        <v>155.72834676</v>
      </c>
      <c r="S213" s="12">
        <v>152.24332871999997</v>
      </c>
      <c r="T213" s="12">
        <v>150.12771396</v>
      </c>
      <c r="U213" s="12">
        <v>148.26461328</v>
      </c>
      <c r="V213" s="12">
        <v>148.73403048</v>
      </c>
      <c r="W213" s="12">
        <v>148.74212387999998</v>
      </c>
      <c r="X213" s="12">
        <v>148.73888652</v>
      </c>
      <c r="Y213" s="12">
        <v>148.49446583999998</v>
      </c>
    </row>
    <row r="214" spans="1:25" ht="11.25">
      <c r="A214" s="11">
        <f t="shared" si="3"/>
        <v>42789</v>
      </c>
      <c r="B214" s="12">
        <v>154.3573248</v>
      </c>
      <c r="C214" s="12">
        <v>157.09936871999997</v>
      </c>
      <c r="D214" s="12">
        <v>157.40044319999998</v>
      </c>
      <c r="E214" s="12">
        <v>160.91783483999998</v>
      </c>
      <c r="F214" s="12">
        <v>165.58772663999997</v>
      </c>
      <c r="G214" s="12">
        <v>168.31843979999996</v>
      </c>
      <c r="H214" s="12">
        <v>164.64889223999998</v>
      </c>
      <c r="I214" s="12">
        <v>168.60170879999995</v>
      </c>
      <c r="J214" s="12">
        <v>166.82277947999995</v>
      </c>
      <c r="K214" s="12">
        <v>163.50610415999998</v>
      </c>
      <c r="L214" s="12">
        <v>160.43546819999997</v>
      </c>
      <c r="M214" s="12">
        <v>161.03276111999998</v>
      </c>
      <c r="N214" s="12">
        <v>166.39544795999998</v>
      </c>
      <c r="O214" s="12">
        <v>174.24766463999998</v>
      </c>
      <c r="P214" s="12">
        <v>178.90622567999998</v>
      </c>
      <c r="Q214" s="12">
        <v>171.71928647999997</v>
      </c>
      <c r="R214" s="12">
        <v>161.91979776</v>
      </c>
      <c r="S214" s="12">
        <v>158.2988106</v>
      </c>
      <c r="T214" s="12">
        <v>157.72741655999997</v>
      </c>
      <c r="U214" s="12">
        <v>154.8186486</v>
      </c>
      <c r="V214" s="12">
        <v>150.54695207999998</v>
      </c>
      <c r="W214" s="12">
        <v>153.98988444</v>
      </c>
      <c r="X214" s="12">
        <v>155.06630664</v>
      </c>
      <c r="Y214" s="12">
        <v>151.79333567999998</v>
      </c>
    </row>
    <row r="215" spans="1:25" ht="11.25">
      <c r="A215" s="11">
        <f t="shared" si="3"/>
        <v>42790</v>
      </c>
      <c r="B215" s="12">
        <v>149.33779811999997</v>
      </c>
      <c r="C215" s="12">
        <v>151.46636231999997</v>
      </c>
      <c r="D215" s="12">
        <v>157.04109623999997</v>
      </c>
      <c r="E215" s="12">
        <v>157.15278515999998</v>
      </c>
      <c r="F215" s="12">
        <v>157.12203024</v>
      </c>
      <c r="G215" s="12">
        <v>156.59595923999996</v>
      </c>
      <c r="H215" s="12">
        <v>156.56358563999999</v>
      </c>
      <c r="I215" s="12">
        <v>156.61376471999998</v>
      </c>
      <c r="J215" s="12">
        <v>151.76258076</v>
      </c>
      <c r="K215" s="12">
        <v>151.56186444</v>
      </c>
      <c r="L215" s="12">
        <v>150.45306864</v>
      </c>
      <c r="M215" s="12">
        <v>152.41814616</v>
      </c>
      <c r="N215" s="12">
        <v>155.86755323999998</v>
      </c>
      <c r="O215" s="12">
        <v>155.4094668</v>
      </c>
      <c r="P215" s="12">
        <v>156.31754628</v>
      </c>
      <c r="Q215" s="12">
        <v>155.67493032</v>
      </c>
      <c r="R215" s="12">
        <v>155.53086779999998</v>
      </c>
      <c r="S215" s="12">
        <v>155.20227576</v>
      </c>
      <c r="T215" s="12">
        <v>154.46739503999999</v>
      </c>
      <c r="U215" s="12">
        <v>152.09764751999998</v>
      </c>
      <c r="V215" s="12">
        <v>150.9985638</v>
      </c>
      <c r="W215" s="12">
        <v>151.21222955999997</v>
      </c>
      <c r="X215" s="12">
        <v>151.58452595999998</v>
      </c>
      <c r="Y215" s="12">
        <v>151.46474364</v>
      </c>
    </row>
    <row r="216" spans="1:25" ht="11.25">
      <c r="A216" s="11">
        <f t="shared" si="3"/>
        <v>42791</v>
      </c>
      <c r="B216" s="12">
        <v>146.55366851999997</v>
      </c>
      <c r="C216" s="12">
        <v>147.05060328</v>
      </c>
      <c r="D216" s="12">
        <v>156.0731256</v>
      </c>
      <c r="E216" s="12">
        <v>156.36772535999998</v>
      </c>
      <c r="F216" s="12">
        <v>156.42276047999997</v>
      </c>
      <c r="G216" s="12">
        <v>156.72545363999998</v>
      </c>
      <c r="H216" s="12">
        <v>156.88408428</v>
      </c>
      <c r="I216" s="12">
        <v>157.15116648</v>
      </c>
      <c r="J216" s="12">
        <v>156.04884539999998</v>
      </c>
      <c r="K216" s="12">
        <v>155.46288323999997</v>
      </c>
      <c r="L216" s="12">
        <v>153.86686476</v>
      </c>
      <c r="M216" s="12">
        <v>152.20933644</v>
      </c>
      <c r="N216" s="12">
        <v>156.53283071999996</v>
      </c>
      <c r="O216" s="12">
        <v>156.28679135999997</v>
      </c>
      <c r="P216" s="12">
        <v>157.14469176</v>
      </c>
      <c r="Q216" s="12">
        <v>157.14631044</v>
      </c>
      <c r="R216" s="12">
        <v>156.15244092</v>
      </c>
      <c r="S216" s="12">
        <v>155.60047104</v>
      </c>
      <c r="T216" s="12">
        <v>154.37027424</v>
      </c>
      <c r="U216" s="12">
        <v>149.30704319999998</v>
      </c>
      <c r="V216" s="12">
        <v>148.95578963999998</v>
      </c>
      <c r="W216" s="12">
        <v>148.5462636</v>
      </c>
      <c r="X216" s="12">
        <v>146.41608071999997</v>
      </c>
      <c r="Y216" s="12">
        <v>146.73819804</v>
      </c>
    </row>
    <row r="217" spans="1:25" ht="11.25">
      <c r="A217" s="11">
        <f t="shared" si="3"/>
        <v>42792</v>
      </c>
      <c r="B217" s="12">
        <v>146.07939528</v>
      </c>
      <c r="C217" s="12">
        <v>146.79970787999997</v>
      </c>
      <c r="D217" s="12">
        <v>155.85298511999997</v>
      </c>
      <c r="E217" s="12">
        <v>156.18157716</v>
      </c>
      <c r="F217" s="12">
        <v>156.57977244</v>
      </c>
      <c r="G217" s="12">
        <v>156.46970219999997</v>
      </c>
      <c r="H217" s="12">
        <v>156.36610668</v>
      </c>
      <c r="I217" s="12">
        <v>152.78882387999997</v>
      </c>
      <c r="J217" s="12">
        <v>152.44566372</v>
      </c>
      <c r="K217" s="12">
        <v>153.49294967999998</v>
      </c>
      <c r="L217" s="12">
        <v>149.37664644</v>
      </c>
      <c r="M217" s="12">
        <v>149.7602736</v>
      </c>
      <c r="N217" s="12">
        <v>155.54381723999998</v>
      </c>
      <c r="O217" s="12">
        <v>155.84651039999997</v>
      </c>
      <c r="P217" s="12">
        <v>155.57295348</v>
      </c>
      <c r="Q217" s="12">
        <v>156.10226183999998</v>
      </c>
      <c r="R217" s="12">
        <v>155.28320975999998</v>
      </c>
      <c r="S217" s="12">
        <v>154.99022867999997</v>
      </c>
      <c r="T217" s="12">
        <v>152.45375712</v>
      </c>
      <c r="U217" s="12">
        <v>148.01695524</v>
      </c>
      <c r="V217" s="12">
        <v>144.24381215999998</v>
      </c>
      <c r="W217" s="12">
        <v>146.96319455999998</v>
      </c>
      <c r="X217" s="12">
        <v>145.01430384</v>
      </c>
      <c r="Y217" s="12">
        <v>145.37041344</v>
      </c>
    </row>
    <row r="218" spans="1:25" ht="11.25">
      <c r="A218" s="11">
        <f t="shared" si="3"/>
        <v>42793</v>
      </c>
      <c r="B218" s="12">
        <v>143.87475311999998</v>
      </c>
      <c r="C218" s="12">
        <v>145.9482822</v>
      </c>
      <c r="D218" s="12">
        <v>147.1541988</v>
      </c>
      <c r="E218" s="12">
        <v>147.39861947999998</v>
      </c>
      <c r="F218" s="12">
        <v>152.53954715999998</v>
      </c>
      <c r="G218" s="12">
        <v>155.78985659999998</v>
      </c>
      <c r="H218" s="12">
        <v>153.18054443999998</v>
      </c>
      <c r="I218" s="12">
        <v>146.15709192</v>
      </c>
      <c r="J218" s="12">
        <v>145.91752727999997</v>
      </c>
      <c r="K218" s="12">
        <v>143.74364003999997</v>
      </c>
      <c r="L218" s="12">
        <v>142.15571495999998</v>
      </c>
      <c r="M218" s="12">
        <v>143.83104876</v>
      </c>
      <c r="N218" s="12">
        <v>145.84954271999996</v>
      </c>
      <c r="O218" s="12">
        <v>147.25293828</v>
      </c>
      <c r="P218" s="12">
        <v>148.37630219999997</v>
      </c>
      <c r="Q218" s="12">
        <v>147.38567003999998</v>
      </c>
      <c r="R218" s="12">
        <v>146.4015126</v>
      </c>
      <c r="S218" s="12">
        <v>147.56372483999996</v>
      </c>
      <c r="T218" s="12">
        <v>146.29306103999997</v>
      </c>
      <c r="U218" s="12">
        <v>139.82643443999999</v>
      </c>
      <c r="V218" s="12">
        <v>138.69497711999998</v>
      </c>
      <c r="W218" s="12">
        <v>138.81961547999998</v>
      </c>
      <c r="X218" s="12">
        <v>139.24694699999998</v>
      </c>
      <c r="Y218" s="12">
        <v>139.67751588</v>
      </c>
    </row>
    <row r="219" spans="1:25" ht="11.25">
      <c r="A219" s="11">
        <f t="shared" si="3"/>
        <v>42794</v>
      </c>
      <c r="B219" s="12">
        <v>140.81382924</v>
      </c>
      <c r="C219" s="12">
        <v>145.58084183999998</v>
      </c>
      <c r="D219" s="12">
        <v>146.82884411999999</v>
      </c>
      <c r="E219" s="12">
        <v>146.98100003999997</v>
      </c>
      <c r="F219" s="12">
        <v>146.61194099999997</v>
      </c>
      <c r="G219" s="12">
        <v>149.40416399999998</v>
      </c>
      <c r="H219" s="12">
        <v>148.45561752</v>
      </c>
      <c r="I219" s="12">
        <v>145.36555739999997</v>
      </c>
      <c r="J219" s="12">
        <v>144.01234091999999</v>
      </c>
      <c r="K219" s="12">
        <v>144.5643108</v>
      </c>
      <c r="L219" s="12">
        <v>140.67786012</v>
      </c>
      <c r="M219" s="12">
        <v>140.1453144</v>
      </c>
      <c r="N219" s="12">
        <v>143.02494612</v>
      </c>
      <c r="O219" s="12">
        <v>146.04216563999998</v>
      </c>
      <c r="P219" s="12">
        <v>146.90330339999997</v>
      </c>
      <c r="Q219" s="12">
        <v>146.41931807999998</v>
      </c>
      <c r="R219" s="12">
        <v>144.69056784</v>
      </c>
      <c r="S219" s="12">
        <v>145.98551184</v>
      </c>
      <c r="T219" s="12">
        <v>145.60674071999998</v>
      </c>
      <c r="U219" s="12">
        <v>140.45124492</v>
      </c>
      <c r="V219" s="12">
        <v>139.31007552</v>
      </c>
      <c r="W219" s="12">
        <v>140.50466136</v>
      </c>
      <c r="X219" s="12">
        <v>139.57553903999997</v>
      </c>
      <c r="Y219" s="12">
        <v>139.77625535999996</v>
      </c>
    </row>
    <row r="220" spans="1:25" ht="11.25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1.25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1.25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4" spans="1:25" s="35" customFormat="1" ht="15">
      <c r="A224" s="36" t="s">
        <v>111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127" t="s">
        <v>90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9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4" ref="A228:A256">A192</f>
        <v>42767</v>
      </c>
      <c r="B228" s="12">
        <v>91.73336391999999</v>
      </c>
      <c r="C228" s="12">
        <v>95.21367352</v>
      </c>
      <c r="D228" s="12">
        <v>96.19206144</v>
      </c>
      <c r="E228" s="12">
        <v>96.19924791999999</v>
      </c>
      <c r="F228" s="12">
        <v>96.10171712</v>
      </c>
      <c r="G228" s="12">
        <v>95.94258792</v>
      </c>
      <c r="H228" s="12">
        <v>95.76703248000001</v>
      </c>
      <c r="I228" s="12">
        <v>95.6469156</v>
      </c>
      <c r="J228" s="12">
        <v>95.37382936</v>
      </c>
      <c r="K228" s="12">
        <v>94.00018504</v>
      </c>
      <c r="L228" s="12">
        <v>92.21485808</v>
      </c>
      <c r="M228" s="12">
        <v>95.26911208</v>
      </c>
      <c r="N228" s="12">
        <v>96.0267724</v>
      </c>
      <c r="O228" s="12">
        <v>96.22080736</v>
      </c>
      <c r="P228" s="12">
        <v>96.13354296</v>
      </c>
      <c r="Q228" s="12">
        <v>95.85327024</v>
      </c>
      <c r="R228" s="12">
        <v>95.22599319999999</v>
      </c>
      <c r="S228" s="12">
        <v>93.8502956</v>
      </c>
      <c r="T228" s="12">
        <v>91.76724304</v>
      </c>
      <c r="U228" s="12">
        <v>91.03011552</v>
      </c>
      <c r="V228" s="12">
        <v>91.1810316</v>
      </c>
      <c r="W228" s="12">
        <v>91.15844552</v>
      </c>
      <c r="X228" s="12">
        <v>90.8781728</v>
      </c>
      <c r="Y228" s="12">
        <v>91.06194135999999</v>
      </c>
    </row>
    <row r="229" spans="1:25" ht="11.25">
      <c r="A229" s="11">
        <f t="shared" si="4"/>
        <v>42768</v>
      </c>
      <c r="B229" s="12">
        <v>91.01779583999999</v>
      </c>
      <c r="C229" s="12">
        <v>91.54240888</v>
      </c>
      <c r="D229" s="12">
        <v>91.47054408</v>
      </c>
      <c r="E229" s="12">
        <v>91.26829599999999</v>
      </c>
      <c r="F229" s="12">
        <v>91.6892184</v>
      </c>
      <c r="G229" s="12">
        <v>91.91918576</v>
      </c>
      <c r="H229" s="12">
        <v>91.46438423999999</v>
      </c>
      <c r="I229" s="12">
        <v>90.96030400000001</v>
      </c>
      <c r="J229" s="12">
        <v>90.82068095999999</v>
      </c>
      <c r="K229" s="12">
        <v>90.65025872</v>
      </c>
      <c r="L229" s="12">
        <v>90.62356608</v>
      </c>
      <c r="M229" s="12">
        <v>90.47265</v>
      </c>
      <c r="N229" s="12">
        <v>91.15125904000001</v>
      </c>
      <c r="O229" s="12">
        <v>93.48173184</v>
      </c>
      <c r="P229" s="12">
        <v>93.54025032</v>
      </c>
      <c r="Q229" s="12">
        <v>91.85656072</v>
      </c>
      <c r="R229" s="12">
        <v>91.46541088</v>
      </c>
      <c r="S229" s="12">
        <v>90.56607423999999</v>
      </c>
      <c r="T229" s="12">
        <v>89.96856976000001</v>
      </c>
      <c r="U229" s="12">
        <v>89.53943423999999</v>
      </c>
      <c r="V229" s="12">
        <v>89.22322912</v>
      </c>
      <c r="W229" s="12">
        <v>86.84142432</v>
      </c>
      <c r="X229" s="12">
        <v>86.8742768</v>
      </c>
      <c r="Y229" s="12">
        <v>88.24689448000001</v>
      </c>
    </row>
    <row r="230" spans="1:25" ht="11.25">
      <c r="A230" s="11">
        <f t="shared" si="4"/>
        <v>42769</v>
      </c>
      <c r="B230" s="12">
        <v>90.62356608</v>
      </c>
      <c r="C230" s="12">
        <v>92.14196663999999</v>
      </c>
      <c r="D230" s="12">
        <v>93.26921736</v>
      </c>
      <c r="E230" s="12">
        <v>94.15212776</v>
      </c>
      <c r="F230" s="12">
        <v>94.26813808</v>
      </c>
      <c r="G230" s="12">
        <v>94.00634488</v>
      </c>
      <c r="H230" s="12">
        <v>93.97246576</v>
      </c>
      <c r="I230" s="12">
        <v>94.19832656</v>
      </c>
      <c r="J230" s="12">
        <v>93.7681644</v>
      </c>
      <c r="K230" s="12">
        <v>92.93350608</v>
      </c>
      <c r="L230" s="12">
        <v>93.20351240000001</v>
      </c>
      <c r="M230" s="12">
        <v>93.3831744</v>
      </c>
      <c r="N230" s="12">
        <v>93.72299224</v>
      </c>
      <c r="O230" s="12">
        <v>94.13467487999999</v>
      </c>
      <c r="P230" s="12">
        <v>94.12543512</v>
      </c>
      <c r="Q230" s="12">
        <v>93.93550672</v>
      </c>
      <c r="R230" s="12">
        <v>93.61519504</v>
      </c>
      <c r="S230" s="12">
        <v>92.78874983999998</v>
      </c>
      <c r="T230" s="12">
        <v>91.00752944</v>
      </c>
      <c r="U230" s="12">
        <v>88.2499744</v>
      </c>
      <c r="V230" s="12">
        <v>88.12472432</v>
      </c>
      <c r="W230" s="12">
        <v>88.25921416</v>
      </c>
      <c r="X230" s="12">
        <v>88.12164440000001</v>
      </c>
      <c r="Y230" s="12">
        <v>88.62880456</v>
      </c>
    </row>
    <row r="231" spans="1:25" ht="11.25">
      <c r="A231" s="11">
        <f t="shared" si="4"/>
        <v>42770</v>
      </c>
      <c r="B231" s="12">
        <v>91.2374968</v>
      </c>
      <c r="C231" s="12">
        <v>91.94177183999999</v>
      </c>
      <c r="D231" s="12">
        <v>93.51561096</v>
      </c>
      <c r="E231" s="12">
        <v>94.54738416000001</v>
      </c>
      <c r="F231" s="12">
        <v>94.78761791999999</v>
      </c>
      <c r="G231" s="12">
        <v>94.80609744</v>
      </c>
      <c r="H231" s="12">
        <v>94.85537616</v>
      </c>
      <c r="I231" s="12">
        <v>94.90362823999999</v>
      </c>
      <c r="J231" s="12">
        <v>94.73423264</v>
      </c>
      <c r="K231" s="12">
        <v>94.67982072</v>
      </c>
      <c r="L231" s="12">
        <v>94.55046408</v>
      </c>
      <c r="M231" s="12">
        <v>94.75271216</v>
      </c>
      <c r="N231" s="12">
        <v>94.3790152</v>
      </c>
      <c r="O231" s="12">
        <v>94.51042512</v>
      </c>
      <c r="P231" s="12">
        <v>94.32255</v>
      </c>
      <c r="Q231" s="12">
        <v>94.27121799999999</v>
      </c>
      <c r="R231" s="12">
        <v>94.32870984</v>
      </c>
      <c r="S231" s="12">
        <v>93.83592263999999</v>
      </c>
      <c r="T231" s="12">
        <v>92.7004588</v>
      </c>
      <c r="U231" s="12">
        <v>91.74979016</v>
      </c>
      <c r="V231" s="12">
        <v>91.74363032</v>
      </c>
      <c r="W231" s="12">
        <v>91.06502128</v>
      </c>
      <c r="X231" s="12">
        <v>90.94079783999999</v>
      </c>
      <c r="Y231" s="12">
        <v>91.13380616</v>
      </c>
    </row>
    <row r="232" spans="1:25" ht="11.25">
      <c r="A232" s="11">
        <f t="shared" si="4"/>
        <v>42771</v>
      </c>
      <c r="B232" s="12">
        <v>91.51263632</v>
      </c>
      <c r="C232" s="12">
        <v>91.26008287999998</v>
      </c>
      <c r="D232" s="12">
        <v>91.8996796</v>
      </c>
      <c r="E232" s="12">
        <v>92.58958168</v>
      </c>
      <c r="F232" s="12">
        <v>93.75584472</v>
      </c>
      <c r="G232" s="12">
        <v>94.19832656</v>
      </c>
      <c r="H232" s="12">
        <v>94.27019136</v>
      </c>
      <c r="I232" s="12">
        <v>94.19114008</v>
      </c>
      <c r="J232" s="12">
        <v>93.88006816</v>
      </c>
      <c r="K232" s="12">
        <v>93.17681976</v>
      </c>
      <c r="L232" s="12">
        <v>93.20659232</v>
      </c>
      <c r="M232" s="12">
        <v>93.42937319999999</v>
      </c>
      <c r="N232" s="12">
        <v>93.50637119999999</v>
      </c>
      <c r="O232" s="12">
        <v>94.03817072</v>
      </c>
      <c r="P232" s="12">
        <v>94.05767687999999</v>
      </c>
      <c r="Q232" s="12">
        <v>93.56488968000001</v>
      </c>
      <c r="R232" s="12">
        <v>93.26100423999999</v>
      </c>
      <c r="S232" s="12">
        <v>92.09679448</v>
      </c>
      <c r="T232" s="12">
        <v>97.73202144000001</v>
      </c>
      <c r="U232" s="12">
        <v>94.81225728</v>
      </c>
      <c r="V232" s="12">
        <v>93.79691032000001</v>
      </c>
      <c r="W232" s="12">
        <v>94.78043144</v>
      </c>
      <c r="X232" s="12">
        <v>94.15623432</v>
      </c>
      <c r="Y232" s="12">
        <v>94.22399255999999</v>
      </c>
    </row>
    <row r="233" spans="1:25" ht="11.25">
      <c r="A233" s="11">
        <f t="shared" si="4"/>
        <v>42772</v>
      </c>
      <c r="B233" s="12">
        <v>93.0443832</v>
      </c>
      <c r="C233" s="12">
        <v>95.66128855999999</v>
      </c>
      <c r="D233" s="12">
        <v>96.30088528</v>
      </c>
      <c r="E233" s="12">
        <v>97.15196983999999</v>
      </c>
      <c r="F233" s="12">
        <v>98.53588056</v>
      </c>
      <c r="G233" s="12">
        <v>95.90768216000001</v>
      </c>
      <c r="H233" s="12">
        <v>95.73418</v>
      </c>
      <c r="I233" s="12">
        <v>95.64383568000001</v>
      </c>
      <c r="J233" s="12">
        <v>95.30709776</v>
      </c>
      <c r="K233" s="12">
        <v>94.98370616000001</v>
      </c>
      <c r="L233" s="12">
        <v>95.09868983999999</v>
      </c>
      <c r="M233" s="12">
        <v>95.25679240000001</v>
      </c>
      <c r="N233" s="12">
        <v>97.73304808</v>
      </c>
      <c r="O233" s="12">
        <v>104.6556816</v>
      </c>
      <c r="P233" s="12">
        <v>105.08481712000001</v>
      </c>
      <c r="Q233" s="12">
        <v>100.41771168000001</v>
      </c>
      <c r="R233" s="12">
        <v>95.61406312000001</v>
      </c>
      <c r="S233" s="12">
        <v>94.83176344</v>
      </c>
      <c r="T233" s="12">
        <v>94.06486336</v>
      </c>
      <c r="U233" s="12">
        <v>91.15331232</v>
      </c>
      <c r="V233" s="12">
        <v>90.69748416</v>
      </c>
      <c r="W233" s="12">
        <v>90.82581416</v>
      </c>
      <c r="X233" s="12">
        <v>90.82478751999999</v>
      </c>
      <c r="Y233" s="12">
        <v>91.08452744</v>
      </c>
    </row>
    <row r="234" spans="1:25" ht="11.25">
      <c r="A234" s="11">
        <f t="shared" si="4"/>
        <v>42773</v>
      </c>
      <c r="B234" s="12">
        <v>95.82247104</v>
      </c>
      <c r="C234" s="12">
        <v>96.33887096</v>
      </c>
      <c r="D234" s="12">
        <v>96.82139176</v>
      </c>
      <c r="E234" s="12">
        <v>99.08615959999999</v>
      </c>
      <c r="F234" s="12">
        <v>100.81194144</v>
      </c>
      <c r="G234" s="12">
        <v>97.91168344</v>
      </c>
      <c r="H234" s="12">
        <v>99.05536040000001</v>
      </c>
      <c r="I234" s="12">
        <v>98.42295016000001</v>
      </c>
      <c r="J234" s="12">
        <v>95.93129488</v>
      </c>
      <c r="K234" s="12">
        <v>95.87482967999999</v>
      </c>
      <c r="L234" s="12">
        <v>95.8265776</v>
      </c>
      <c r="M234" s="12">
        <v>95.90768216000001</v>
      </c>
      <c r="N234" s="12">
        <v>98.73504872000001</v>
      </c>
      <c r="O234" s="12">
        <v>104.85176983999999</v>
      </c>
      <c r="P234" s="12">
        <v>105.79730528</v>
      </c>
      <c r="Q234" s="12">
        <v>102.07265536</v>
      </c>
      <c r="R234" s="12">
        <v>97.22999448</v>
      </c>
      <c r="S234" s="12">
        <v>95.79167183999999</v>
      </c>
      <c r="T234" s="12">
        <v>95.1130628</v>
      </c>
      <c r="U234" s="12">
        <v>92.84624168</v>
      </c>
      <c r="V234" s="12">
        <v>92.59882144000001</v>
      </c>
      <c r="W234" s="12">
        <v>93.01666392</v>
      </c>
      <c r="X234" s="12">
        <v>92.97354504</v>
      </c>
      <c r="Y234" s="12">
        <v>92.88422736</v>
      </c>
    </row>
    <row r="235" spans="1:25" ht="11.25">
      <c r="A235" s="11">
        <f t="shared" si="4"/>
        <v>42774</v>
      </c>
      <c r="B235" s="12">
        <v>95.53809176</v>
      </c>
      <c r="C235" s="12">
        <v>96.0575716</v>
      </c>
      <c r="D235" s="12">
        <v>97.3973368</v>
      </c>
      <c r="E235" s="12">
        <v>98.21762216</v>
      </c>
      <c r="F235" s="12">
        <v>99.56046728</v>
      </c>
      <c r="G235" s="12">
        <v>101.9556184</v>
      </c>
      <c r="H235" s="12">
        <v>99.87872568</v>
      </c>
      <c r="I235" s="12">
        <v>98.916764</v>
      </c>
      <c r="J235" s="12">
        <v>95.94772112</v>
      </c>
      <c r="K235" s="12">
        <v>95.46314704</v>
      </c>
      <c r="L235" s="12">
        <v>95.51961223999999</v>
      </c>
      <c r="M235" s="12">
        <v>95.96722728</v>
      </c>
      <c r="N235" s="12">
        <v>101.70717152</v>
      </c>
      <c r="O235" s="12">
        <v>106.72641447999999</v>
      </c>
      <c r="P235" s="12">
        <v>105.6053236</v>
      </c>
      <c r="Q235" s="12">
        <v>101.6065608</v>
      </c>
      <c r="R235" s="12">
        <v>96.22594056</v>
      </c>
      <c r="S235" s="12">
        <v>95.39128224</v>
      </c>
      <c r="T235" s="12">
        <v>95.13667552</v>
      </c>
      <c r="U235" s="12">
        <v>95.13154232000001</v>
      </c>
      <c r="V235" s="12">
        <v>95.31325759999999</v>
      </c>
      <c r="W235" s="12">
        <v>95.3440568</v>
      </c>
      <c r="X235" s="12">
        <v>95.41181504000001</v>
      </c>
      <c r="Y235" s="12">
        <v>95.56581104</v>
      </c>
    </row>
    <row r="236" spans="1:25" ht="11.25">
      <c r="A236" s="11">
        <f t="shared" si="4"/>
        <v>42775</v>
      </c>
      <c r="B236" s="12">
        <v>95.19827391999999</v>
      </c>
      <c r="C236" s="12">
        <v>96.26905944</v>
      </c>
      <c r="D236" s="12">
        <v>96.65610272</v>
      </c>
      <c r="E236" s="12">
        <v>101.20309128</v>
      </c>
      <c r="F236" s="12">
        <v>100.98647024</v>
      </c>
      <c r="G236" s="12">
        <v>106.38351672</v>
      </c>
      <c r="H236" s="12">
        <v>104.57047048</v>
      </c>
      <c r="I236" s="12">
        <v>100.27603536</v>
      </c>
      <c r="J236" s="12">
        <v>96.03190559999999</v>
      </c>
      <c r="K236" s="12">
        <v>95.93334816000001</v>
      </c>
      <c r="L236" s="12">
        <v>96.06578472</v>
      </c>
      <c r="M236" s="12">
        <v>96.09966383999999</v>
      </c>
      <c r="N236" s="12">
        <v>105.05709783999998</v>
      </c>
      <c r="O236" s="12">
        <v>109.54659455999999</v>
      </c>
      <c r="P236" s="12">
        <v>107.71609543999999</v>
      </c>
      <c r="Q236" s="12">
        <v>108.98707575999998</v>
      </c>
      <c r="R236" s="12">
        <v>96.66944904</v>
      </c>
      <c r="S236" s="12">
        <v>95.79064519999999</v>
      </c>
      <c r="T236" s="12">
        <v>95.08021032</v>
      </c>
      <c r="U236" s="12">
        <v>94.83484336</v>
      </c>
      <c r="V236" s="12">
        <v>94.57510344</v>
      </c>
      <c r="W236" s="12">
        <v>94.90876144</v>
      </c>
      <c r="X236" s="12">
        <v>94.66031455999999</v>
      </c>
      <c r="Y236" s="12">
        <v>93.13370087999999</v>
      </c>
    </row>
    <row r="237" spans="1:25" ht="11.25">
      <c r="A237" s="11">
        <f t="shared" si="4"/>
        <v>42776</v>
      </c>
      <c r="B237" s="12">
        <v>93.2753772</v>
      </c>
      <c r="C237" s="12">
        <v>94.00018504</v>
      </c>
      <c r="D237" s="12">
        <v>96.14072944</v>
      </c>
      <c r="E237" s="12">
        <v>97.02363983999999</v>
      </c>
      <c r="F237" s="12">
        <v>97.05238576</v>
      </c>
      <c r="G237" s="12">
        <v>96.7967524</v>
      </c>
      <c r="H237" s="12">
        <v>98.18887624</v>
      </c>
      <c r="I237" s="12">
        <v>95.67874144</v>
      </c>
      <c r="J237" s="12">
        <v>94.00223832</v>
      </c>
      <c r="K237" s="12">
        <v>93.2548444</v>
      </c>
      <c r="L237" s="12">
        <v>93.66139383999999</v>
      </c>
      <c r="M237" s="12">
        <v>94.18703351999999</v>
      </c>
      <c r="N237" s="12">
        <v>98.40960384</v>
      </c>
      <c r="O237" s="12">
        <v>105.02629864</v>
      </c>
      <c r="P237" s="12">
        <v>105.41847511999998</v>
      </c>
      <c r="Q237" s="12">
        <v>100.37767272</v>
      </c>
      <c r="R237" s="12">
        <v>98.30591319999999</v>
      </c>
      <c r="S237" s="12">
        <v>93.19529928</v>
      </c>
      <c r="T237" s="12">
        <v>92.54954271999999</v>
      </c>
      <c r="U237" s="12">
        <v>91.56910151999999</v>
      </c>
      <c r="V237" s="12">
        <v>91.39867928</v>
      </c>
      <c r="W237" s="12">
        <v>90.90589208</v>
      </c>
      <c r="X237" s="12">
        <v>90.71288376000001</v>
      </c>
      <c r="Y237" s="12">
        <v>90.82068095999999</v>
      </c>
    </row>
    <row r="238" spans="1:25" ht="11.25">
      <c r="A238" s="11">
        <f t="shared" si="4"/>
        <v>42777</v>
      </c>
      <c r="B238" s="12">
        <v>93.27024399999999</v>
      </c>
      <c r="C238" s="12">
        <v>93.66960696</v>
      </c>
      <c r="D238" s="12">
        <v>96.04011872</v>
      </c>
      <c r="E238" s="12">
        <v>97.60369143999999</v>
      </c>
      <c r="F238" s="12">
        <v>104.45240688</v>
      </c>
      <c r="G238" s="12">
        <v>105.67821503999998</v>
      </c>
      <c r="H238" s="12">
        <v>100.83966072</v>
      </c>
      <c r="I238" s="12">
        <v>106.17305552</v>
      </c>
      <c r="J238" s="12">
        <v>103.32823608</v>
      </c>
      <c r="K238" s="12">
        <v>101.996684</v>
      </c>
      <c r="L238" s="12">
        <v>100.9751772</v>
      </c>
      <c r="M238" s="12">
        <v>98.13959752</v>
      </c>
      <c r="N238" s="12">
        <v>104.59716312</v>
      </c>
      <c r="O238" s="12">
        <v>109.32484032</v>
      </c>
      <c r="P238" s="12">
        <v>115.70130136</v>
      </c>
      <c r="Q238" s="12">
        <v>108.98399583999999</v>
      </c>
      <c r="R238" s="12">
        <v>108.28896055999999</v>
      </c>
      <c r="S238" s="12">
        <v>103.24713152</v>
      </c>
      <c r="T238" s="12">
        <v>92.57828864</v>
      </c>
      <c r="U238" s="12">
        <v>92.73433792</v>
      </c>
      <c r="V238" s="12">
        <v>92.9417192</v>
      </c>
      <c r="W238" s="12">
        <v>92.63680712000001</v>
      </c>
      <c r="X238" s="12">
        <v>92.69840552</v>
      </c>
      <c r="Y238" s="12">
        <v>92.49205088</v>
      </c>
    </row>
    <row r="239" spans="1:25" ht="11.25">
      <c r="A239" s="11">
        <f t="shared" si="4"/>
        <v>42778</v>
      </c>
      <c r="B239" s="12">
        <v>91.7148844</v>
      </c>
      <c r="C239" s="12">
        <v>91.98899727999999</v>
      </c>
      <c r="D239" s="12">
        <v>93.22301855999999</v>
      </c>
      <c r="E239" s="12">
        <v>93.66652703999999</v>
      </c>
      <c r="F239" s="12">
        <v>96.20027455999998</v>
      </c>
      <c r="G239" s="12">
        <v>95.60174343999999</v>
      </c>
      <c r="H239" s="12">
        <v>96.93842872</v>
      </c>
      <c r="I239" s="12">
        <v>95.24241943999999</v>
      </c>
      <c r="J239" s="12">
        <v>95.09663656</v>
      </c>
      <c r="K239" s="12">
        <v>94.50426528</v>
      </c>
      <c r="L239" s="12">
        <v>93.52279744</v>
      </c>
      <c r="M239" s="12">
        <v>93.25279112</v>
      </c>
      <c r="N239" s="12">
        <v>97.6899292</v>
      </c>
      <c r="O239" s="12">
        <v>103.94832664</v>
      </c>
      <c r="P239" s="12">
        <v>102.4997376</v>
      </c>
      <c r="Q239" s="12">
        <v>100.53782856</v>
      </c>
      <c r="R239" s="12">
        <v>93.9016276</v>
      </c>
      <c r="S239" s="12">
        <v>92.65528664</v>
      </c>
      <c r="T239" s="12">
        <v>91.94895831999999</v>
      </c>
      <c r="U239" s="12">
        <v>90.27964168</v>
      </c>
      <c r="V239" s="12">
        <v>89.43677024</v>
      </c>
      <c r="W239" s="12">
        <v>89.98088944</v>
      </c>
      <c r="X239" s="12">
        <v>89.8669324</v>
      </c>
      <c r="Y239" s="12">
        <v>90.0568608</v>
      </c>
    </row>
    <row r="240" spans="1:25" ht="11.25">
      <c r="A240" s="11">
        <f t="shared" si="4"/>
        <v>42779</v>
      </c>
      <c r="B240" s="12">
        <v>89.69445687999999</v>
      </c>
      <c r="C240" s="12">
        <v>96.34297751999999</v>
      </c>
      <c r="D240" s="12">
        <v>97.15812968</v>
      </c>
      <c r="E240" s="12">
        <v>96.81523192</v>
      </c>
      <c r="F240" s="12">
        <v>96.33065784</v>
      </c>
      <c r="G240" s="12">
        <v>96.19924791999999</v>
      </c>
      <c r="H240" s="12">
        <v>95.99802648</v>
      </c>
      <c r="I240" s="12">
        <v>93.77329759999999</v>
      </c>
      <c r="J240" s="12">
        <v>92.35242784</v>
      </c>
      <c r="K240" s="12">
        <v>90.5650476</v>
      </c>
      <c r="L240" s="12">
        <v>90.11640592</v>
      </c>
      <c r="M240" s="12">
        <v>90.28169496</v>
      </c>
      <c r="N240" s="12">
        <v>94.28969751999999</v>
      </c>
      <c r="O240" s="12">
        <v>95.87072312</v>
      </c>
      <c r="P240" s="12">
        <v>95.99699983999999</v>
      </c>
      <c r="Q240" s="12">
        <v>95.76189928000001</v>
      </c>
      <c r="R240" s="12">
        <v>95.48470648000001</v>
      </c>
      <c r="S240" s="12">
        <v>93.80923</v>
      </c>
      <c r="T240" s="12">
        <v>88.74173495999999</v>
      </c>
      <c r="U240" s="12">
        <v>87.97483487999999</v>
      </c>
      <c r="V240" s="12">
        <v>87.8495848</v>
      </c>
      <c r="W240" s="12">
        <v>88.05799272</v>
      </c>
      <c r="X240" s="12">
        <v>88.17708295999999</v>
      </c>
      <c r="Y240" s="12">
        <v>88.35058512</v>
      </c>
    </row>
    <row r="241" spans="1:25" ht="11.25">
      <c r="A241" s="11">
        <f t="shared" si="4"/>
        <v>42780</v>
      </c>
      <c r="B241" s="12">
        <v>94.62643544</v>
      </c>
      <c r="C241" s="12">
        <v>96.95998816</v>
      </c>
      <c r="D241" s="12">
        <v>97.6488636</v>
      </c>
      <c r="E241" s="12">
        <v>97.46920159999999</v>
      </c>
      <c r="F241" s="12">
        <v>97.33368512000001</v>
      </c>
      <c r="G241" s="12">
        <v>97.23307439999999</v>
      </c>
      <c r="H241" s="12">
        <v>97.16326287999999</v>
      </c>
      <c r="I241" s="12">
        <v>96.99489392</v>
      </c>
      <c r="J241" s="12">
        <v>96.21670080000001</v>
      </c>
      <c r="K241" s="12">
        <v>96.27213936</v>
      </c>
      <c r="L241" s="12">
        <v>96.19000816</v>
      </c>
      <c r="M241" s="12">
        <v>96.23826023999999</v>
      </c>
      <c r="N241" s="12">
        <v>96.41381568</v>
      </c>
      <c r="O241" s="12">
        <v>97.68582264</v>
      </c>
      <c r="P241" s="12">
        <v>100.1589984</v>
      </c>
      <c r="Q241" s="12">
        <v>96.91173608</v>
      </c>
      <c r="R241" s="12">
        <v>96.85732416</v>
      </c>
      <c r="S241" s="12">
        <v>96.25776640000001</v>
      </c>
      <c r="T241" s="12">
        <v>93.74557831999999</v>
      </c>
      <c r="U241" s="12">
        <v>91.58963431999999</v>
      </c>
      <c r="V241" s="12">
        <v>91.17487176</v>
      </c>
      <c r="W241" s="12">
        <v>91.68203192</v>
      </c>
      <c r="X241" s="12">
        <v>91.99515712000002</v>
      </c>
      <c r="Y241" s="12">
        <v>92.07831496</v>
      </c>
    </row>
    <row r="242" spans="1:25" ht="11.25">
      <c r="A242" s="11">
        <f t="shared" si="4"/>
        <v>42781</v>
      </c>
      <c r="B242" s="12">
        <v>92.34934791999999</v>
      </c>
      <c r="C242" s="12">
        <v>95.90768216000001</v>
      </c>
      <c r="D242" s="12">
        <v>97.27824655999999</v>
      </c>
      <c r="E242" s="12">
        <v>96.5349592</v>
      </c>
      <c r="F242" s="12">
        <v>96.46412104</v>
      </c>
      <c r="G242" s="12">
        <v>96.18384832</v>
      </c>
      <c r="H242" s="12">
        <v>96.27624592</v>
      </c>
      <c r="I242" s="12">
        <v>95.47033351999998</v>
      </c>
      <c r="J242" s="12">
        <v>93.74557831999999</v>
      </c>
      <c r="K242" s="12">
        <v>92.86472119999999</v>
      </c>
      <c r="L242" s="12">
        <v>90.75292272</v>
      </c>
      <c r="M242" s="12">
        <v>91.23955008</v>
      </c>
      <c r="N242" s="12">
        <v>95.41489496</v>
      </c>
      <c r="O242" s="12">
        <v>95.6674484</v>
      </c>
      <c r="P242" s="12">
        <v>96.18282168</v>
      </c>
      <c r="Q242" s="12">
        <v>95.70646072</v>
      </c>
      <c r="R242" s="12">
        <v>94.67468751999999</v>
      </c>
      <c r="S242" s="12">
        <v>92.45509184</v>
      </c>
      <c r="T242" s="12">
        <v>90.56402096</v>
      </c>
      <c r="U242" s="12">
        <v>90.04351448000001</v>
      </c>
      <c r="V242" s="12">
        <v>89.92955744</v>
      </c>
      <c r="W242" s="12">
        <v>89.44806328</v>
      </c>
      <c r="X242" s="12">
        <v>90.06404728</v>
      </c>
      <c r="Y242" s="12">
        <v>90.31044088</v>
      </c>
    </row>
    <row r="243" spans="1:25" ht="11.25">
      <c r="A243" s="11">
        <f t="shared" si="4"/>
        <v>42782</v>
      </c>
      <c r="B243" s="12">
        <v>89.36593208000001</v>
      </c>
      <c r="C243" s="12">
        <v>91.87914680000002</v>
      </c>
      <c r="D243" s="12">
        <v>94.15212776</v>
      </c>
      <c r="E243" s="12">
        <v>93.50534456</v>
      </c>
      <c r="F243" s="12">
        <v>93.3831744</v>
      </c>
      <c r="G243" s="12">
        <v>93.59979544000001</v>
      </c>
      <c r="H243" s="12">
        <v>93.39446744</v>
      </c>
      <c r="I243" s="12">
        <v>88.2705072</v>
      </c>
      <c r="J243" s="12">
        <v>87.81570568</v>
      </c>
      <c r="K243" s="12">
        <v>87.64015024</v>
      </c>
      <c r="L243" s="12">
        <v>87.26645328000001</v>
      </c>
      <c r="M243" s="12">
        <v>87.09295112</v>
      </c>
      <c r="N243" s="12">
        <v>88.16476327999999</v>
      </c>
      <c r="O243" s="12">
        <v>91.59066096000001</v>
      </c>
      <c r="P243" s="12">
        <v>91.91918576</v>
      </c>
      <c r="Q243" s="12">
        <v>90.55786112000001</v>
      </c>
      <c r="R243" s="12">
        <v>87.58676496</v>
      </c>
      <c r="S243" s="12">
        <v>88.25613424</v>
      </c>
      <c r="T243" s="12">
        <v>87.20382823999999</v>
      </c>
      <c r="U243" s="12">
        <v>84.36824855999998</v>
      </c>
      <c r="V243" s="12">
        <v>83.20917200000001</v>
      </c>
      <c r="W243" s="12">
        <v>84.18448000000001</v>
      </c>
      <c r="X243" s="12">
        <v>84.2717444</v>
      </c>
      <c r="Y243" s="12">
        <v>83.90318064</v>
      </c>
    </row>
    <row r="244" spans="1:25" ht="11.25">
      <c r="A244" s="11">
        <f t="shared" si="4"/>
        <v>42783</v>
      </c>
      <c r="B244" s="12">
        <v>88.8454256</v>
      </c>
      <c r="C244" s="12">
        <v>91.36890672</v>
      </c>
      <c r="D244" s="12">
        <v>94.29893727999999</v>
      </c>
      <c r="E244" s="12">
        <v>94.13570152</v>
      </c>
      <c r="F244" s="12">
        <v>94.16547408000001</v>
      </c>
      <c r="G244" s="12">
        <v>93.67474016</v>
      </c>
      <c r="H244" s="12">
        <v>93.61724832</v>
      </c>
      <c r="I244" s="12">
        <v>92.93863927999999</v>
      </c>
      <c r="J244" s="12">
        <v>88.52100736</v>
      </c>
      <c r="K244" s="12">
        <v>88.06723248000002</v>
      </c>
      <c r="L244" s="12">
        <v>86.72130744</v>
      </c>
      <c r="M244" s="12">
        <v>86.86298376</v>
      </c>
      <c r="N244" s="12">
        <v>88.93782319999998</v>
      </c>
      <c r="O244" s="12">
        <v>92.28672288</v>
      </c>
      <c r="P244" s="12">
        <v>92.62448744</v>
      </c>
      <c r="Q244" s="12">
        <v>90.41310487999999</v>
      </c>
      <c r="R244" s="12">
        <v>89.39365136</v>
      </c>
      <c r="S244" s="12">
        <v>89.57844655999999</v>
      </c>
      <c r="T244" s="12">
        <v>86.29011863999999</v>
      </c>
      <c r="U244" s="12">
        <v>86.02524552</v>
      </c>
      <c r="V244" s="12">
        <v>85.93592784</v>
      </c>
      <c r="W244" s="12">
        <v>85.57865712</v>
      </c>
      <c r="X244" s="12">
        <v>85.54477800000001</v>
      </c>
      <c r="Y244" s="12">
        <v>85.74086624</v>
      </c>
    </row>
    <row r="245" spans="1:25" ht="11.25">
      <c r="A245" s="11">
        <f t="shared" si="4"/>
        <v>42784</v>
      </c>
      <c r="B245" s="12">
        <v>86.45746096</v>
      </c>
      <c r="C245" s="12">
        <v>89.8617992</v>
      </c>
      <c r="D245" s="12">
        <v>91.0578348</v>
      </c>
      <c r="E245" s="12">
        <v>91.6378864</v>
      </c>
      <c r="F245" s="12">
        <v>94.38209512</v>
      </c>
      <c r="G245" s="12">
        <v>95.18595423999999</v>
      </c>
      <c r="H245" s="12">
        <v>95.07302383999999</v>
      </c>
      <c r="I245" s="12">
        <v>95.41181504000001</v>
      </c>
      <c r="J245" s="12">
        <v>89.98704928000001</v>
      </c>
      <c r="K245" s="12">
        <v>89.62875192</v>
      </c>
      <c r="L245" s="12">
        <v>89.24889512</v>
      </c>
      <c r="M245" s="12">
        <v>89.49631536</v>
      </c>
      <c r="N245" s="12">
        <v>89.93879719999998</v>
      </c>
      <c r="O245" s="12">
        <v>91.39970592</v>
      </c>
      <c r="P245" s="12">
        <v>92.84726832</v>
      </c>
      <c r="Q245" s="12">
        <v>89.91005128</v>
      </c>
      <c r="R245" s="12">
        <v>89.16984383999998</v>
      </c>
      <c r="S245" s="12">
        <v>89.61848552</v>
      </c>
      <c r="T245" s="12">
        <v>87.47691448</v>
      </c>
      <c r="U245" s="12">
        <v>84.75118528</v>
      </c>
      <c r="V245" s="12">
        <v>84.82510336</v>
      </c>
      <c r="W245" s="12">
        <v>85.14336176</v>
      </c>
      <c r="X245" s="12">
        <v>85.32302376</v>
      </c>
      <c r="Y245" s="12">
        <v>85.53245831999999</v>
      </c>
    </row>
    <row r="246" spans="1:25" ht="11.25">
      <c r="A246" s="11">
        <f t="shared" si="4"/>
        <v>42785</v>
      </c>
      <c r="B246" s="12">
        <v>88.11548456</v>
      </c>
      <c r="C246" s="12">
        <v>88.27769368</v>
      </c>
      <c r="D246" s="12">
        <v>90.46854343999999</v>
      </c>
      <c r="E246" s="12">
        <v>91.2836956</v>
      </c>
      <c r="F246" s="12">
        <v>95.0565976</v>
      </c>
      <c r="G246" s="12">
        <v>97.5975316</v>
      </c>
      <c r="H246" s="12">
        <v>97.61190456</v>
      </c>
      <c r="I246" s="12">
        <v>96.06065152</v>
      </c>
      <c r="J246" s="12">
        <v>90.33816016</v>
      </c>
      <c r="K246" s="12">
        <v>89.9695964</v>
      </c>
      <c r="L246" s="12">
        <v>89.66057776</v>
      </c>
      <c r="M246" s="12">
        <v>88.39267736000001</v>
      </c>
      <c r="N246" s="12">
        <v>89.99731568</v>
      </c>
      <c r="O246" s="12">
        <v>93.86466856</v>
      </c>
      <c r="P246" s="12">
        <v>96.93432216000001</v>
      </c>
      <c r="Q246" s="12">
        <v>94.23323232</v>
      </c>
      <c r="R246" s="12">
        <v>89.61540559999999</v>
      </c>
      <c r="S246" s="12">
        <v>90.28066832</v>
      </c>
      <c r="T246" s="12">
        <v>89.240682</v>
      </c>
      <c r="U246" s="12">
        <v>86.98515392</v>
      </c>
      <c r="V246" s="12">
        <v>85.25115896</v>
      </c>
      <c r="W246" s="12">
        <v>85.55093783999999</v>
      </c>
      <c r="X246" s="12">
        <v>85.72341336</v>
      </c>
      <c r="Y246" s="12">
        <v>86.38046296</v>
      </c>
    </row>
    <row r="247" spans="1:25" ht="11.25">
      <c r="A247" s="11">
        <f t="shared" si="4"/>
        <v>42786</v>
      </c>
      <c r="B247" s="12">
        <v>90.76318912</v>
      </c>
      <c r="C247" s="12">
        <v>94.74244576</v>
      </c>
      <c r="D247" s="12">
        <v>97.47022824</v>
      </c>
      <c r="E247" s="12">
        <v>97.61806440000001</v>
      </c>
      <c r="F247" s="12">
        <v>96.95793487999998</v>
      </c>
      <c r="G247" s="12">
        <v>96.9045496</v>
      </c>
      <c r="H247" s="12">
        <v>96.03190559999999</v>
      </c>
      <c r="I247" s="12">
        <v>94.95701352</v>
      </c>
      <c r="J247" s="12">
        <v>90.48907623999999</v>
      </c>
      <c r="K247" s="12">
        <v>90.71699032000001</v>
      </c>
      <c r="L247" s="12">
        <v>90.09484648</v>
      </c>
      <c r="M247" s="12">
        <v>90.13488544</v>
      </c>
      <c r="N247" s="12">
        <v>90.88227936</v>
      </c>
      <c r="O247" s="12">
        <v>97.65707672</v>
      </c>
      <c r="P247" s="12">
        <v>97.73202144000001</v>
      </c>
      <c r="Q247" s="12">
        <v>97.55851928</v>
      </c>
      <c r="R247" s="12">
        <v>91.95511816</v>
      </c>
      <c r="S247" s="12">
        <v>93.36674816000001</v>
      </c>
      <c r="T247" s="12">
        <v>89.9028648</v>
      </c>
      <c r="U247" s="12">
        <v>89.47988912000001</v>
      </c>
      <c r="V247" s="12">
        <v>86.10737672</v>
      </c>
      <c r="W247" s="12">
        <v>89.68111056</v>
      </c>
      <c r="X247" s="12">
        <v>89.70267</v>
      </c>
      <c r="Y247" s="12">
        <v>88.30746624</v>
      </c>
    </row>
    <row r="248" spans="1:25" ht="11.25">
      <c r="A248" s="11">
        <f t="shared" si="4"/>
        <v>42787</v>
      </c>
      <c r="B248" s="12">
        <v>90.72623008000001</v>
      </c>
      <c r="C248" s="12">
        <v>93.69835287999999</v>
      </c>
      <c r="D248" s="12">
        <v>98.23610167999999</v>
      </c>
      <c r="E248" s="12">
        <v>98.68576999999999</v>
      </c>
      <c r="F248" s="12">
        <v>98.56359983999998</v>
      </c>
      <c r="G248" s="12">
        <v>98.46401576000001</v>
      </c>
      <c r="H248" s="12">
        <v>97.30596584</v>
      </c>
      <c r="I248" s="12">
        <v>96.46206776</v>
      </c>
      <c r="J248" s="12">
        <v>92.02698296</v>
      </c>
      <c r="K248" s="12">
        <v>91.44898463999999</v>
      </c>
      <c r="L248" s="12">
        <v>89.86282584</v>
      </c>
      <c r="M248" s="12">
        <v>91.00547616</v>
      </c>
      <c r="N248" s="12">
        <v>92.62859399999999</v>
      </c>
      <c r="O248" s="12">
        <v>96.04011872</v>
      </c>
      <c r="P248" s="12">
        <v>98.9064976</v>
      </c>
      <c r="Q248" s="12">
        <v>95.12948904000001</v>
      </c>
      <c r="R248" s="12">
        <v>92.41607952</v>
      </c>
      <c r="S248" s="12">
        <v>94.87180239999999</v>
      </c>
      <c r="T248" s="12">
        <v>93.41500024</v>
      </c>
      <c r="U248" s="12">
        <v>91.2220972</v>
      </c>
      <c r="V248" s="12">
        <v>88.70066935999999</v>
      </c>
      <c r="W248" s="12">
        <v>89.66057776</v>
      </c>
      <c r="X248" s="12">
        <v>90.74778952</v>
      </c>
      <c r="Y248" s="12">
        <v>88.95424944000001</v>
      </c>
    </row>
    <row r="249" spans="1:25" ht="11.25">
      <c r="A249" s="11">
        <f t="shared" si="4"/>
        <v>42788</v>
      </c>
      <c r="B249" s="12">
        <v>93.37188136</v>
      </c>
      <c r="C249" s="12">
        <v>98.71348927999999</v>
      </c>
      <c r="D249" s="12">
        <v>100.35406</v>
      </c>
      <c r="E249" s="12">
        <v>99.88385887999999</v>
      </c>
      <c r="F249" s="12">
        <v>100.00602904</v>
      </c>
      <c r="G249" s="12">
        <v>99.95367040000001</v>
      </c>
      <c r="H249" s="12">
        <v>100.17131807999999</v>
      </c>
      <c r="I249" s="12">
        <v>99.58510664</v>
      </c>
      <c r="J249" s="12">
        <v>97.73510136</v>
      </c>
      <c r="K249" s="12">
        <v>96.6427564</v>
      </c>
      <c r="L249" s="12">
        <v>94.54122432</v>
      </c>
      <c r="M249" s="12">
        <v>94.33897624</v>
      </c>
      <c r="N249" s="12">
        <v>98.82847296</v>
      </c>
      <c r="O249" s="12">
        <v>99.49065576</v>
      </c>
      <c r="P249" s="12">
        <v>100.19390416</v>
      </c>
      <c r="Q249" s="12">
        <v>100.06557416000001</v>
      </c>
      <c r="R249" s="12">
        <v>98.76995448</v>
      </c>
      <c r="S249" s="12">
        <v>96.55959855999998</v>
      </c>
      <c r="T249" s="12">
        <v>95.21778008</v>
      </c>
      <c r="U249" s="12">
        <v>94.03611744</v>
      </c>
      <c r="V249" s="12">
        <v>94.33384304</v>
      </c>
      <c r="W249" s="12">
        <v>94.33897624</v>
      </c>
      <c r="X249" s="12">
        <v>94.33692296</v>
      </c>
      <c r="Y249" s="12">
        <v>94.18190032</v>
      </c>
    </row>
    <row r="250" spans="1:25" ht="11.25">
      <c r="A250" s="11">
        <f t="shared" si="4"/>
        <v>42789</v>
      </c>
      <c r="B250" s="12">
        <v>97.9003904</v>
      </c>
      <c r="C250" s="12">
        <v>99.63951855999998</v>
      </c>
      <c r="D250" s="12">
        <v>99.83047359999999</v>
      </c>
      <c r="E250" s="12">
        <v>102.06136232</v>
      </c>
      <c r="F250" s="12">
        <v>105.02321871999999</v>
      </c>
      <c r="G250" s="12">
        <v>106.7551604</v>
      </c>
      <c r="H250" s="12">
        <v>104.42776752</v>
      </c>
      <c r="I250" s="12">
        <v>106.93482239999999</v>
      </c>
      <c r="J250" s="12">
        <v>105.80654503999999</v>
      </c>
      <c r="K250" s="12">
        <v>103.70295967999999</v>
      </c>
      <c r="L250" s="12">
        <v>101.7554236</v>
      </c>
      <c r="M250" s="12">
        <v>102.13425375999999</v>
      </c>
      <c r="N250" s="12">
        <v>105.53551208</v>
      </c>
      <c r="O250" s="12">
        <v>110.51574271999999</v>
      </c>
      <c r="P250" s="12">
        <v>113.47041263999999</v>
      </c>
      <c r="Q250" s="12">
        <v>108.91213103999999</v>
      </c>
      <c r="R250" s="12">
        <v>102.69685248</v>
      </c>
      <c r="S250" s="12">
        <v>100.4002588</v>
      </c>
      <c r="T250" s="12">
        <v>100.03785488</v>
      </c>
      <c r="U250" s="12">
        <v>98.19298280000001</v>
      </c>
      <c r="V250" s="12">
        <v>95.48367984</v>
      </c>
      <c r="W250" s="12">
        <v>97.66734312</v>
      </c>
      <c r="X250" s="12">
        <v>98.35005872</v>
      </c>
      <c r="Y250" s="12">
        <v>96.27419264</v>
      </c>
    </row>
    <row r="251" spans="1:25" ht="11.25">
      <c r="A251" s="11">
        <f t="shared" si="4"/>
        <v>42790</v>
      </c>
      <c r="B251" s="12">
        <v>94.71677976</v>
      </c>
      <c r="C251" s="12">
        <v>96.06681136</v>
      </c>
      <c r="D251" s="12">
        <v>99.60255951999999</v>
      </c>
      <c r="E251" s="12">
        <v>99.67339768</v>
      </c>
      <c r="F251" s="12">
        <v>99.65389152</v>
      </c>
      <c r="G251" s="12">
        <v>99.32023351999999</v>
      </c>
      <c r="H251" s="12">
        <v>99.29970072</v>
      </c>
      <c r="I251" s="12">
        <v>99.33152656</v>
      </c>
      <c r="J251" s="12">
        <v>96.25468648</v>
      </c>
      <c r="K251" s="12">
        <v>96.12738312</v>
      </c>
      <c r="L251" s="12">
        <v>95.42413472</v>
      </c>
      <c r="M251" s="12">
        <v>96.67047568</v>
      </c>
      <c r="N251" s="12">
        <v>98.85824552</v>
      </c>
      <c r="O251" s="12">
        <v>98.56770639999999</v>
      </c>
      <c r="P251" s="12">
        <v>99.14365144</v>
      </c>
      <c r="Q251" s="12">
        <v>98.73607536</v>
      </c>
      <c r="R251" s="12">
        <v>98.6447044</v>
      </c>
      <c r="S251" s="12">
        <v>98.43629648</v>
      </c>
      <c r="T251" s="12">
        <v>97.97020192000001</v>
      </c>
      <c r="U251" s="12">
        <v>96.46720096</v>
      </c>
      <c r="V251" s="12">
        <v>95.7701124</v>
      </c>
      <c r="W251" s="12">
        <v>95.90562888</v>
      </c>
      <c r="X251" s="12">
        <v>96.14175608000001</v>
      </c>
      <c r="Y251" s="12">
        <v>96.06578472</v>
      </c>
    </row>
    <row r="252" spans="1:25" ht="11.25">
      <c r="A252" s="11">
        <f t="shared" si="4"/>
        <v>42791</v>
      </c>
      <c r="B252" s="12">
        <v>92.95095896</v>
      </c>
      <c r="C252" s="12">
        <v>93.26613744</v>
      </c>
      <c r="D252" s="12">
        <v>98.9886288</v>
      </c>
      <c r="E252" s="12">
        <v>99.17547728</v>
      </c>
      <c r="F252" s="12">
        <v>99.21038304</v>
      </c>
      <c r="G252" s="12">
        <v>99.40236472</v>
      </c>
      <c r="H252" s="12">
        <v>99.50297544</v>
      </c>
      <c r="I252" s="12">
        <v>99.67237104</v>
      </c>
      <c r="J252" s="12">
        <v>98.9732292</v>
      </c>
      <c r="K252" s="12">
        <v>98.60158551999999</v>
      </c>
      <c r="L252" s="12">
        <v>97.58931848</v>
      </c>
      <c r="M252" s="12">
        <v>96.53803912000001</v>
      </c>
      <c r="N252" s="12">
        <v>99.28019456</v>
      </c>
      <c r="O252" s="12">
        <v>99.12414528</v>
      </c>
      <c r="P252" s="12">
        <v>99.66826448</v>
      </c>
      <c r="Q252" s="12">
        <v>99.66929112000001</v>
      </c>
      <c r="R252" s="12">
        <v>99.03893416</v>
      </c>
      <c r="S252" s="12">
        <v>98.68884992000001</v>
      </c>
      <c r="T252" s="12">
        <v>97.90860351999999</v>
      </c>
      <c r="U252" s="12">
        <v>94.6972736</v>
      </c>
      <c r="V252" s="12">
        <v>94.47449272</v>
      </c>
      <c r="W252" s="12">
        <v>94.2147528</v>
      </c>
      <c r="X252" s="12">
        <v>92.86369455999998</v>
      </c>
      <c r="Y252" s="12">
        <v>93.06799591999999</v>
      </c>
    </row>
    <row r="253" spans="1:25" ht="11.25">
      <c r="A253" s="11">
        <f t="shared" si="4"/>
        <v>42792</v>
      </c>
      <c r="B253" s="12">
        <v>92.65015344000001</v>
      </c>
      <c r="C253" s="12">
        <v>93.10700823999998</v>
      </c>
      <c r="D253" s="12">
        <v>98.84900576</v>
      </c>
      <c r="E253" s="12">
        <v>99.05741368000001</v>
      </c>
      <c r="F253" s="12">
        <v>99.30996712000001</v>
      </c>
      <c r="G253" s="12">
        <v>99.2401556</v>
      </c>
      <c r="H253" s="12">
        <v>99.17445064</v>
      </c>
      <c r="I253" s="12">
        <v>96.90557623999999</v>
      </c>
      <c r="J253" s="12">
        <v>96.68792856</v>
      </c>
      <c r="K253" s="12">
        <v>97.35216464</v>
      </c>
      <c r="L253" s="12">
        <v>94.74141912</v>
      </c>
      <c r="M253" s="12">
        <v>94.9847328</v>
      </c>
      <c r="N253" s="12">
        <v>98.65291752</v>
      </c>
      <c r="O253" s="12">
        <v>98.84489919999999</v>
      </c>
      <c r="P253" s="12">
        <v>98.67139704</v>
      </c>
      <c r="Q253" s="12">
        <v>99.00710831999999</v>
      </c>
      <c r="R253" s="12">
        <v>98.48762848</v>
      </c>
      <c r="S253" s="12">
        <v>98.30180664</v>
      </c>
      <c r="T253" s="12">
        <v>96.69306176</v>
      </c>
      <c r="U253" s="12">
        <v>93.87904152</v>
      </c>
      <c r="V253" s="12">
        <v>91.48594368</v>
      </c>
      <c r="W253" s="12">
        <v>93.21069888</v>
      </c>
      <c r="X253" s="12">
        <v>91.97462432</v>
      </c>
      <c r="Y253" s="12">
        <v>92.20048512000001</v>
      </c>
    </row>
    <row r="254" spans="1:25" ht="11.25">
      <c r="A254" s="11">
        <f t="shared" si="4"/>
        <v>42793</v>
      </c>
      <c r="B254" s="12">
        <v>91.25186976</v>
      </c>
      <c r="C254" s="12">
        <v>92.5669956</v>
      </c>
      <c r="D254" s="12">
        <v>93.3318424</v>
      </c>
      <c r="E254" s="12">
        <v>93.48686504</v>
      </c>
      <c r="F254" s="12">
        <v>96.74747368</v>
      </c>
      <c r="G254" s="12">
        <v>98.8089668</v>
      </c>
      <c r="H254" s="12">
        <v>97.15402312</v>
      </c>
      <c r="I254" s="12">
        <v>92.69943216</v>
      </c>
      <c r="J254" s="12">
        <v>92.54748943999999</v>
      </c>
      <c r="K254" s="12">
        <v>91.16871191999999</v>
      </c>
      <c r="L254" s="12">
        <v>90.16157808</v>
      </c>
      <c r="M254" s="12">
        <v>91.22415048</v>
      </c>
      <c r="N254" s="12">
        <v>92.50437055999998</v>
      </c>
      <c r="O254" s="12">
        <v>93.39446744</v>
      </c>
      <c r="P254" s="12">
        <v>94.10695559999999</v>
      </c>
      <c r="Q254" s="12">
        <v>93.47865192</v>
      </c>
      <c r="R254" s="12">
        <v>92.8544548</v>
      </c>
      <c r="S254" s="12">
        <v>93.59158231999999</v>
      </c>
      <c r="T254" s="12">
        <v>92.78566991999999</v>
      </c>
      <c r="U254" s="12">
        <v>88.68424312</v>
      </c>
      <c r="V254" s="12">
        <v>87.96662176</v>
      </c>
      <c r="W254" s="12">
        <v>88.04567304</v>
      </c>
      <c r="X254" s="12">
        <v>88.316706</v>
      </c>
      <c r="Y254" s="12">
        <v>88.58979224</v>
      </c>
    </row>
    <row r="255" spans="1:25" ht="11.25">
      <c r="A255" s="11">
        <f t="shared" si="4"/>
        <v>42794</v>
      </c>
      <c r="B255" s="12">
        <v>89.31049352</v>
      </c>
      <c r="C255" s="12">
        <v>92.33394832</v>
      </c>
      <c r="D255" s="12">
        <v>93.12548776000001</v>
      </c>
      <c r="E255" s="12">
        <v>93.22199192</v>
      </c>
      <c r="F255" s="12">
        <v>92.987918</v>
      </c>
      <c r="G255" s="12">
        <v>94.758872</v>
      </c>
      <c r="H255" s="12">
        <v>94.15726096</v>
      </c>
      <c r="I255" s="12">
        <v>92.19740519999999</v>
      </c>
      <c r="J255" s="12">
        <v>91.33913416</v>
      </c>
      <c r="K255" s="12">
        <v>91.6892184</v>
      </c>
      <c r="L255" s="12">
        <v>89.22425575999999</v>
      </c>
      <c r="M255" s="12">
        <v>88.8864912</v>
      </c>
      <c r="N255" s="12">
        <v>90.71288376000001</v>
      </c>
      <c r="O255" s="12">
        <v>92.62654072</v>
      </c>
      <c r="P255" s="12">
        <v>93.17271319999999</v>
      </c>
      <c r="Q255" s="12">
        <v>92.86574783999998</v>
      </c>
      <c r="R255" s="12">
        <v>91.76929632</v>
      </c>
      <c r="S255" s="12">
        <v>92.59060831999999</v>
      </c>
      <c r="T255" s="12">
        <v>92.35037455999999</v>
      </c>
      <c r="U255" s="12">
        <v>89.08052616</v>
      </c>
      <c r="V255" s="12">
        <v>88.35674496</v>
      </c>
      <c r="W255" s="12">
        <v>89.11440528</v>
      </c>
      <c r="X255" s="12">
        <v>88.52511392</v>
      </c>
      <c r="Y255" s="12">
        <v>88.65241728</v>
      </c>
    </row>
    <row r="256" spans="1:25" ht="11.25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1.2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1.25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ht="11.25">
      <c r="A259" s="26"/>
    </row>
    <row r="260" spans="1:25" s="35" customFormat="1" ht="15">
      <c r="A260" s="36" t="s">
        <v>112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127" t="s">
        <v>91</v>
      </c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9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5" ref="A264:A292">A228</f>
        <v>42767</v>
      </c>
      <c r="B264" s="12">
        <v>49.53015495999999</v>
      </c>
      <c r="C264" s="12">
        <v>51.40929975999999</v>
      </c>
      <c r="D264" s="12">
        <v>51.93756671999999</v>
      </c>
      <c r="E264" s="12">
        <v>51.941446959999986</v>
      </c>
      <c r="F264" s="12">
        <v>51.88878655999999</v>
      </c>
      <c r="G264" s="12">
        <v>51.80286695999999</v>
      </c>
      <c r="H264" s="12">
        <v>51.70807824</v>
      </c>
      <c r="I264" s="12">
        <v>51.6432228</v>
      </c>
      <c r="J264" s="12">
        <v>51.49577367999999</v>
      </c>
      <c r="K264" s="12">
        <v>50.75409352</v>
      </c>
      <c r="L264" s="12">
        <v>49.79013103999999</v>
      </c>
      <c r="M264" s="12">
        <v>51.43923303999999</v>
      </c>
      <c r="N264" s="12">
        <v>51.848321199999994</v>
      </c>
      <c r="O264" s="12">
        <v>51.953087679999996</v>
      </c>
      <c r="P264" s="12">
        <v>51.90597047999999</v>
      </c>
      <c r="Q264" s="12">
        <v>51.75464111999999</v>
      </c>
      <c r="R264" s="12">
        <v>51.415951599999985</v>
      </c>
      <c r="S264" s="12">
        <v>50.67316279999999</v>
      </c>
      <c r="T264" s="12">
        <v>49.548447519999996</v>
      </c>
      <c r="U264" s="12">
        <v>49.15044575999999</v>
      </c>
      <c r="V264" s="12">
        <v>49.23193079999999</v>
      </c>
      <c r="W264" s="12">
        <v>49.21973575999999</v>
      </c>
      <c r="X264" s="12">
        <v>49.0684064</v>
      </c>
      <c r="Y264" s="12">
        <v>49.16762967999999</v>
      </c>
    </row>
    <row r="265" spans="1:25" ht="11.25">
      <c r="A265" s="11">
        <f t="shared" si="5"/>
        <v>42768</v>
      </c>
      <c r="B265" s="12">
        <v>49.143793919999986</v>
      </c>
      <c r="C265" s="12">
        <v>49.427051439999985</v>
      </c>
      <c r="D265" s="12">
        <v>49.38824903999999</v>
      </c>
      <c r="E265" s="12">
        <v>49.27904799999999</v>
      </c>
      <c r="F265" s="12">
        <v>49.50631919999999</v>
      </c>
      <c r="G265" s="12">
        <v>49.63048688</v>
      </c>
      <c r="H265" s="12">
        <v>49.38492311999999</v>
      </c>
      <c r="I265" s="12">
        <v>49.11275199999999</v>
      </c>
      <c r="J265" s="12">
        <v>49.03736447999999</v>
      </c>
      <c r="K265" s="12">
        <v>48.94534735999999</v>
      </c>
      <c r="L265" s="12">
        <v>48.930935039999994</v>
      </c>
      <c r="M265" s="12">
        <v>48.84945</v>
      </c>
      <c r="N265" s="12">
        <v>49.21585552</v>
      </c>
      <c r="O265" s="12">
        <v>50.47416191999999</v>
      </c>
      <c r="P265" s="12">
        <v>50.50575815999999</v>
      </c>
      <c r="Q265" s="12">
        <v>49.59667335999999</v>
      </c>
      <c r="R265" s="12">
        <v>49.38547743999999</v>
      </c>
      <c r="S265" s="12">
        <v>48.89989311999999</v>
      </c>
      <c r="T265" s="12">
        <v>48.577278879999994</v>
      </c>
      <c r="U265" s="12">
        <v>48.34557311999999</v>
      </c>
      <c r="V265" s="12">
        <v>48.174842559999995</v>
      </c>
      <c r="W265" s="12">
        <v>46.888820159999995</v>
      </c>
      <c r="X265" s="12">
        <v>46.906558399999994</v>
      </c>
      <c r="Y265" s="12">
        <v>47.64768424</v>
      </c>
    </row>
    <row r="266" spans="1:25" ht="11.25">
      <c r="A266" s="11">
        <f t="shared" si="5"/>
        <v>42769</v>
      </c>
      <c r="B266" s="12">
        <v>48.930935039999994</v>
      </c>
      <c r="C266" s="12">
        <v>49.75077431999999</v>
      </c>
      <c r="D266" s="12">
        <v>50.35941767999999</v>
      </c>
      <c r="E266" s="12">
        <v>50.836132879999994</v>
      </c>
      <c r="F266" s="12">
        <v>50.89877103999999</v>
      </c>
      <c r="G266" s="12">
        <v>50.75741943999999</v>
      </c>
      <c r="H266" s="12">
        <v>50.73912687999999</v>
      </c>
      <c r="I266" s="12">
        <v>50.861077279999996</v>
      </c>
      <c r="J266" s="12">
        <v>50.62881719999999</v>
      </c>
      <c r="K266" s="12">
        <v>50.17815503999999</v>
      </c>
      <c r="L266" s="12">
        <v>50.32394119999999</v>
      </c>
      <c r="M266" s="12">
        <v>50.42094719999999</v>
      </c>
      <c r="N266" s="12">
        <v>50.60442711999999</v>
      </c>
      <c r="O266" s="12">
        <v>50.82670943999999</v>
      </c>
      <c r="P266" s="12">
        <v>50.821720559999996</v>
      </c>
      <c r="Q266" s="12">
        <v>50.71917136</v>
      </c>
      <c r="R266" s="12">
        <v>50.54622351999999</v>
      </c>
      <c r="S266" s="12">
        <v>50.099995919999984</v>
      </c>
      <c r="T266" s="12">
        <v>49.138250719999995</v>
      </c>
      <c r="U266" s="12">
        <v>47.649347199999994</v>
      </c>
      <c r="V266" s="12">
        <v>47.58172015999999</v>
      </c>
      <c r="W266" s="12">
        <v>47.65433607999999</v>
      </c>
      <c r="X266" s="12">
        <v>47.58005719999999</v>
      </c>
      <c r="Y266" s="12">
        <v>47.85389127999999</v>
      </c>
    </row>
    <row r="267" spans="1:25" ht="11.25">
      <c r="A267" s="11">
        <f t="shared" si="5"/>
        <v>42770</v>
      </c>
      <c r="B267" s="12">
        <v>49.262418399999994</v>
      </c>
      <c r="C267" s="12">
        <v>49.64268191999999</v>
      </c>
      <c r="D267" s="12">
        <v>50.49245447999999</v>
      </c>
      <c r="E267" s="12">
        <v>51.04954607999999</v>
      </c>
      <c r="F267" s="12">
        <v>51.17925695999999</v>
      </c>
      <c r="G267" s="12">
        <v>51.189234719999995</v>
      </c>
      <c r="H267" s="12">
        <v>51.215842079999994</v>
      </c>
      <c r="I267" s="12">
        <v>51.24189511999999</v>
      </c>
      <c r="J267" s="12">
        <v>51.15043231999999</v>
      </c>
      <c r="K267" s="12">
        <v>51.12105335999999</v>
      </c>
      <c r="L267" s="12">
        <v>51.05120903999999</v>
      </c>
      <c r="M267" s="12">
        <v>51.16041007999999</v>
      </c>
      <c r="N267" s="12">
        <v>50.95863759999999</v>
      </c>
      <c r="O267" s="12">
        <v>51.029590559999995</v>
      </c>
      <c r="P267" s="12">
        <v>50.928149999999995</v>
      </c>
      <c r="Q267" s="12">
        <v>50.90043399999999</v>
      </c>
      <c r="R267" s="12">
        <v>50.93147591999999</v>
      </c>
      <c r="S267" s="12">
        <v>50.66540231999999</v>
      </c>
      <c r="T267" s="12">
        <v>50.052324399999996</v>
      </c>
      <c r="U267" s="12">
        <v>49.53902407999999</v>
      </c>
      <c r="V267" s="12">
        <v>49.53569815999999</v>
      </c>
      <c r="W267" s="12">
        <v>49.16929263999999</v>
      </c>
      <c r="X267" s="12">
        <v>49.10221991999999</v>
      </c>
      <c r="Y267" s="12">
        <v>49.20643207999999</v>
      </c>
    </row>
    <row r="268" spans="1:25" ht="11.25">
      <c r="A268" s="11">
        <f t="shared" si="5"/>
        <v>42771</v>
      </c>
      <c r="B268" s="12">
        <v>49.41097616</v>
      </c>
      <c r="C268" s="12">
        <v>49.27461343999999</v>
      </c>
      <c r="D268" s="12">
        <v>49.61995479999999</v>
      </c>
      <c r="E268" s="12">
        <v>49.992457839999986</v>
      </c>
      <c r="F268" s="12">
        <v>50.62216535999999</v>
      </c>
      <c r="G268" s="12">
        <v>50.861077279999996</v>
      </c>
      <c r="H268" s="12">
        <v>50.89987967999999</v>
      </c>
      <c r="I268" s="12">
        <v>50.85719703999999</v>
      </c>
      <c r="J268" s="12">
        <v>50.68923807999999</v>
      </c>
      <c r="K268" s="12">
        <v>50.309528879999995</v>
      </c>
      <c r="L268" s="12">
        <v>50.32560415999999</v>
      </c>
      <c r="M268" s="12">
        <v>50.44589159999999</v>
      </c>
      <c r="N268" s="12">
        <v>50.487465599999986</v>
      </c>
      <c r="O268" s="12">
        <v>50.774603359999986</v>
      </c>
      <c r="P268" s="12">
        <v>50.78513543999999</v>
      </c>
      <c r="Q268" s="12">
        <v>50.51906183999999</v>
      </c>
      <c r="R268" s="12">
        <v>50.354983119999986</v>
      </c>
      <c r="S268" s="12">
        <v>49.726384239999994</v>
      </c>
      <c r="T268" s="12">
        <v>52.76904672</v>
      </c>
      <c r="U268" s="12">
        <v>51.19256063999999</v>
      </c>
      <c r="V268" s="12">
        <v>50.64433816</v>
      </c>
      <c r="W268" s="12">
        <v>51.175376719999996</v>
      </c>
      <c r="X268" s="12">
        <v>50.83835015999999</v>
      </c>
      <c r="Y268" s="12">
        <v>50.87493527999999</v>
      </c>
    </row>
    <row r="269" spans="1:25" ht="11.25">
      <c r="A269" s="11">
        <f t="shared" si="5"/>
        <v>42772</v>
      </c>
      <c r="B269" s="12">
        <v>50.23802159999999</v>
      </c>
      <c r="C269" s="12">
        <v>51.65098327999999</v>
      </c>
      <c r="D269" s="12">
        <v>51.99632463999999</v>
      </c>
      <c r="E269" s="12">
        <v>52.45585591999998</v>
      </c>
      <c r="F269" s="12">
        <v>53.20307927999999</v>
      </c>
      <c r="G269" s="12">
        <v>51.78402008</v>
      </c>
      <c r="H269" s="12">
        <v>51.69033999999999</v>
      </c>
      <c r="I269" s="12">
        <v>51.64155983999999</v>
      </c>
      <c r="J269" s="12">
        <v>51.45974287999999</v>
      </c>
      <c r="K269" s="12">
        <v>51.28513208</v>
      </c>
      <c r="L269" s="12">
        <v>51.34721591999999</v>
      </c>
      <c r="M269" s="12">
        <v>51.432581199999994</v>
      </c>
      <c r="N269" s="12">
        <v>52.76960104</v>
      </c>
      <c r="O269" s="12">
        <v>56.507380799999986</v>
      </c>
      <c r="P269" s="12">
        <v>56.73908656</v>
      </c>
      <c r="Q269" s="12">
        <v>54.21914784</v>
      </c>
      <c r="R269" s="12">
        <v>51.62548456</v>
      </c>
      <c r="S269" s="12">
        <v>51.203092719999994</v>
      </c>
      <c r="T269" s="12">
        <v>50.78901567999999</v>
      </c>
      <c r="U269" s="12">
        <v>49.216964159999996</v>
      </c>
      <c r="V269" s="12">
        <v>48.970846079999994</v>
      </c>
      <c r="W269" s="12">
        <v>49.04013607999999</v>
      </c>
      <c r="X269" s="12">
        <v>49.03958175999998</v>
      </c>
      <c r="Y269" s="12">
        <v>49.17982472</v>
      </c>
    </row>
    <row r="270" spans="1:25" ht="11.25">
      <c r="A270" s="11">
        <f t="shared" si="5"/>
        <v>42773</v>
      </c>
      <c r="B270" s="12">
        <v>51.73801151999999</v>
      </c>
      <c r="C270" s="12">
        <v>52.01683447999999</v>
      </c>
      <c r="D270" s="12">
        <v>52.27736487999999</v>
      </c>
      <c r="E270" s="12">
        <v>53.50019479999999</v>
      </c>
      <c r="F270" s="12">
        <v>54.43200671999999</v>
      </c>
      <c r="G270" s="12">
        <v>52.86605271999999</v>
      </c>
      <c r="H270" s="12">
        <v>53.483565199999994</v>
      </c>
      <c r="I270" s="12">
        <v>53.142104079999996</v>
      </c>
      <c r="J270" s="12">
        <v>51.79676943999999</v>
      </c>
      <c r="K270" s="12">
        <v>51.76628183999999</v>
      </c>
      <c r="L270" s="12">
        <v>51.74022879999999</v>
      </c>
      <c r="M270" s="12">
        <v>51.78402008</v>
      </c>
      <c r="N270" s="12">
        <v>53.310617359999995</v>
      </c>
      <c r="O270" s="12">
        <v>56.613255919999986</v>
      </c>
      <c r="P270" s="12">
        <v>57.12378463999999</v>
      </c>
      <c r="Q270" s="37">
        <v>55.11271168</v>
      </c>
      <c r="R270" s="12">
        <v>52.497984239999994</v>
      </c>
      <c r="S270" s="12">
        <v>51.721381919999985</v>
      </c>
      <c r="T270" s="12">
        <v>51.35497639999999</v>
      </c>
      <c r="U270" s="12">
        <v>50.13103783999999</v>
      </c>
      <c r="V270" s="12">
        <v>49.99744672</v>
      </c>
      <c r="W270" s="12">
        <v>50.22305495999999</v>
      </c>
      <c r="X270" s="12">
        <v>50.199773519999994</v>
      </c>
      <c r="Y270" s="12">
        <v>50.15154767999999</v>
      </c>
    </row>
    <row r="271" spans="1:25" ht="11.25">
      <c r="A271" s="11">
        <f t="shared" si="5"/>
        <v>42774</v>
      </c>
      <c r="B271" s="12">
        <v>51.58446487999999</v>
      </c>
      <c r="C271" s="12">
        <v>51.86495079999999</v>
      </c>
      <c r="D271" s="12">
        <v>52.58833839999999</v>
      </c>
      <c r="E271" s="12">
        <v>53.031240079999996</v>
      </c>
      <c r="F271" s="12">
        <v>53.75629063999999</v>
      </c>
      <c r="G271" s="12">
        <v>55.04951919999999</v>
      </c>
      <c r="H271" s="12">
        <v>53.92812983999999</v>
      </c>
      <c r="I271" s="12">
        <v>53.40873199999999</v>
      </c>
      <c r="J271" s="12">
        <v>51.80563855999999</v>
      </c>
      <c r="K271" s="12">
        <v>51.54399951999999</v>
      </c>
      <c r="L271" s="12">
        <v>51.574487119999986</v>
      </c>
      <c r="M271" s="12">
        <v>51.816170639999996</v>
      </c>
      <c r="N271" s="12">
        <v>54.91537375999999</v>
      </c>
      <c r="O271" s="12">
        <v>57.625444239999986</v>
      </c>
      <c r="P271" s="12">
        <v>57.0201268</v>
      </c>
      <c r="Q271" s="12">
        <v>54.861050399999996</v>
      </c>
      <c r="R271" s="12">
        <v>51.95585927999999</v>
      </c>
      <c r="S271" s="12">
        <v>51.50519711999999</v>
      </c>
      <c r="T271" s="12">
        <v>51.36772575999999</v>
      </c>
      <c r="U271" s="12">
        <v>51.364954159999996</v>
      </c>
      <c r="V271" s="12">
        <v>51.46306879999999</v>
      </c>
      <c r="W271" s="12">
        <v>51.4796984</v>
      </c>
      <c r="X271" s="12">
        <v>51.516283519999995</v>
      </c>
      <c r="Y271" s="12">
        <v>51.599431519999996</v>
      </c>
    </row>
    <row r="272" spans="1:25" ht="11.25">
      <c r="A272" s="11">
        <f t="shared" si="5"/>
        <v>42775</v>
      </c>
      <c r="B272" s="12">
        <v>51.40098495999999</v>
      </c>
      <c r="C272" s="12">
        <v>51.97914072</v>
      </c>
      <c r="D272" s="12">
        <v>52.188119359999995</v>
      </c>
      <c r="E272" s="12">
        <v>54.64320263999999</v>
      </c>
      <c r="F272" s="12">
        <v>54.526241119999995</v>
      </c>
      <c r="G272" s="12">
        <v>57.44030135999999</v>
      </c>
      <c r="H272" s="12">
        <v>56.461372239999996</v>
      </c>
      <c r="I272" s="12">
        <v>54.14265167999999</v>
      </c>
      <c r="J272" s="12">
        <v>51.85109279999999</v>
      </c>
      <c r="K272" s="12">
        <v>51.79787808</v>
      </c>
      <c r="L272" s="12">
        <v>51.869385359999995</v>
      </c>
      <c r="M272" s="12">
        <v>51.88767791999999</v>
      </c>
      <c r="N272" s="12">
        <v>56.724119919999985</v>
      </c>
      <c r="O272" s="12">
        <v>59.14816127999999</v>
      </c>
      <c r="P272" s="12">
        <v>58.15980871999999</v>
      </c>
      <c r="Q272" s="12">
        <v>58.846056879999985</v>
      </c>
      <c r="R272" s="12">
        <v>52.19532551999999</v>
      </c>
      <c r="S272" s="12">
        <v>51.720827599999986</v>
      </c>
      <c r="T272" s="12">
        <v>51.33723816</v>
      </c>
      <c r="U272" s="12">
        <v>51.20475567999999</v>
      </c>
      <c r="V272" s="12">
        <v>51.064512719999996</v>
      </c>
      <c r="W272" s="12">
        <v>51.24466671999999</v>
      </c>
      <c r="X272" s="12">
        <v>51.110521279999986</v>
      </c>
      <c r="Y272" s="12">
        <v>50.28624743999999</v>
      </c>
    </row>
    <row r="273" spans="1:25" ht="11.25">
      <c r="A273" s="11">
        <f t="shared" si="5"/>
        <v>42776</v>
      </c>
      <c r="B273" s="12">
        <v>50.362743599999995</v>
      </c>
      <c r="C273" s="12">
        <v>50.75409352</v>
      </c>
      <c r="D273" s="12">
        <v>51.909850719999994</v>
      </c>
      <c r="E273" s="12">
        <v>52.38656591999999</v>
      </c>
      <c r="F273" s="12">
        <v>52.40208688</v>
      </c>
      <c r="G273" s="12">
        <v>52.26406119999999</v>
      </c>
      <c r="H273" s="12">
        <v>53.01571911999999</v>
      </c>
      <c r="I273" s="12">
        <v>51.66040671999999</v>
      </c>
      <c r="J273" s="12">
        <v>50.755202159999996</v>
      </c>
      <c r="K273" s="12">
        <v>50.35165719999999</v>
      </c>
      <c r="L273" s="12">
        <v>50.571167919999986</v>
      </c>
      <c r="M273" s="12">
        <v>50.854979759999985</v>
      </c>
      <c r="N273" s="12">
        <v>53.13489791999999</v>
      </c>
      <c r="O273" s="12">
        <v>56.707490319999984</v>
      </c>
      <c r="P273" s="12">
        <v>56.919240559999984</v>
      </c>
      <c r="Q273" s="12">
        <v>54.19752936</v>
      </c>
      <c r="R273" s="12">
        <v>53.07891159999999</v>
      </c>
      <c r="S273" s="12">
        <v>50.31950663999999</v>
      </c>
      <c r="T273" s="12">
        <v>49.97083935999999</v>
      </c>
      <c r="U273" s="12">
        <v>49.44146375999999</v>
      </c>
      <c r="V273" s="12">
        <v>49.34944664</v>
      </c>
      <c r="W273" s="12">
        <v>49.08337303999999</v>
      </c>
      <c r="X273" s="12">
        <v>48.979160879999995</v>
      </c>
      <c r="Y273" s="12">
        <v>49.03736447999999</v>
      </c>
    </row>
    <row r="274" spans="1:25" ht="11.25">
      <c r="A274" s="11">
        <f t="shared" si="5"/>
        <v>42777</v>
      </c>
      <c r="B274" s="12">
        <v>50.35997199999999</v>
      </c>
      <c r="C274" s="12">
        <v>50.575602479999986</v>
      </c>
      <c r="D274" s="12">
        <v>51.85552735999999</v>
      </c>
      <c r="E274" s="12">
        <v>52.69975671999999</v>
      </c>
      <c r="F274" s="12">
        <v>56.397625439999985</v>
      </c>
      <c r="G274" s="12">
        <v>57.059483519999986</v>
      </c>
      <c r="H274" s="12">
        <v>54.446973359999994</v>
      </c>
      <c r="I274" s="12">
        <v>57.32666576</v>
      </c>
      <c r="J274" s="12">
        <v>55.790645039999994</v>
      </c>
      <c r="K274" s="12">
        <v>55.07169199999999</v>
      </c>
      <c r="L274" s="12">
        <v>54.52014359999999</v>
      </c>
      <c r="M274" s="12">
        <v>52.98911175999999</v>
      </c>
      <c r="N274" s="12">
        <v>56.475784559999994</v>
      </c>
      <c r="O274" s="12">
        <v>59.02842815999999</v>
      </c>
      <c r="P274" s="12">
        <v>62.47130967999999</v>
      </c>
      <c r="Q274" s="12">
        <v>58.84439391999999</v>
      </c>
      <c r="R274" s="12">
        <v>58.46911927999999</v>
      </c>
      <c r="S274" s="12">
        <v>55.746853759999986</v>
      </c>
      <c r="T274" s="12">
        <v>49.98636031999999</v>
      </c>
      <c r="U274" s="12">
        <v>50.07061695999999</v>
      </c>
      <c r="V274" s="12">
        <v>50.182589599999986</v>
      </c>
      <c r="W274" s="12">
        <v>50.017956559999995</v>
      </c>
      <c r="X274" s="12">
        <v>50.05121575999999</v>
      </c>
      <c r="Y274" s="12">
        <v>49.93979743999999</v>
      </c>
    </row>
    <row r="275" spans="1:25" ht="11.25">
      <c r="A275" s="11">
        <f t="shared" si="5"/>
        <v>42778</v>
      </c>
      <c r="B275" s="12">
        <v>49.5201772</v>
      </c>
      <c r="C275" s="12">
        <v>49.66818063999999</v>
      </c>
      <c r="D275" s="12">
        <v>50.33447327999999</v>
      </c>
      <c r="E275" s="12">
        <v>50.57393951999999</v>
      </c>
      <c r="F275" s="12">
        <v>51.942001279999985</v>
      </c>
      <c r="G275" s="12">
        <v>51.61883271999999</v>
      </c>
      <c r="H275" s="12">
        <v>52.34055735999999</v>
      </c>
      <c r="I275" s="12">
        <v>51.42482071999999</v>
      </c>
      <c r="J275" s="12">
        <v>51.34610727999999</v>
      </c>
      <c r="K275" s="12">
        <v>51.02626463999999</v>
      </c>
      <c r="L275" s="12">
        <v>50.49633472</v>
      </c>
      <c r="M275" s="12">
        <v>50.35054855999999</v>
      </c>
      <c r="N275" s="12">
        <v>52.74631959999999</v>
      </c>
      <c r="O275" s="12">
        <v>56.125454319999996</v>
      </c>
      <c r="P275" s="12">
        <v>55.343308799999996</v>
      </c>
      <c r="Q275" s="12">
        <v>54.28400327999999</v>
      </c>
      <c r="R275" s="12">
        <v>50.70087879999999</v>
      </c>
      <c r="S275" s="12">
        <v>50.02793431999999</v>
      </c>
      <c r="T275" s="12">
        <v>49.64656215999999</v>
      </c>
      <c r="U275" s="12">
        <v>48.745237839999994</v>
      </c>
      <c r="V275" s="12">
        <v>48.290141119999994</v>
      </c>
      <c r="W275" s="12">
        <v>48.58393071999999</v>
      </c>
      <c r="X275" s="12">
        <v>48.52240119999999</v>
      </c>
      <c r="Y275" s="12">
        <v>48.624950399999996</v>
      </c>
    </row>
    <row r="276" spans="1:25" ht="11.25">
      <c r="A276" s="11">
        <f t="shared" si="5"/>
        <v>42779</v>
      </c>
      <c r="B276" s="12">
        <v>48.42927543999999</v>
      </c>
      <c r="C276" s="12">
        <v>52.01905175999999</v>
      </c>
      <c r="D276" s="12">
        <v>52.45918183999999</v>
      </c>
      <c r="E276" s="12">
        <v>52.27403895999999</v>
      </c>
      <c r="F276" s="12">
        <v>52.01239991999999</v>
      </c>
      <c r="G276" s="12">
        <v>51.941446959999986</v>
      </c>
      <c r="H276" s="12">
        <v>51.83280023999999</v>
      </c>
      <c r="I276" s="12">
        <v>50.63158879999999</v>
      </c>
      <c r="J276" s="12">
        <v>49.86440991999999</v>
      </c>
      <c r="K276" s="12">
        <v>48.89933879999999</v>
      </c>
      <c r="L276" s="12">
        <v>48.657100959999994</v>
      </c>
      <c r="M276" s="12">
        <v>48.74634647999999</v>
      </c>
      <c r="N276" s="12">
        <v>50.91041175999999</v>
      </c>
      <c r="O276" s="12">
        <v>51.764064559999994</v>
      </c>
      <c r="P276" s="12">
        <v>51.832245919999984</v>
      </c>
      <c r="Q276" s="12">
        <v>51.705306639999996</v>
      </c>
      <c r="R276" s="12">
        <v>51.555640239999995</v>
      </c>
      <c r="S276" s="12">
        <v>50.65098999999999</v>
      </c>
      <c r="T276" s="12">
        <v>47.914866479999986</v>
      </c>
      <c r="U276" s="12">
        <v>47.500789439999984</v>
      </c>
      <c r="V276" s="12">
        <v>47.43316239999999</v>
      </c>
      <c r="W276" s="12">
        <v>47.54568935999999</v>
      </c>
      <c r="X276" s="12">
        <v>47.609990479999986</v>
      </c>
      <c r="Y276" s="12">
        <v>47.70367056</v>
      </c>
    </row>
    <row r="277" spans="1:25" ht="11.25">
      <c r="A277" s="11">
        <f t="shared" si="5"/>
        <v>42780</v>
      </c>
      <c r="B277" s="12">
        <v>51.092228719999994</v>
      </c>
      <c r="C277" s="12">
        <v>52.352198079999994</v>
      </c>
      <c r="D277" s="12">
        <v>52.72414679999999</v>
      </c>
      <c r="E277" s="12">
        <v>52.62714079999999</v>
      </c>
      <c r="F277" s="12">
        <v>52.553970559999996</v>
      </c>
      <c r="G277" s="12">
        <v>52.49964719999999</v>
      </c>
      <c r="H277" s="12">
        <v>52.46195343999999</v>
      </c>
      <c r="I277" s="12">
        <v>52.371044959999985</v>
      </c>
      <c r="J277" s="12">
        <v>51.9508704</v>
      </c>
      <c r="K277" s="12">
        <v>51.980803679999994</v>
      </c>
      <c r="L277" s="12">
        <v>51.936458079999994</v>
      </c>
      <c r="M277" s="12">
        <v>51.96251111999999</v>
      </c>
      <c r="N277" s="12">
        <v>52.05729983999999</v>
      </c>
      <c r="O277" s="12">
        <v>52.74410231999999</v>
      </c>
      <c r="P277" s="12">
        <v>54.079459199999995</v>
      </c>
      <c r="Q277" s="12">
        <v>52.32614503999999</v>
      </c>
      <c r="R277" s="12">
        <v>52.29676608</v>
      </c>
      <c r="S277" s="12">
        <v>51.97304319999999</v>
      </c>
      <c r="T277" s="12">
        <v>50.61662215999999</v>
      </c>
      <c r="U277" s="12">
        <v>49.45255015999999</v>
      </c>
      <c r="V277" s="12">
        <v>49.22860487999999</v>
      </c>
      <c r="W277" s="12">
        <v>49.50243895999999</v>
      </c>
      <c r="X277" s="12">
        <v>49.67150656</v>
      </c>
      <c r="Y277" s="12">
        <v>49.716406479999996</v>
      </c>
    </row>
    <row r="278" spans="1:25" ht="11.25">
      <c r="A278" s="11">
        <f t="shared" si="5"/>
        <v>42781</v>
      </c>
      <c r="B278" s="12">
        <v>49.86274695999999</v>
      </c>
      <c r="C278" s="12">
        <v>51.78402008</v>
      </c>
      <c r="D278" s="12">
        <v>52.52403727999999</v>
      </c>
      <c r="E278" s="12">
        <v>52.12270959999999</v>
      </c>
      <c r="F278" s="12">
        <v>52.08446151999999</v>
      </c>
      <c r="G278" s="12">
        <v>51.93313215999999</v>
      </c>
      <c r="H278" s="12">
        <v>51.98302095999999</v>
      </c>
      <c r="I278" s="12">
        <v>51.54787975999999</v>
      </c>
      <c r="J278" s="12">
        <v>50.61662215999999</v>
      </c>
      <c r="K278" s="12">
        <v>50.14101559999999</v>
      </c>
      <c r="L278" s="12">
        <v>49.000779359999996</v>
      </c>
      <c r="M278" s="12">
        <v>49.26352704</v>
      </c>
      <c r="N278" s="12">
        <v>51.51794647999999</v>
      </c>
      <c r="O278" s="12">
        <v>51.65430919999999</v>
      </c>
      <c r="P278" s="12">
        <v>51.93257783999999</v>
      </c>
      <c r="Q278" s="12">
        <v>51.675373359999995</v>
      </c>
      <c r="R278" s="12">
        <v>51.11828175999999</v>
      </c>
      <c r="S278" s="12">
        <v>49.91984191999999</v>
      </c>
      <c r="T278" s="12">
        <v>48.89878447999999</v>
      </c>
      <c r="U278" s="12">
        <v>48.61774423999999</v>
      </c>
      <c r="V278" s="12">
        <v>48.55621471999999</v>
      </c>
      <c r="W278" s="12">
        <v>48.29623863999999</v>
      </c>
      <c r="X278" s="12">
        <v>48.62883063999999</v>
      </c>
      <c r="Y278" s="12">
        <v>48.761867439999996</v>
      </c>
    </row>
    <row r="279" spans="1:25" ht="11.25">
      <c r="A279" s="11">
        <f t="shared" si="5"/>
        <v>42782</v>
      </c>
      <c r="B279" s="12">
        <v>48.25189303999999</v>
      </c>
      <c r="C279" s="12">
        <v>49.6088684</v>
      </c>
      <c r="D279" s="12">
        <v>50.836132879999994</v>
      </c>
      <c r="E279" s="12">
        <v>50.48691127999999</v>
      </c>
      <c r="F279" s="12">
        <v>50.42094719999999</v>
      </c>
      <c r="G279" s="12">
        <v>50.53790872</v>
      </c>
      <c r="H279" s="12">
        <v>50.42704471999999</v>
      </c>
      <c r="I279" s="12">
        <v>47.66043359999999</v>
      </c>
      <c r="J279" s="12">
        <v>47.41486983999999</v>
      </c>
      <c r="K279" s="12">
        <v>47.32008111999999</v>
      </c>
      <c r="L279" s="12">
        <v>47.118308639999995</v>
      </c>
      <c r="M279" s="12">
        <v>47.02462855999999</v>
      </c>
      <c r="N279" s="12">
        <v>47.60333863999999</v>
      </c>
      <c r="O279" s="12">
        <v>49.45310447999999</v>
      </c>
      <c r="P279" s="12">
        <v>49.63048688</v>
      </c>
      <c r="Q279" s="12">
        <v>48.895458559999994</v>
      </c>
      <c r="R279" s="12">
        <v>47.291256479999994</v>
      </c>
      <c r="S279" s="12">
        <v>47.65267311999999</v>
      </c>
      <c r="T279" s="12">
        <v>47.08449511999999</v>
      </c>
      <c r="U279" s="12">
        <v>45.55346327999999</v>
      </c>
      <c r="V279" s="12">
        <v>44.927636</v>
      </c>
      <c r="W279" s="12">
        <v>45.45423999999999</v>
      </c>
      <c r="X279" s="12">
        <v>45.501357199999994</v>
      </c>
      <c r="Y279" s="12">
        <v>45.302356319999994</v>
      </c>
    </row>
    <row r="280" spans="1:25" ht="11.25">
      <c r="A280" s="11">
        <f t="shared" si="5"/>
        <v>42783</v>
      </c>
      <c r="B280" s="12">
        <v>47.97085279999999</v>
      </c>
      <c r="C280" s="12">
        <v>49.333371359999994</v>
      </c>
      <c r="D280" s="12">
        <v>50.91540063999999</v>
      </c>
      <c r="E280" s="12">
        <v>50.82726375999999</v>
      </c>
      <c r="F280" s="12">
        <v>50.84333904</v>
      </c>
      <c r="G280" s="12">
        <v>50.57837407999999</v>
      </c>
      <c r="H280" s="12">
        <v>50.54733215999999</v>
      </c>
      <c r="I280" s="12">
        <v>50.18092663999999</v>
      </c>
      <c r="J280" s="12">
        <v>47.79568767999999</v>
      </c>
      <c r="K280" s="12">
        <v>47.550678239999996</v>
      </c>
      <c r="L280" s="12">
        <v>46.82396471999999</v>
      </c>
      <c r="M280" s="12">
        <v>46.90046088</v>
      </c>
      <c r="N280" s="12">
        <v>48.02074159999999</v>
      </c>
      <c r="O280" s="12">
        <v>49.82893343999999</v>
      </c>
      <c r="P280" s="12">
        <v>50.01130471999999</v>
      </c>
      <c r="Q280" s="12">
        <v>48.817299439999985</v>
      </c>
      <c r="R280" s="12">
        <v>48.266859679999996</v>
      </c>
      <c r="S280" s="12">
        <v>48.366637279999985</v>
      </c>
      <c r="T280" s="12">
        <v>46.59115031999999</v>
      </c>
      <c r="U280" s="12">
        <v>46.44813575999999</v>
      </c>
      <c r="V280" s="12">
        <v>46.39990991999999</v>
      </c>
      <c r="W280" s="12">
        <v>46.207006559999996</v>
      </c>
      <c r="X280" s="12">
        <v>46.188714</v>
      </c>
      <c r="Y280" s="12">
        <v>46.29458911999999</v>
      </c>
    </row>
    <row r="281" spans="1:25" ht="11.25">
      <c r="A281" s="11">
        <f t="shared" si="5"/>
        <v>42784</v>
      </c>
      <c r="B281" s="12">
        <v>46.681504479999994</v>
      </c>
      <c r="C281" s="12">
        <v>48.51962959999999</v>
      </c>
      <c r="D281" s="12">
        <v>49.165412399999994</v>
      </c>
      <c r="E281" s="12">
        <v>49.478603199999995</v>
      </c>
      <c r="F281" s="12">
        <v>50.96030055999999</v>
      </c>
      <c r="G281" s="12">
        <v>51.39433311999999</v>
      </c>
      <c r="H281" s="12">
        <v>51.33335791999998</v>
      </c>
      <c r="I281" s="12">
        <v>51.516283519999995</v>
      </c>
      <c r="J281" s="12">
        <v>48.58725663999999</v>
      </c>
      <c r="K281" s="12">
        <v>48.39379895999999</v>
      </c>
      <c r="L281" s="12">
        <v>48.188700559999994</v>
      </c>
      <c r="M281" s="12">
        <v>48.32229167999999</v>
      </c>
      <c r="N281" s="12">
        <v>48.561203599999985</v>
      </c>
      <c r="O281" s="12">
        <v>49.350000959999996</v>
      </c>
      <c r="P281" s="12">
        <v>50.13159215999999</v>
      </c>
      <c r="Q281" s="12">
        <v>48.545682639999995</v>
      </c>
      <c r="R281" s="12">
        <v>48.146017919999984</v>
      </c>
      <c r="S281" s="12">
        <v>48.388255759999986</v>
      </c>
      <c r="T281" s="12">
        <v>47.23194424</v>
      </c>
      <c r="U281" s="12">
        <v>45.76022463999999</v>
      </c>
      <c r="V281" s="12">
        <v>45.80013568</v>
      </c>
      <c r="W281" s="12">
        <v>45.97197488</v>
      </c>
      <c r="X281" s="12">
        <v>46.06898087999999</v>
      </c>
      <c r="Y281" s="12">
        <v>46.18206215999999</v>
      </c>
    </row>
    <row r="282" spans="1:25" ht="11.25">
      <c r="A282" s="11">
        <f t="shared" si="5"/>
        <v>42785</v>
      </c>
      <c r="B282" s="12">
        <v>47.57673127999999</v>
      </c>
      <c r="C282" s="12">
        <v>47.66431383999999</v>
      </c>
      <c r="D282" s="12">
        <v>48.847232719999994</v>
      </c>
      <c r="E282" s="12">
        <v>49.28736279999999</v>
      </c>
      <c r="F282" s="12">
        <v>51.32448879999999</v>
      </c>
      <c r="G282" s="12">
        <v>52.69643079999999</v>
      </c>
      <c r="H282" s="12">
        <v>52.70419127999999</v>
      </c>
      <c r="I282" s="12">
        <v>51.866613759999986</v>
      </c>
      <c r="J282" s="12">
        <v>48.77683407999999</v>
      </c>
      <c r="K282" s="12">
        <v>48.57783319999999</v>
      </c>
      <c r="L282" s="12">
        <v>48.41098287999999</v>
      </c>
      <c r="M282" s="12">
        <v>47.72639768</v>
      </c>
      <c r="N282" s="12">
        <v>48.59279984</v>
      </c>
      <c r="O282" s="12">
        <v>50.68092327999999</v>
      </c>
      <c r="P282" s="12">
        <v>52.338340079999995</v>
      </c>
      <c r="Q282" s="12">
        <v>50.87992415999999</v>
      </c>
      <c r="R282" s="12">
        <v>48.38659279999999</v>
      </c>
      <c r="S282" s="12">
        <v>48.74579215999999</v>
      </c>
      <c r="T282" s="12">
        <v>48.184265999999994</v>
      </c>
      <c r="U282" s="12">
        <v>46.96642495999999</v>
      </c>
      <c r="V282" s="12">
        <v>46.03017847999999</v>
      </c>
      <c r="W282" s="12">
        <v>46.19203991999999</v>
      </c>
      <c r="X282" s="12">
        <v>46.28516567999999</v>
      </c>
      <c r="Y282" s="12">
        <v>46.63993048</v>
      </c>
    </row>
    <row r="283" spans="1:25" ht="11.25">
      <c r="A283" s="11">
        <f t="shared" si="5"/>
        <v>42786</v>
      </c>
      <c r="B283" s="12">
        <v>49.006322559999994</v>
      </c>
      <c r="C283" s="12">
        <v>51.15486687999999</v>
      </c>
      <c r="D283" s="12">
        <v>52.62769511999999</v>
      </c>
      <c r="E283" s="12">
        <v>52.7075172</v>
      </c>
      <c r="F283" s="12">
        <v>52.35108943999999</v>
      </c>
      <c r="G283" s="12">
        <v>52.32226479999999</v>
      </c>
      <c r="H283" s="12">
        <v>51.85109279999999</v>
      </c>
      <c r="I283" s="12">
        <v>51.27071975999999</v>
      </c>
      <c r="J283" s="12">
        <v>48.85831911999999</v>
      </c>
      <c r="K283" s="12">
        <v>48.98137815999999</v>
      </c>
      <c r="L283" s="12">
        <v>48.64546023999999</v>
      </c>
      <c r="M283" s="12">
        <v>48.66707871999999</v>
      </c>
      <c r="N283" s="12">
        <v>49.07062368</v>
      </c>
      <c r="O283" s="12">
        <v>52.72858135999999</v>
      </c>
      <c r="P283" s="12">
        <v>52.76904672</v>
      </c>
      <c r="Q283" s="12">
        <v>52.675366639999986</v>
      </c>
      <c r="R283" s="12">
        <v>49.64988807999999</v>
      </c>
      <c r="S283" s="12">
        <v>50.41207808</v>
      </c>
      <c r="T283" s="12">
        <v>48.541802399999995</v>
      </c>
      <c r="U283" s="12">
        <v>48.31342256</v>
      </c>
      <c r="V283" s="12">
        <v>46.49248135999999</v>
      </c>
      <c r="W283" s="12">
        <v>48.42206927999999</v>
      </c>
      <c r="X283" s="12">
        <v>48.43370999999999</v>
      </c>
      <c r="Y283" s="12">
        <v>47.680389119999994</v>
      </c>
    </row>
    <row r="284" spans="1:25" ht="11.25">
      <c r="A284" s="11">
        <f t="shared" si="5"/>
        <v>42787</v>
      </c>
      <c r="B284" s="12">
        <v>48.98636704</v>
      </c>
      <c r="C284" s="12">
        <v>50.59112343999999</v>
      </c>
      <c r="D284" s="12">
        <v>53.04121783999999</v>
      </c>
      <c r="E284" s="12">
        <v>53.28400999999999</v>
      </c>
      <c r="F284" s="12">
        <v>53.21804591999999</v>
      </c>
      <c r="G284" s="12">
        <v>53.164276879999996</v>
      </c>
      <c r="H284" s="12">
        <v>52.539003919999985</v>
      </c>
      <c r="I284" s="12">
        <v>52.08335287999999</v>
      </c>
      <c r="J284" s="12">
        <v>49.68869047999999</v>
      </c>
      <c r="K284" s="12">
        <v>49.376608319999995</v>
      </c>
      <c r="L284" s="12">
        <v>48.520183919999994</v>
      </c>
      <c r="M284" s="12">
        <v>49.13714208</v>
      </c>
      <c r="N284" s="12">
        <v>50.01352199999999</v>
      </c>
      <c r="O284" s="12">
        <v>51.85552735999999</v>
      </c>
      <c r="P284" s="12">
        <v>53.40318879999999</v>
      </c>
      <c r="Q284" s="12">
        <v>51.36384552</v>
      </c>
      <c r="R284" s="12">
        <v>49.89877775999999</v>
      </c>
      <c r="S284" s="12">
        <v>51.224711199999994</v>
      </c>
      <c r="T284" s="12">
        <v>50.43813111999999</v>
      </c>
      <c r="U284" s="12">
        <v>49.254103599999986</v>
      </c>
      <c r="V284" s="12">
        <v>47.89269367999999</v>
      </c>
      <c r="W284" s="12">
        <v>48.41098287999999</v>
      </c>
      <c r="X284" s="12">
        <v>48.99800775999999</v>
      </c>
      <c r="Y284" s="12">
        <v>48.029610719999994</v>
      </c>
    </row>
    <row r="285" spans="1:25" ht="11.25">
      <c r="A285" s="11">
        <f t="shared" si="5"/>
        <v>42788</v>
      </c>
      <c r="B285" s="12">
        <v>50.414849679999996</v>
      </c>
      <c r="C285" s="12">
        <v>53.29897663999999</v>
      </c>
      <c r="D285" s="12">
        <v>54.18477999999999</v>
      </c>
      <c r="E285" s="12">
        <v>53.930901439999985</v>
      </c>
      <c r="F285" s="12">
        <v>53.99686551999999</v>
      </c>
      <c r="G285" s="12">
        <v>53.968595199999996</v>
      </c>
      <c r="H285" s="12">
        <v>54.08611103999999</v>
      </c>
      <c r="I285" s="12">
        <v>53.769594319999996</v>
      </c>
      <c r="J285" s="12">
        <v>52.770709679999996</v>
      </c>
      <c r="K285" s="12">
        <v>52.18091319999999</v>
      </c>
      <c r="L285" s="12">
        <v>51.04622015999999</v>
      </c>
      <c r="M285" s="12">
        <v>50.93701911999999</v>
      </c>
      <c r="N285" s="12">
        <v>53.36106047999999</v>
      </c>
      <c r="O285" s="12">
        <v>53.71859687999999</v>
      </c>
      <c r="P285" s="12">
        <v>54.09830607999999</v>
      </c>
      <c r="Q285" s="12">
        <v>54.02901608</v>
      </c>
      <c r="R285" s="12">
        <v>53.32946423999999</v>
      </c>
      <c r="S285" s="12">
        <v>52.136013279999986</v>
      </c>
      <c r="T285" s="12">
        <v>51.41151703999999</v>
      </c>
      <c r="U285" s="12">
        <v>50.77349471999999</v>
      </c>
      <c r="V285" s="12">
        <v>50.93424751999999</v>
      </c>
      <c r="W285" s="12">
        <v>50.93701911999999</v>
      </c>
      <c r="X285" s="12">
        <v>50.93591047999999</v>
      </c>
      <c r="Y285" s="12">
        <v>50.85220815999999</v>
      </c>
    </row>
    <row r="286" spans="1:25" ht="11.25">
      <c r="A286" s="11">
        <f t="shared" si="5"/>
        <v>42789</v>
      </c>
      <c r="B286" s="12">
        <v>52.859955199999995</v>
      </c>
      <c r="C286" s="12">
        <v>53.79897327999999</v>
      </c>
      <c r="D286" s="12">
        <v>53.90207679999999</v>
      </c>
      <c r="E286" s="12">
        <v>55.10661415999999</v>
      </c>
      <c r="F286" s="12">
        <v>56.70582735999999</v>
      </c>
      <c r="G286" s="12">
        <v>57.64096519999999</v>
      </c>
      <c r="H286" s="12">
        <v>56.38432175999999</v>
      </c>
      <c r="I286" s="12">
        <v>57.73797119999998</v>
      </c>
      <c r="J286" s="12">
        <v>57.12877351999998</v>
      </c>
      <c r="K286" s="12">
        <v>55.99297183999999</v>
      </c>
      <c r="L286" s="12">
        <v>54.94142679999999</v>
      </c>
      <c r="M286" s="12">
        <v>55.14597087999999</v>
      </c>
      <c r="N286" s="12">
        <v>56.98243303999999</v>
      </c>
      <c r="O286" s="12">
        <v>59.67143935999999</v>
      </c>
      <c r="P286" s="12">
        <v>61.26677231999999</v>
      </c>
      <c r="Q286" s="12">
        <v>58.805591519999986</v>
      </c>
      <c r="R286" s="12">
        <v>55.449738239999995</v>
      </c>
      <c r="S286" s="12">
        <v>54.20972439999999</v>
      </c>
      <c r="T286" s="12">
        <v>54.01404943999999</v>
      </c>
      <c r="U286" s="12">
        <v>53.017936399999996</v>
      </c>
      <c r="V286" s="12">
        <v>51.55508591999999</v>
      </c>
      <c r="W286" s="12">
        <v>52.73412456</v>
      </c>
      <c r="X286" s="12">
        <v>53.102747359999995</v>
      </c>
      <c r="Y286" s="12">
        <v>51.98191231999999</v>
      </c>
    </row>
    <row r="287" spans="1:25" ht="11.25">
      <c r="A287" s="11">
        <f t="shared" si="5"/>
        <v>42790</v>
      </c>
      <c r="B287" s="12">
        <v>51.141008879999994</v>
      </c>
      <c r="C287" s="12">
        <v>51.869939679999995</v>
      </c>
      <c r="D287" s="12">
        <v>53.77901775999999</v>
      </c>
      <c r="E287" s="12">
        <v>53.81726583999999</v>
      </c>
      <c r="F287" s="12">
        <v>53.80673375999999</v>
      </c>
      <c r="G287" s="12">
        <v>53.626579759999984</v>
      </c>
      <c r="H287" s="12">
        <v>53.615493359999995</v>
      </c>
      <c r="I287" s="12">
        <v>53.632677279999996</v>
      </c>
      <c r="J287" s="12">
        <v>51.971380239999995</v>
      </c>
      <c r="K287" s="12">
        <v>51.90264456</v>
      </c>
      <c r="L287" s="12">
        <v>51.52293535999999</v>
      </c>
      <c r="M287" s="12">
        <v>52.19587983999999</v>
      </c>
      <c r="N287" s="12">
        <v>53.37713575999999</v>
      </c>
      <c r="O287" s="12">
        <v>53.22026319999999</v>
      </c>
      <c r="P287" s="12">
        <v>53.531236719999995</v>
      </c>
      <c r="Q287" s="12">
        <v>53.311171679999994</v>
      </c>
      <c r="R287" s="12">
        <v>53.26183719999999</v>
      </c>
      <c r="S287" s="12">
        <v>53.14931023999999</v>
      </c>
      <c r="T287" s="12">
        <v>52.89764895999999</v>
      </c>
      <c r="U287" s="12">
        <v>52.08612447999999</v>
      </c>
      <c r="V287" s="12">
        <v>51.709741199999996</v>
      </c>
      <c r="W287" s="12">
        <v>51.782911439999985</v>
      </c>
      <c r="X287" s="12">
        <v>51.91040503999999</v>
      </c>
      <c r="Y287" s="12">
        <v>51.869385359999995</v>
      </c>
    </row>
    <row r="288" spans="1:25" ht="11.25">
      <c r="A288" s="11">
        <f t="shared" si="5"/>
        <v>42791</v>
      </c>
      <c r="B288" s="12">
        <v>50.187578479999985</v>
      </c>
      <c r="C288" s="12">
        <v>50.357754719999996</v>
      </c>
      <c r="D288" s="12">
        <v>53.447534399999995</v>
      </c>
      <c r="E288" s="12">
        <v>53.548420639999996</v>
      </c>
      <c r="F288" s="12">
        <v>53.56726751999999</v>
      </c>
      <c r="G288" s="12">
        <v>53.67092535999999</v>
      </c>
      <c r="H288" s="12">
        <v>53.725248719999996</v>
      </c>
      <c r="I288" s="12">
        <v>53.81671151999999</v>
      </c>
      <c r="J288" s="12">
        <v>53.439219599999994</v>
      </c>
      <c r="K288" s="12">
        <v>53.23855575999998</v>
      </c>
      <c r="L288" s="12">
        <v>52.691996239999995</v>
      </c>
      <c r="M288" s="12">
        <v>52.12437256</v>
      </c>
      <c r="N288" s="12">
        <v>53.60496127999999</v>
      </c>
      <c r="O288" s="12">
        <v>53.52070463999999</v>
      </c>
      <c r="P288" s="12">
        <v>53.814494239999995</v>
      </c>
      <c r="Q288" s="12">
        <v>53.815048559999994</v>
      </c>
      <c r="R288" s="12">
        <v>53.474696079999994</v>
      </c>
      <c r="S288" s="12">
        <v>53.28567295999999</v>
      </c>
      <c r="T288" s="12">
        <v>52.86438975999999</v>
      </c>
      <c r="U288" s="12">
        <v>51.13047679999999</v>
      </c>
      <c r="V288" s="12">
        <v>51.01018935999999</v>
      </c>
      <c r="W288" s="12">
        <v>50.869946399999996</v>
      </c>
      <c r="X288" s="12">
        <v>50.14046127999999</v>
      </c>
      <c r="Y288" s="12">
        <v>50.25077095999999</v>
      </c>
    </row>
    <row r="289" spans="1:25" ht="11.25">
      <c r="A289" s="11">
        <f t="shared" si="5"/>
        <v>42792</v>
      </c>
      <c r="B289" s="12">
        <v>50.02516272</v>
      </c>
      <c r="C289" s="12">
        <v>50.271835119999984</v>
      </c>
      <c r="D289" s="12">
        <v>53.37214687999999</v>
      </c>
      <c r="E289" s="12">
        <v>53.48467383999999</v>
      </c>
      <c r="F289" s="12">
        <v>53.62103655999999</v>
      </c>
      <c r="G289" s="12">
        <v>53.58334279999999</v>
      </c>
      <c r="H289" s="12">
        <v>53.54786632</v>
      </c>
      <c r="I289" s="12">
        <v>52.32281911999999</v>
      </c>
      <c r="J289" s="12">
        <v>52.205303279999995</v>
      </c>
      <c r="K289" s="12">
        <v>52.56394831999999</v>
      </c>
      <c r="L289" s="12">
        <v>51.154312559999994</v>
      </c>
      <c r="M289" s="12">
        <v>51.285686399999996</v>
      </c>
      <c r="N289" s="12">
        <v>53.266271759999995</v>
      </c>
      <c r="O289" s="12">
        <v>53.369929599999985</v>
      </c>
      <c r="P289" s="12">
        <v>53.27624951999999</v>
      </c>
      <c r="Q289" s="12">
        <v>53.457512159999986</v>
      </c>
      <c r="R289" s="12">
        <v>53.17702623999999</v>
      </c>
      <c r="S289" s="12">
        <v>53.076694319999994</v>
      </c>
      <c r="T289" s="12">
        <v>52.20807488</v>
      </c>
      <c r="U289" s="12">
        <v>50.68868375999999</v>
      </c>
      <c r="V289" s="12">
        <v>49.39656383999999</v>
      </c>
      <c r="W289" s="12">
        <v>50.32782143999999</v>
      </c>
      <c r="X289" s="12">
        <v>49.660420159999994</v>
      </c>
      <c r="Y289" s="12">
        <v>49.78237056</v>
      </c>
    </row>
    <row r="290" spans="1:25" ht="11.25">
      <c r="A290" s="11">
        <f t="shared" si="5"/>
        <v>42793</v>
      </c>
      <c r="B290" s="12">
        <v>49.270178879999996</v>
      </c>
      <c r="C290" s="12">
        <v>49.98026279999999</v>
      </c>
      <c r="D290" s="12">
        <v>50.393231199999995</v>
      </c>
      <c r="E290" s="12">
        <v>50.476933519999996</v>
      </c>
      <c r="F290" s="12">
        <v>52.23745383999999</v>
      </c>
      <c r="G290" s="12">
        <v>53.350528399999995</v>
      </c>
      <c r="H290" s="12">
        <v>52.456964559999996</v>
      </c>
      <c r="I290" s="12">
        <v>50.05177008</v>
      </c>
      <c r="J290" s="12">
        <v>49.969730719999994</v>
      </c>
      <c r="K290" s="12">
        <v>49.22527895999999</v>
      </c>
      <c r="L290" s="12">
        <v>48.68149104</v>
      </c>
      <c r="M290" s="12">
        <v>49.25521223999999</v>
      </c>
      <c r="N290" s="12">
        <v>49.94644927999999</v>
      </c>
      <c r="O290" s="12">
        <v>50.42704471999999</v>
      </c>
      <c r="P290" s="12">
        <v>50.81174279999999</v>
      </c>
      <c r="Q290" s="12">
        <v>50.472498959999996</v>
      </c>
      <c r="R290" s="12">
        <v>50.1354724</v>
      </c>
      <c r="S290" s="12">
        <v>50.53347415999999</v>
      </c>
      <c r="T290" s="12">
        <v>50.098332959999986</v>
      </c>
      <c r="U290" s="12">
        <v>47.883824559999994</v>
      </c>
      <c r="V290" s="12">
        <v>47.49635487999999</v>
      </c>
      <c r="W290" s="12">
        <v>47.539037519999994</v>
      </c>
      <c r="X290" s="12">
        <v>47.68537799999999</v>
      </c>
      <c r="Y290" s="12">
        <v>47.83282711999999</v>
      </c>
    </row>
    <row r="291" spans="1:25" ht="11.25">
      <c r="A291" s="11">
        <f t="shared" si="5"/>
        <v>42794</v>
      </c>
      <c r="B291" s="12">
        <v>48.22195975999999</v>
      </c>
      <c r="C291" s="12">
        <v>49.854432159999995</v>
      </c>
      <c r="D291" s="12">
        <v>50.28181288</v>
      </c>
      <c r="E291" s="12">
        <v>50.33391895999999</v>
      </c>
      <c r="F291" s="12">
        <v>50.20753399999999</v>
      </c>
      <c r="G291" s="12">
        <v>51.163735999999986</v>
      </c>
      <c r="H291" s="12">
        <v>50.83890448</v>
      </c>
      <c r="I291" s="12">
        <v>49.78070759999999</v>
      </c>
      <c r="J291" s="12">
        <v>49.31729607999999</v>
      </c>
      <c r="K291" s="12">
        <v>49.50631919999999</v>
      </c>
      <c r="L291" s="12">
        <v>48.175396879999994</v>
      </c>
      <c r="M291" s="12">
        <v>47.99302559999999</v>
      </c>
      <c r="N291" s="12">
        <v>48.979160879999995</v>
      </c>
      <c r="O291" s="12">
        <v>50.01241335999999</v>
      </c>
      <c r="P291" s="12">
        <v>50.30731159999999</v>
      </c>
      <c r="Q291" s="12">
        <v>50.14156991999999</v>
      </c>
      <c r="R291" s="12">
        <v>49.549556159999995</v>
      </c>
      <c r="S291" s="12">
        <v>49.993012159999985</v>
      </c>
      <c r="T291" s="12">
        <v>49.86330127999999</v>
      </c>
      <c r="U291" s="12">
        <v>48.09779208</v>
      </c>
      <c r="V291" s="12">
        <v>47.706996479999994</v>
      </c>
      <c r="W291" s="12">
        <v>48.11608463999999</v>
      </c>
      <c r="X291" s="12">
        <v>47.79790495999999</v>
      </c>
      <c r="Y291" s="12">
        <v>47.86664063999999</v>
      </c>
    </row>
    <row r="292" spans="1:25" ht="11.25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1.25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1.25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132">
        <v>748340.56</v>
      </c>
      <c r="O296" s="132"/>
    </row>
    <row r="297" ht="15.75">
      <c r="A297" s="33" t="s">
        <v>97</v>
      </c>
    </row>
    <row r="298" spans="1:17" ht="34.5" customHeight="1">
      <c r="A298" s="42" t="s">
        <v>98</v>
      </c>
      <c r="B298" s="43" t="s">
        <v>113</v>
      </c>
      <c r="C298" s="43"/>
      <c r="D298" s="43"/>
      <c r="E298" s="43"/>
      <c r="F298" s="43"/>
      <c r="G298" s="43"/>
      <c r="H298" s="43"/>
      <c r="I298" s="43"/>
      <c r="J298" s="44" t="s">
        <v>99</v>
      </c>
      <c r="K298" s="44"/>
      <c r="L298" s="44"/>
      <c r="M298" s="44"/>
      <c r="N298" s="44"/>
      <c r="O298" s="44"/>
      <c r="P298" s="44"/>
      <c r="Q298" s="44"/>
    </row>
    <row r="299" spans="1:17" ht="38.25" customHeight="1">
      <c r="A299" s="42"/>
      <c r="B299" s="39" t="s">
        <v>84</v>
      </c>
      <c r="C299" s="39"/>
      <c r="D299" s="39" t="s">
        <v>85</v>
      </c>
      <c r="E299" s="39"/>
      <c r="F299" s="39" t="s">
        <v>86</v>
      </c>
      <c r="G299" s="39"/>
      <c r="H299" s="39" t="s">
        <v>87</v>
      </c>
      <c r="I299" s="39"/>
      <c r="J299" s="39" t="s">
        <v>84</v>
      </c>
      <c r="K299" s="39"/>
      <c r="L299" s="39" t="s">
        <v>85</v>
      </c>
      <c r="M299" s="39"/>
      <c r="N299" s="39" t="s">
        <v>86</v>
      </c>
      <c r="O299" s="39"/>
      <c r="P299" s="39" t="s">
        <v>87</v>
      </c>
      <c r="Q299" s="39"/>
    </row>
    <row r="300" spans="1:17" ht="24" customHeight="1">
      <c r="A300" s="34">
        <f>N296</f>
        <v>748340.56</v>
      </c>
      <c r="B300" s="130">
        <f>A300*0.82*0.2096</f>
        <v>128618.78872832</v>
      </c>
      <c r="C300" s="131"/>
      <c r="D300" s="130">
        <f>A300*0.82*0.1974</f>
        <v>121132.38976607998</v>
      </c>
      <c r="E300" s="131"/>
      <c r="F300" s="40">
        <f>A300*0.82*0.1252</f>
        <v>76827.63525184</v>
      </c>
      <c r="G300" s="40">
        <f>D300*1.17*0.1166</f>
        <v>16525.12287666816</v>
      </c>
      <c r="H300" s="40">
        <f>A300*0.82*0.0676</f>
        <v>41482.01392191999</v>
      </c>
      <c r="I300" s="40">
        <f>E300*1.17*0.0629</f>
        <v>0</v>
      </c>
      <c r="J300" s="41">
        <f>A300+B300</f>
        <v>876959.3487283201</v>
      </c>
      <c r="K300" s="41"/>
      <c r="L300" s="41">
        <f>A300+D300</f>
        <v>869472.94976608</v>
      </c>
      <c r="M300" s="41"/>
      <c r="N300" s="41">
        <f>A300+F300</f>
        <v>825168.19525184</v>
      </c>
      <c r="O300" s="41"/>
      <c r="P300" s="41">
        <f>A300+H300</f>
        <v>789822.57392192</v>
      </c>
      <c r="Q300" s="41"/>
    </row>
    <row r="302" spans="3:13" ht="11.25">
      <c r="C302" s="142"/>
      <c r="D302" s="142"/>
      <c r="E302" s="142"/>
      <c r="F302" s="142"/>
      <c r="J302" s="142"/>
      <c r="K302" s="142"/>
      <c r="L302" s="142"/>
      <c r="M302" s="142"/>
    </row>
    <row r="303" ht="15.75">
      <c r="H303" s="25" t="s">
        <v>92</v>
      </c>
    </row>
    <row r="306" spans="1:25" ht="12.75">
      <c r="A306" s="45" t="s">
        <v>103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49" t="s">
        <v>46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6" ref="A310:A338">A94</f>
        <v>42767</v>
      </c>
      <c r="B310" s="12">
        <v>11.41745696</v>
      </c>
      <c r="C310" s="12">
        <v>1.28732128</v>
      </c>
      <c r="D310" s="12">
        <v>0.45546079999999994</v>
      </c>
      <c r="E310" s="12">
        <v>0.07390495999999999</v>
      </c>
      <c r="F310" s="12">
        <v>0.08937344</v>
      </c>
      <c r="G310" s="12">
        <v>0.17015328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</row>
    <row r="311" spans="1:25" ht="11.25">
      <c r="A311" s="11">
        <f t="shared" si="6"/>
        <v>42768</v>
      </c>
      <c r="B311" s="12">
        <v>0</v>
      </c>
      <c r="C311" s="12">
        <v>0</v>
      </c>
      <c r="D311" s="12">
        <v>0.11687296</v>
      </c>
      <c r="E311" s="12">
        <v>0.40218048</v>
      </c>
      <c r="F311" s="12">
        <v>0.3265568</v>
      </c>
      <c r="G311" s="12">
        <v>0.015468479999999998</v>
      </c>
      <c r="H311" s="12">
        <v>0.38843071999999995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 t="shared" si="6"/>
        <v>42769</v>
      </c>
      <c r="B312" s="12">
        <v>0</v>
      </c>
      <c r="C312" s="12">
        <v>0</v>
      </c>
      <c r="D312" s="12">
        <v>0.07218624</v>
      </c>
      <c r="E312" s="12">
        <v>0.16671583999999998</v>
      </c>
      <c r="F312" s="12">
        <v>0.14437248</v>
      </c>
      <c r="G312" s="12">
        <v>0.32999424</v>
      </c>
      <c r="H312" s="12">
        <v>0.39702432</v>
      </c>
      <c r="I312" s="12">
        <v>0.52936576</v>
      </c>
      <c r="J312" s="12">
        <v>0.6788944</v>
      </c>
      <c r="K312" s="12">
        <v>0.21140256</v>
      </c>
      <c r="L312" s="12">
        <v>0.06531136</v>
      </c>
      <c r="M312" s="12">
        <v>0.09281088000000001</v>
      </c>
      <c r="N312" s="12">
        <v>0</v>
      </c>
      <c r="O312" s="12">
        <v>0.0687488</v>
      </c>
      <c r="P312" s="12">
        <v>0.0034374399999999995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6"/>
        <v>42770</v>
      </c>
      <c r="B313" s="12">
        <v>0.515616</v>
      </c>
      <c r="C313" s="12">
        <v>4.56663904</v>
      </c>
      <c r="D313" s="12">
        <v>3.0249472</v>
      </c>
      <c r="E313" s="12">
        <v>1.0570128</v>
      </c>
      <c r="F313" s="12">
        <v>0.57748992</v>
      </c>
      <c r="G313" s="12">
        <v>0.21140256</v>
      </c>
      <c r="H313" s="12">
        <v>0</v>
      </c>
      <c r="I313" s="12">
        <v>0.23202720000000002</v>
      </c>
      <c r="J313" s="12">
        <v>0.0171872</v>
      </c>
      <c r="K313" s="12">
        <v>0.046405440000000006</v>
      </c>
      <c r="L313" s="12">
        <v>0.21312128</v>
      </c>
      <c r="M313" s="12">
        <v>0.10656064</v>
      </c>
      <c r="N313" s="12">
        <v>0.10484192</v>
      </c>
      <c r="O313" s="12">
        <v>0.06359264</v>
      </c>
      <c r="P313" s="12">
        <v>0.17530943999999998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6"/>
        <v>42771</v>
      </c>
      <c r="B314" s="12">
        <v>0.25608928000000003</v>
      </c>
      <c r="C314" s="12">
        <v>3.0851024</v>
      </c>
      <c r="D314" s="12">
        <v>4.5717952</v>
      </c>
      <c r="E314" s="12">
        <v>3.96336832</v>
      </c>
      <c r="F314" s="12">
        <v>1.4402873600000001</v>
      </c>
      <c r="G314" s="12">
        <v>1.28904</v>
      </c>
      <c r="H314" s="12">
        <v>1.1343552</v>
      </c>
      <c r="I314" s="12">
        <v>0</v>
      </c>
      <c r="J314" s="12">
        <v>0.0034374399999999995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6"/>
        <v>42772</v>
      </c>
      <c r="B315" s="12">
        <v>3.75368448</v>
      </c>
      <c r="C315" s="12">
        <v>0.8060796800000001</v>
      </c>
      <c r="D315" s="12">
        <v>1.82699936</v>
      </c>
      <c r="E315" s="12">
        <v>10.527159999999999</v>
      </c>
      <c r="F315" s="12">
        <v>13.904444799999998</v>
      </c>
      <c r="G315" s="12">
        <v>21.25025408</v>
      </c>
      <c r="H315" s="12">
        <v>18.2785872</v>
      </c>
      <c r="I315" s="12">
        <v>0.62389536</v>
      </c>
      <c r="J315" s="12">
        <v>0.19765279999999996</v>
      </c>
      <c r="K315" s="12">
        <v>0.3093696</v>
      </c>
      <c r="L315" s="12">
        <v>0.06359264</v>
      </c>
      <c r="M315" s="12">
        <v>0.17015328</v>
      </c>
      <c r="N315" s="12">
        <v>3.7760278400000002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 t="shared" si="6"/>
        <v>42773</v>
      </c>
      <c r="B316" s="12">
        <v>0.06703007999999999</v>
      </c>
      <c r="C316" s="12">
        <v>1.3938819199999999</v>
      </c>
      <c r="D316" s="12">
        <v>21.48571872</v>
      </c>
      <c r="E316" s="12">
        <v>23.058347519999998</v>
      </c>
      <c r="F316" s="12">
        <v>19.6535632</v>
      </c>
      <c r="G316" s="12">
        <v>22.99131744</v>
      </c>
      <c r="H316" s="12">
        <v>19.18607136</v>
      </c>
      <c r="I316" s="12">
        <v>0.8868595200000001</v>
      </c>
      <c r="J316" s="12">
        <v>1.0656064</v>
      </c>
      <c r="K316" s="12">
        <v>1.4334124799999999</v>
      </c>
      <c r="L316" s="12">
        <v>1.52794208</v>
      </c>
      <c r="M316" s="12">
        <v>2.01777728</v>
      </c>
      <c r="N316" s="12">
        <v>24.41269888</v>
      </c>
      <c r="O316" s="12">
        <v>20.564484800000002</v>
      </c>
      <c r="P316" s="12">
        <v>12.893837439999999</v>
      </c>
      <c r="Q316" s="12">
        <v>8.820471040000001</v>
      </c>
      <c r="R316" s="12">
        <v>0.92123392</v>
      </c>
      <c r="S316" s="12">
        <v>1.37325728</v>
      </c>
      <c r="T316" s="12">
        <v>1.56231648</v>
      </c>
      <c r="U316" s="12">
        <v>2.61761056</v>
      </c>
      <c r="V316" s="12">
        <v>3.84821408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6"/>
        <v>42774</v>
      </c>
      <c r="B317" s="12">
        <v>0.83529792</v>
      </c>
      <c r="C317" s="12">
        <v>1.0106073599999998</v>
      </c>
      <c r="D317" s="12">
        <v>30.500405120000003</v>
      </c>
      <c r="E317" s="12">
        <v>44.32235136</v>
      </c>
      <c r="F317" s="12">
        <v>36.10858848</v>
      </c>
      <c r="G317" s="12">
        <v>38.935882879999994</v>
      </c>
      <c r="H317" s="12">
        <v>39.374156479999996</v>
      </c>
      <c r="I317" s="12">
        <v>1.74621952</v>
      </c>
      <c r="J317" s="12">
        <v>2.0504329599999997</v>
      </c>
      <c r="K317" s="12">
        <v>2.25667936</v>
      </c>
      <c r="L317" s="12">
        <v>3.34119168</v>
      </c>
      <c r="M317" s="12">
        <v>3.3566601600000006</v>
      </c>
      <c r="N317" s="12">
        <v>12.7443088</v>
      </c>
      <c r="O317" s="12">
        <v>20.24480288</v>
      </c>
      <c r="P317" s="12">
        <v>17.08923296</v>
      </c>
      <c r="Q317" s="12">
        <v>2.64167264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6"/>
        <v>42775</v>
      </c>
      <c r="B318" s="12">
        <v>0.7338934399999999</v>
      </c>
      <c r="C318" s="12">
        <v>0.8318604799999999</v>
      </c>
      <c r="D318" s="12">
        <v>21.13509984</v>
      </c>
      <c r="E318" s="12">
        <v>19.72059328</v>
      </c>
      <c r="F318" s="12">
        <v>29.66682592</v>
      </c>
      <c r="G318" s="12">
        <v>15.11270496</v>
      </c>
      <c r="H318" s="12">
        <v>8.87375136</v>
      </c>
      <c r="I318" s="12">
        <v>10.10779232</v>
      </c>
      <c r="J318" s="12">
        <v>0.94185856</v>
      </c>
      <c r="K318" s="12">
        <v>20.13824224</v>
      </c>
      <c r="L318" s="12">
        <v>0.66858208</v>
      </c>
      <c r="M318" s="12">
        <v>19.63121984</v>
      </c>
      <c r="N318" s="12">
        <v>11.14761792</v>
      </c>
      <c r="O318" s="12">
        <v>12.99008576</v>
      </c>
      <c r="P318" s="12">
        <v>15.49254208</v>
      </c>
      <c r="Q318" s="12">
        <v>4.75913568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</row>
    <row r="319" spans="1:25" ht="11.25">
      <c r="A319" s="11">
        <f t="shared" si="6"/>
        <v>42776</v>
      </c>
      <c r="B319" s="12">
        <v>0.6909254399999999</v>
      </c>
      <c r="C319" s="12">
        <v>4.31570592</v>
      </c>
      <c r="D319" s="12">
        <v>8.792971519999998</v>
      </c>
      <c r="E319" s="12">
        <v>18.02249792</v>
      </c>
      <c r="F319" s="12">
        <v>14.10381632</v>
      </c>
      <c r="G319" s="12">
        <v>11.52745504</v>
      </c>
      <c r="H319" s="12">
        <v>2.6347977599999997</v>
      </c>
      <c r="I319" s="12">
        <v>0</v>
      </c>
      <c r="J319" s="12">
        <v>4.8227283199999995</v>
      </c>
      <c r="K319" s="12">
        <v>1.35950752</v>
      </c>
      <c r="L319" s="12">
        <v>0</v>
      </c>
      <c r="M319" s="12">
        <v>0.09624832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6"/>
        <v>42777</v>
      </c>
      <c r="B320" s="12">
        <v>0.41421152</v>
      </c>
      <c r="C320" s="12">
        <v>2.27386656</v>
      </c>
      <c r="D320" s="12">
        <v>5.83161696</v>
      </c>
      <c r="E320" s="12">
        <v>11.324646079999999</v>
      </c>
      <c r="F320" s="12">
        <v>3.4838454399999996</v>
      </c>
      <c r="G320" s="12">
        <v>3.14869504</v>
      </c>
      <c r="H320" s="12">
        <v>11.1201184</v>
      </c>
      <c r="I320" s="12">
        <v>0.28702624</v>
      </c>
      <c r="J320" s="12">
        <v>3.78634016</v>
      </c>
      <c r="K320" s="12">
        <v>5.3624064</v>
      </c>
      <c r="L320" s="12">
        <v>0</v>
      </c>
      <c r="M320" s="12">
        <v>10.6388768</v>
      </c>
      <c r="N320" s="12">
        <v>10.38794368</v>
      </c>
      <c r="O320" s="12">
        <v>12.52431264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</row>
    <row r="321" spans="1:25" ht="11.25">
      <c r="A321" s="11">
        <f t="shared" si="6"/>
        <v>42778</v>
      </c>
      <c r="B321" s="12">
        <v>2.04183936</v>
      </c>
      <c r="C321" s="12">
        <v>0</v>
      </c>
      <c r="D321" s="12">
        <v>1.3956006399999998</v>
      </c>
      <c r="E321" s="12">
        <v>1.22544736</v>
      </c>
      <c r="F321" s="12">
        <v>0</v>
      </c>
      <c r="G321" s="12">
        <v>0</v>
      </c>
      <c r="H321" s="12">
        <v>0</v>
      </c>
      <c r="I321" s="12">
        <v>1.0656064</v>
      </c>
      <c r="J321" s="12">
        <v>1.0329507199999999</v>
      </c>
      <c r="K321" s="12">
        <v>1.4695056000000002</v>
      </c>
      <c r="L321" s="12">
        <v>2.47667552</v>
      </c>
      <c r="M321" s="12">
        <v>3.51821984</v>
      </c>
      <c r="N321" s="12">
        <v>0.2921824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6"/>
        <v>42779</v>
      </c>
      <c r="B322" s="12">
        <v>0</v>
      </c>
      <c r="C322" s="12">
        <v>1.63450272</v>
      </c>
      <c r="D322" s="12">
        <v>1.81668704</v>
      </c>
      <c r="E322" s="12">
        <v>1.4884115199999999</v>
      </c>
      <c r="F322" s="12">
        <v>1.09826208</v>
      </c>
      <c r="G322" s="12">
        <v>0.64452</v>
      </c>
      <c r="H322" s="12">
        <v>0.99513888</v>
      </c>
      <c r="I322" s="12">
        <v>3.2088502400000003</v>
      </c>
      <c r="J322" s="12">
        <v>4.4102355200000005</v>
      </c>
      <c r="K322" s="12">
        <v>5.080536319999999</v>
      </c>
      <c r="L322" s="12">
        <v>2.84620032</v>
      </c>
      <c r="M322" s="12">
        <v>0.08765471999999999</v>
      </c>
      <c r="N322" s="12">
        <v>2.39933312</v>
      </c>
      <c r="O322" s="12">
        <v>4.96366336</v>
      </c>
      <c r="P322" s="12">
        <v>2.7327648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 t="shared" si="6"/>
        <v>42780</v>
      </c>
      <c r="B323" s="12">
        <v>4.10945952</v>
      </c>
      <c r="C323" s="12">
        <v>1.2460719999999998</v>
      </c>
      <c r="D323" s="12">
        <v>0.45202335999999993</v>
      </c>
      <c r="E323" s="12">
        <v>10.55122208</v>
      </c>
      <c r="F323" s="12">
        <v>0.37639967999999996</v>
      </c>
      <c r="G323" s="12">
        <v>0.3953055999999999</v>
      </c>
      <c r="H323" s="12">
        <v>0.42108639999999997</v>
      </c>
      <c r="I323" s="12">
        <v>0.20968384</v>
      </c>
      <c r="J323" s="12">
        <v>0.26124544</v>
      </c>
      <c r="K323" s="12">
        <v>0.22515232000000002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6"/>
        <v>42781</v>
      </c>
      <c r="B324" s="12">
        <v>0</v>
      </c>
      <c r="C324" s="12">
        <v>0</v>
      </c>
      <c r="D324" s="12">
        <v>0.25093311999999995</v>
      </c>
      <c r="E324" s="12">
        <v>1.16185472</v>
      </c>
      <c r="F324" s="12">
        <v>0.48296032</v>
      </c>
      <c r="G324" s="12">
        <v>0.7390496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6"/>
        <v>42782</v>
      </c>
      <c r="B325" s="12">
        <v>0.0171872</v>
      </c>
      <c r="C325" s="12">
        <v>0.030936959999999996</v>
      </c>
      <c r="D325" s="12">
        <v>0.1890592</v>
      </c>
      <c r="E325" s="12">
        <v>0.01890592</v>
      </c>
      <c r="F325" s="12">
        <v>0</v>
      </c>
      <c r="G325" s="12">
        <v>0</v>
      </c>
      <c r="H325" s="12">
        <v>0</v>
      </c>
      <c r="I325" s="12">
        <v>0.06359264</v>
      </c>
      <c r="J325" s="12">
        <v>0.03265568</v>
      </c>
      <c r="K325" s="12">
        <v>0.06187391999999999</v>
      </c>
      <c r="L325" s="12">
        <v>0.15296608</v>
      </c>
      <c r="M325" s="12">
        <v>0.1890592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6"/>
        <v>42783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3.41853408</v>
      </c>
      <c r="K326" s="12">
        <v>3.4425961600000003</v>
      </c>
      <c r="L326" s="12">
        <v>1.0002950400000001</v>
      </c>
      <c r="M326" s="12">
        <v>0</v>
      </c>
      <c r="N326" s="12">
        <v>0</v>
      </c>
      <c r="O326" s="12">
        <v>0.006874879999999999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6"/>
        <v>42784</v>
      </c>
      <c r="B327" s="12">
        <v>0</v>
      </c>
      <c r="C327" s="12">
        <v>0.9796703999999999</v>
      </c>
      <c r="D327" s="12">
        <v>0.31452576</v>
      </c>
      <c r="E327" s="12">
        <v>0.3093696</v>
      </c>
      <c r="F327" s="12">
        <v>0.19077792000000002</v>
      </c>
      <c r="G327" s="12">
        <v>0</v>
      </c>
      <c r="H327" s="12">
        <v>0</v>
      </c>
      <c r="I327" s="12">
        <v>0</v>
      </c>
      <c r="J327" s="12">
        <v>1.40591296</v>
      </c>
      <c r="K327" s="12">
        <v>2.54886176</v>
      </c>
      <c r="L327" s="12">
        <v>0.65139488</v>
      </c>
      <c r="M327" s="12">
        <v>0.171872</v>
      </c>
      <c r="N327" s="12">
        <v>0.13921632</v>
      </c>
      <c r="O327" s="12">
        <v>0.45717952</v>
      </c>
      <c r="P327" s="12">
        <v>0.1546848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6"/>
        <v>42785</v>
      </c>
      <c r="B328" s="12">
        <v>2.4921439999999997</v>
      </c>
      <c r="C328" s="12">
        <v>1.96277824</v>
      </c>
      <c r="D328" s="12">
        <v>12.56556192</v>
      </c>
      <c r="E328" s="12">
        <v>12.314628800000001</v>
      </c>
      <c r="F328" s="12">
        <v>5.20944032</v>
      </c>
      <c r="G328" s="12">
        <v>1.96965312</v>
      </c>
      <c r="H328" s="12">
        <v>1.546848</v>
      </c>
      <c r="I328" s="12">
        <v>3.3858784</v>
      </c>
      <c r="J328" s="12">
        <v>1.9576220800000002</v>
      </c>
      <c r="K328" s="12">
        <v>1.4402873600000001</v>
      </c>
      <c r="L328" s="12">
        <v>1.67059584</v>
      </c>
      <c r="M328" s="12">
        <v>1.5726288000000002</v>
      </c>
      <c r="N328" s="12">
        <v>0.38155584000000003</v>
      </c>
      <c r="O328" s="12">
        <v>7.321747200000001</v>
      </c>
      <c r="P328" s="12">
        <v>3.7829027200000005</v>
      </c>
      <c r="Q328" s="12">
        <v>0.64967616</v>
      </c>
      <c r="R328" s="12">
        <v>5.3452192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6"/>
        <v>42786</v>
      </c>
      <c r="B329" s="12">
        <v>0</v>
      </c>
      <c r="C329" s="12">
        <v>0</v>
      </c>
      <c r="D329" s="12">
        <v>0</v>
      </c>
      <c r="E329" s="12">
        <v>0.13406015999999998</v>
      </c>
      <c r="F329" s="12">
        <v>2.0796512</v>
      </c>
      <c r="G329" s="12">
        <v>2.13808768</v>
      </c>
      <c r="H329" s="12">
        <v>2.9768230399999998</v>
      </c>
      <c r="I329" s="12">
        <v>3.3686911999999998</v>
      </c>
      <c r="J329" s="12">
        <v>7.007221440000001</v>
      </c>
      <c r="K329" s="12">
        <v>3.79493376</v>
      </c>
      <c r="L329" s="12">
        <v>3.38244096</v>
      </c>
      <c r="M329" s="12">
        <v>5.53084096</v>
      </c>
      <c r="N329" s="12">
        <v>12.098070080000001</v>
      </c>
      <c r="O329" s="12">
        <v>0.9435772800000001</v>
      </c>
      <c r="P329" s="12">
        <v>0.6359264</v>
      </c>
      <c r="Q329" s="12">
        <v>0.3265568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6"/>
        <v>42787</v>
      </c>
      <c r="B330" s="12">
        <v>0</v>
      </c>
      <c r="C330" s="12">
        <v>0</v>
      </c>
      <c r="D330" s="12">
        <v>0.77858016</v>
      </c>
      <c r="E330" s="12">
        <v>0.45202335999999993</v>
      </c>
      <c r="F330" s="12">
        <v>0.3523376</v>
      </c>
      <c r="G330" s="12">
        <v>0.62905152</v>
      </c>
      <c r="H330" s="12">
        <v>1.9799654399999997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6"/>
        <v>42788</v>
      </c>
      <c r="B331" s="12">
        <v>0</v>
      </c>
      <c r="C331" s="12">
        <v>0</v>
      </c>
      <c r="D331" s="12">
        <v>0.45374208000000005</v>
      </c>
      <c r="E331" s="12">
        <v>0</v>
      </c>
      <c r="F331" s="12">
        <v>0</v>
      </c>
      <c r="G331" s="12">
        <v>0.00515616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6"/>
        <v>42789</v>
      </c>
      <c r="B332" s="12">
        <v>3.22775616</v>
      </c>
      <c r="C332" s="12">
        <v>1.7359072</v>
      </c>
      <c r="D332" s="12">
        <v>4.06992896</v>
      </c>
      <c r="E332" s="12">
        <v>9.09031008</v>
      </c>
      <c r="F332" s="12">
        <v>11.589328960000001</v>
      </c>
      <c r="G332" s="12">
        <v>7.45580736</v>
      </c>
      <c r="H332" s="12">
        <v>13.632887039999998</v>
      </c>
      <c r="I332" s="12">
        <v>6.067081599999999</v>
      </c>
      <c r="J332" s="12">
        <v>6.788944000000001</v>
      </c>
      <c r="K332" s="12">
        <v>12.06197696</v>
      </c>
      <c r="L332" s="12">
        <v>14.574745599999998</v>
      </c>
      <c r="M332" s="12">
        <v>0.8507664</v>
      </c>
      <c r="N332" s="12">
        <v>0.10999807999999998</v>
      </c>
      <c r="O332" s="12">
        <v>0.0034374399999999995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6"/>
        <v>42790</v>
      </c>
      <c r="B333" s="12">
        <v>0</v>
      </c>
      <c r="C333" s="12">
        <v>0</v>
      </c>
      <c r="D333" s="12">
        <v>0</v>
      </c>
      <c r="E333" s="12">
        <v>0.030936959999999996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6"/>
        <v>42791</v>
      </c>
      <c r="B334" s="12">
        <v>0</v>
      </c>
      <c r="C334" s="12">
        <v>0.07390495999999999</v>
      </c>
      <c r="D334" s="12">
        <v>0</v>
      </c>
      <c r="E334" s="12">
        <v>1.7015328</v>
      </c>
      <c r="F334" s="12">
        <v>1.5382543999999998</v>
      </c>
      <c r="G334" s="12">
        <v>1.19966656</v>
      </c>
      <c r="H334" s="12">
        <v>0</v>
      </c>
      <c r="I334" s="12">
        <v>0.04124928</v>
      </c>
      <c r="J334" s="12">
        <v>0.0343744</v>
      </c>
      <c r="K334" s="12">
        <v>0</v>
      </c>
      <c r="L334" s="12">
        <v>0</v>
      </c>
      <c r="M334" s="12">
        <v>0</v>
      </c>
      <c r="N334" s="12">
        <v>0</v>
      </c>
      <c r="O334" s="12">
        <v>0.13234144</v>
      </c>
      <c r="P334" s="12">
        <v>2.0796512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</row>
    <row r="335" spans="1:25" ht="11.25">
      <c r="A335" s="11">
        <f t="shared" si="6"/>
        <v>42792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0.43311743999999996</v>
      </c>
      <c r="P335" s="12">
        <v>0.48983519999999997</v>
      </c>
      <c r="Q335" s="12">
        <v>0.00515616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6"/>
        <v>42793</v>
      </c>
      <c r="B336" s="12">
        <v>0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0.0034374399999999995</v>
      </c>
      <c r="K336" s="12">
        <v>0</v>
      </c>
      <c r="L336" s="12">
        <v>0</v>
      </c>
      <c r="M336" s="12">
        <v>0</v>
      </c>
      <c r="N336" s="12">
        <v>0</v>
      </c>
      <c r="O336" s="12">
        <v>0.08249856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6"/>
        <v>42794</v>
      </c>
      <c r="B337" s="12">
        <v>0.14437248</v>
      </c>
      <c r="C337" s="12">
        <v>0</v>
      </c>
      <c r="D337" s="12">
        <v>0.07906112</v>
      </c>
      <c r="E337" s="12">
        <v>0.22858976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</row>
    <row r="338" spans="1:25" ht="11.25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1.2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1.2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45" t="s">
        <v>104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49" t="s">
        <v>47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7" ref="A346:A374">A310</f>
        <v>42767</v>
      </c>
      <c r="B346" s="12">
        <v>0</v>
      </c>
      <c r="C346" s="12">
        <v>0</v>
      </c>
      <c r="D346" s="12">
        <v>0.01031232</v>
      </c>
      <c r="E346" s="12">
        <v>0.09281088000000001</v>
      </c>
      <c r="F346" s="12">
        <v>1.3096646399999998</v>
      </c>
      <c r="G346" s="12">
        <v>1.83559296</v>
      </c>
      <c r="H346" s="12">
        <v>7.10003232</v>
      </c>
      <c r="I346" s="12">
        <v>51.31926048</v>
      </c>
      <c r="J346" s="12">
        <v>4.60960704</v>
      </c>
      <c r="K346" s="12">
        <v>152.76670848</v>
      </c>
      <c r="L346" s="12">
        <v>50.45474432</v>
      </c>
      <c r="M346" s="12">
        <v>21.9824288</v>
      </c>
      <c r="N346" s="12">
        <v>12.08432032</v>
      </c>
      <c r="O346" s="12">
        <v>21.6644656</v>
      </c>
      <c r="P346" s="12">
        <v>23.484590079999997</v>
      </c>
      <c r="Q346" s="12">
        <v>57.26259424</v>
      </c>
      <c r="R346" s="12">
        <v>150.97236479999998</v>
      </c>
      <c r="S346" s="12">
        <v>33.4806656</v>
      </c>
      <c r="T346" s="12">
        <v>53.88015328</v>
      </c>
      <c r="U346" s="12">
        <v>67.19507712</v>
      </c>
      <c r="V346" s="12">
        <v>67.72959904</v>
      </c>
      <c r="W346" s="12">
        <v>107.033288</v>
      </c>
      <c r="X346" s="12">
        <v>106.07080479999999</v>
      </c>
      <c r="Y346" s="12">
        <v>156.39148895999998</v>
      </c>
    </row>
    <row r="347" spans="1:25" ht="11.25">
      <c r="A347" s="11">
        <f t="shared" si="7"/>
        <v>42768</v>
      </c>
      <c r="B347" s="12">
        <v>139.00148</v>
      </c>
      <c r="C347" s="12">
        <v>46.1991936</v>
      </c>
      <c r="D347" s="12">
        <v>1.47122432</v>
      </c>
      <c r="E347" s="12">
        <v>1.3491951999999998</v>
      </c>
      <c r="F347" s="12">
        <v>144.30029376000002</v>
      </c>
      <c r="G347" s="12">
        <v>144.72825504</v>
      </c>
      <c r="H347" s="12">
        <v>146.0568256</v>
      </c>
      <c r="I347" s="12">
        <v>147.93882399999998</v>
      </c>
      <c r="J347" s="12">
        <v>147.42492672</v>
      </c>
      <c r="K347" s="12">
        <v>150.60455872</v>
      </c>
      <c r="L347" s="12">
        <v>150.71627552</v>
      </c>
      <c r="M347" s="12">
        <v>146.19432319999999</v>
      </c>
      <c r="N347" s="12">
        <v>146.18057344</v>
      </c>
      <c r="O347" s="12">
        <v>150.94142784000002</v>
      </c>
      <c r="P347" s="12">
        <v>151.977816</v>
      </c>
      <c r="Q347" s="12">
        <v>148.0333536</v>
      </c>
      <c r="R347" s="12">
        <v>146.7615008</v>
      </c>
      <c r="S347" s="12">
        <v>148.50772032</v>
      </c>
      <c r="T347" s="12">
        <v>149.22958272</v>
      </c>
      <c r="U347" s="12">
        <v>147.65867264</v>
      </c>
      <c r="V347" s="12">
        <v>147.55726816</v>
      </c>
      <c r="W347" s="12">
        <v>145.747456</v>
      </c>
      <c r="X347" s="12">
        <v>148.64178048000002</v>
      </c>
      <c r="Y347" s="12">
        <v>149.10927232</v>
      </c>
    </row>
    <row r="348" spans="1:25" ht="11.25">
      <c r="A348" s="11">
        <f t="shared" si="7"/>
        <v>42769</v>
      </c>
      <c r="B348" s="12">
        <v>6.62394688</v>
      </c>
      <c r="C348" s="12">
        <v>3.5732188799999998</v>
      </c>
      <c r="D348" s="12">
        <v>3.36353504</v>
      </c>
      <c r="E348" s="12">
        <v>4.2366448</v>
      </c>
      <c r="F348" s="12">
        <v>4.92757024</v>
      </c>
      <c r="G348" s="12">
        <v>5.2781891199999995</v>
      </c>
      <c r="H348" s="12">
        <v>5.70099424</v>
      </c>
      <c r="I348" s="12">
        <v>6.128955519999999</v>
      </c>
      <c r="J348" s="12">
        <v>6.01380128</v>
      </c>
      <c r="K348" s="12">
        <v>5.20600288</v>
      </c>
      <c r="L348" s="12">
        <v>5.50677888</v>
      </c>
      <c r="M348" s="12">
        <v>4.6800745599999996</v>
      </c>
      <c r="N348" s="12">
        <v>2.2223049599999998</v>
      </c>
      <c r="O348" s="12">
        <v>2.35636512</v>
      </c>
      <c r="P348" s="12">
        <v>2.277304</v>
      </c>
      <c r="Q348" s="12">
        <v>5.8178672</v>
      </c>
      <c r="R348" s="12">
        <v>21.64212224</v>
      </c>
      <c r="S348" s="12">
        <v>17.01704672</v>
      </c>
      <c r="T348" s="12">
        <v>17.57047456</v>
      </c>
      <c r="U348" s="12">
        <v>21.29322208</v>
      </c>
      <c r="V348" s="12">
        <v>22.243674239999997</v>
      </c>
      <c r="W348" s="12">
        <v>146.23385376000002</v>
      </c>
      <c r="X348" s="12">
        <v>34.719862719999995</v>
      </c>
      <c r="Y348" s="12">
        <v>29.230271039999998</v>
      </c>
    </row>
    <row r="349" spans="1:25" ht="11.25">
      <c r="A349" s="11">
        <f t="shared" si="7"/>
        <v>42770</v>
      </c>
      <c r="B349" s="12">
        <v>146.32838336</v>
      </c>
      <c r="C349" s="12">
        <v>0</v>
      </c>
      <c r="D349" s="12">
        <v>0</v>
      </c>
      <c r="E349" s="12">
        <v>0</v>
      </c>
      <c r="F349" s="12">
        <v>0</v>
      </c>
      <c r="G349" s="12">
        <v>0.01890592</v>
      </c>
      <c r="H349" s="12">
        <v>0.34718144</v>
      </c>
      <c r="I349" s="12">
        <v>0.3695248</v>
      </c>
      <c r="J349" s="12">
        <v>0.29046368</v>
      </c>
      <c r="K349" s="12">
        <v>0.15640352</v>
      </c>
      <c r="L349" s="12">
        <v>0.03609312</v>
      </c>
      <c r="M349" s="12">
        <v>0.056717760000000006</v>
      </c>
      <c r="N349" s="12">
        <v>0.09109216</v>
      </c>
      <c r="O349" s="12">
        <v>0.26124544</v>
      </c>
      <c r="P349" s="12">
        <v>0.20280895999999998</v>
      </c>
      <c r="Q349" s="12">
        <v>5.3366256</v>
      </c>
      <c r="R349" s="12">
        <v>155.53900384</v>
      </c>
      <c r="S349" s="12">
        <v>157.33506623999997</v>
      </c>
      <c r="T349" s="12">
        <v>156.56507968000003</v>
      </c>
      <c r="U349" s="12">
        <v>152.0981264</v>
      </c>
      <c r="V349" s="12">
        <v>152.40062112</v>
      </c>
      <c r="W349" s="12">
        <v>152.94373664</v>
      </c>
      <c r="X349" s="12">
        <v>155.59400287999998</v>
      </c>
      <c r="Y349" s="12">
        <v>156.01852671999998</v>
      </c>
    </row>
    <row r="350" spans="1:25" ht="11.25">
      <c r="A350" s="11">
        <f t="shared" si="7"/>
        <v>42771</v>
      </c>
      <c r="B350" s="12">
        <v>146.391976</v>
      </c>
      <c r="C350" s="12">
        <v>0.55514656</v>
      </c>
      <c r="D350" s="12">
        <v>0.52764704</v>
      </c>
      <c r="E350" s="12">
        <v>0.52249088</v>
      </c>
      <c r="F350" s="12">
        <v>1.18935424</v>
      </c>
      <c r="G350" s="12">
        <v>1.00888864</v>
      </c>
      <c r="H350" s="12">
        <v>1.09826208</v>
      </c>
      <c r="I350" s="12">
        <v>153.38372895999998</v>
      </c>
      <c r="J350" s="12">
        <v>3.9461811200000003</v>
      </c>
      <c r="K350" s="12">
        <v>21.074944640000002</v>
      </c>
      <c r="L350" s="12">
        <v>21.693683840000002</v>
      </c>
      <c r="M350" s="12">
        <v>20.743231679999997</v>
      </c>
      <c r="N350" s="12">
        <v>21.37056448</v>
      </c>
      <c r="O350" s="12">
        <v>12.86633792</v>
      </c>
      <c r="P350" s="12">
        <v>154.5816768</v>
      </c>
      <c r="Q350" s="12">
        <v>155.34478848</v>
      </c>
      <c r="R350" s="12">
        <v>152.8973312</v>
      </c>
      <c r="S350" s="12">
        <v>152.53983744</v>
      </c>
      <c r="T350" s="12">
        <v>31.000552640000002</v>
      </c>
      <c r="U350" s="12">
        <v>39.31915744</v>
      </c>
      <c r="V350" s="12">
        <v>29.833541760000003</v>
      </c>
      <c r="W350" s="12">
        <v>61.60579968</v>
      </c>
      <c r="X350" s="12">
        <v>160.57657215999998</v>
      </c>
      <c r="Y350" s="12">
        <v>160.67969536</v>
      </c>
    </row>
    <row r="351" spans="1:25" ht="11.25">
      <c r="A351" s="11">
        <f t="shared" si="7"/>
        <v>42772</v>
      </c>
      <c r="B351" s="12">
        <v>0</v>
      </c>
      <c r="C351" s="12">
        <v>0</v>
      </c>
      <c r="D351" s="12">
        <v>0.05499903999999999</v>
      </c>
      <c r="E351" s="12">
        <v>0</v>
      </c>
      <c r="F351" s="12">
        <v>0</v>
      </c>
      <c r="G351" s="12">
        <v>0</v>
      </c>
      <c r="H351" s="12">
        <v>0</v>
      </c>
      <c r="I351" s="12">
        <v>0.0687488</v>
      </c>
      <c r="J351" s="12">
        <v>0.006874879999999999</v>
      </c>
      <c r="K351" s="12">
        <v>0.04812416</v>
      </c>
      <c r="L351" s="12">
        <v>0.5431155200000001</v>
      </c>
      <c r="M351" s="12">
        <v>0.05843648</v>
      </c>
      <c r="N351" s="12">
        <v>0</v>
      </c>
      <c r="O351" s="12">
        <v>11.4896432</v>
      </c>
      <c r="P351" s="12">
        <v>13.80647776</v>
      </c>
      <c r="Q351" s="12">
        <v>8.23610624</v>
      </c>
      <c r="R351" s="12">
        <v>2.27386656</v>
      </c>
      <c r="S351" s="12">
        <v>11.77666944</v>
      </c>
      <c r="T351" s="12">
        <v>156.10790015999999</v>
      </c>
      <c r="U351" s="12">
        <v>149.27255072</v>
      </c>
      <c r="V351" s="12">
        <v>148.14335168</v>
      </c>
      <c r="W351" s="12">
        <v>150.29175168</v>
      </c>
      <c r="X351" s="12">
        <v>150.00300672</v>
      </c>
      <c r="Y351" s="12">
        <v>47.61370015999999</v>
      </c>
    </row>
    <row r="352" spans="1:25" ht="11.25">
      <c r="A352" s="11">
        <f t="shared" si="7"/>
        <v>42773</v>
      </c>
      <c r="B352" s="12">
        <v>0.343744</v>
      </c>
      <c r="C352" s="12">
        <v>0.04812416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4.49960896</v>
      </c>
      <c r="J352" s="12">
        <v>0.7081126400000001</v>
      </c>
      <c r="K352" s="12">
        <v>0.41764896</v>
      </c>
      <c r="L352" s="12">
        <v>0.0773424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2.7276086399999997</v>
      </c>
      <c r="S352" s="12">
        <v>1.47466176</v>
      </c>
      <c r="T352" s="12">
        <v>1.32169568</v>
      </c>
      <c r="U352" s="12">
        <v>0.03953056</v>
      </c>
      <c r="V352" s="12">
        <v>0</v>
      </c>
      <c r="W352" s="12">
        <v>22.157738239999997</v>
      </c>
      <c r="X352" s="12">
        <v>52.49142752</v>
      </c>
      <c r="Y352" s="12">
        <v>62.0114176</v>
      </c>
    </row>
    <row r="353" spans="1:25" ht="11.25">
      <c r="A353" s="11">
        <f t="shared" si="7"/>
        <v>42774</v>
      </c>
      <c r="B353" s="12">
        <v>0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4.855384</v>
      </c>
      <c r="J353" s="12">
        <v>0.27327648000000004</v>
      </c>
      <c r="K353" s="12">
        <v>0.0017187199999999998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0.73217472</v>
      </c>
      <c r="S353" s="12">
        <v>18.23390048</v>
      </c>
      <c r="T353" s="12">
        <v>25.150029760000002</v>
      </c>
      <c r="U353" s="12">
        <v>47.3163616</v>
      </c>
      <c r="V353" s="12">
        <v>56.74182208</v>
      </c>
      <c r="W353" s="12">
        <v>68.07506176</v>
      </c>
      <c r="X353" s="12">
        <v>113.99238528000001</v>
      </c>
      <c r="Y353" s="12">
        <v>164.93524607999998</v>
      </c>
    </row>
    <row r="354" spans="1:25" ht="11.25">
      <c r="A354" s="11">
        <f t="shared" si="7"/>
        <v>42775</v>
      </c>
      <c r="B354" s="12">
        <v>0.0017187199999999998</v>
      </c>
      <c r="C354" s="12">
        <v>0.28702624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0.5070224</v>
      </c>
      <c r="K354" s="12">
        <v>0</v>
      </c>
      <c r="L354" s="12">
        <v>0.10656064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0.77170528</v>
      </c>
      <c r="S354" s="12">
        <v>0.80092352</v>
      </c>
      <c r="T354" s="12">
        <v>156.82116896</v>
      </c>
      <c r="U354" s="12">
        <v>28.2385696</v>
      </c>
      <c r="V354" s="12">
        <v>27.74701568</v>
      </c>
      <c r="W354" s="12">
        <v>35.381569920000004</v>
      </c>
      <c r="X354" s="12">
        <v>56.53557568</v>
      </c>
      <c r="Y354" s="12">
        <v>111.21665248</v>
      </c>
    </row>
    <row r="355" spans="1:25" ht="11.25">
      <c r="A355" s="11">
        <f t="shared" si="7"/>
        <v>42776</v>
      </c>
      <c r="B355" s="12">
        <v>0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2.98369792</v>
      </c>
      <c r="J355" s="12">
        <v>0</v>
      </c>
      <c r="K355" s="12">
        <v>0.0017187199999999998</v>
      </c>
      <c r="L355" s="12">
        <v>0.50874112</v>
      </c>
      <c r="M355" s="12">
        <v>0.8112358399999999</v>
      </c>
      <c r="N355" s="12">
        <v>7.6397104</v>
      </c>
      <c r="O355" s="12">
        <v>10.499660480000001</v>
      </c>
      <c r="P355" s="12">
        <v>13.54179488</v>
      </c>
      <c r="Q355" s="12">
        <v>11.343552</v>
      </c>
      <c r="R355" s="12">
        <v>19.662156799999998</v>
      </c>
      <c r="S355" s="12">
        <v>23.31615552</v>
      </c>
      <c r="T355" s="12">
        <v>30.83555552</v>
      </c>
      <c r="U355" s="12">
        <v>36.3853024</v>
      </c>
      <c r="V355" s="12">
        <v>50.81051936</v>
      </c>
      <c r="W355" s="12">
        <v>51.09410816</v>
      </c>
      <c r="X355" s="12">
        <v>51.797064639999995</v>
      </c>
      <c r="Y355" s="12">
        <v>64.838712</v>
      </c>
    </row>
    <row r="356" spans="1:25" ht="11.25">
      <c r="A356" s="11">
        <f t="shared" si="7"/>
        <v>42777</v>
      </c>
      <c r="B356" s="12">
        <v>0</v>
      </c>
      <c r="C356" s="12">
        <v>0.046405440000000006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0.8301417600000001</v>
      </c>
      <c r="J356" s="12">
        <v>0</v>
      </c>
      <c r="K356" s="12">
        <v>0</v>
      </c>
      <c r="L356" s="12">
        <v>2.74479584</v>
      </c>
      <c r="M356" s="12">
        <v>0</v>
      </c>
      <c r="N356" s="12">
        <v>0</v>
      </c>
      <c r="O356" s="12">
        <v>0</v>
      </c>
      <c r="P356" s="12">
        <v>15.38941888</v>
      </c>
      <c r="Q356" s="12">
        <v>4.6955430400000004</v>
      </c>
      <c r="R356" s="12">
        <v>24.12567264</v>
      </c>
      <c r="S356" s="12">
        <v>17.88671904</v>
      </c>
      <c r="T356" s="12">
        <v>0.92295264</v>
      </c>
      <c r="U356" s="12">
        <v>13.746322560000001</v>
      </c>
      <c r="V356" s="12">
        <v>7.36815264</v>
      </c>
      <c r="W356" s="12">
        <v>16.36737056</v>
      </c>
      <c r="X356" s="12">
        <v>108.32060928</v>
      </c>
      <c r="Y356" s="12">
        <v>46.5601248</v>
      </c>
    </row>
    <row r="357" spans="1:25" ht="11.25">
      <c r="A357" s="11">
        <f t="shared" si="7"/>
        <v>42778</v>
      </c>
      <c r="B357" s="12">
        <v>0</v>
      </c>
      <c r="C357" s="12">
        <v>9.23296384</v>
      </c>
      <c r="D357" s="12">
        <v>0.06187391999999999</v>
      </c>
      <c r="E357" s="12">
        <v>0.07906112</v>
      </c>
      <c r="F357" s="12">
        <v>3.9204003199999993</v>
      </c>
      <c r="G357" s="12">
        <v>2.53854944</v>
      </c>
      <c r="H357" s="12">
        <v>5.558340480000001</v>
      </c>
      <c r="I357" s="12">
        <v>1.4076316799999997</v>
      </c>
      <c r="J357" s="12">
        <v>1.38872576</v>
      </c>
      <c r="K357" s="12">
        <v>1.13951136</v>
      </c>
      <c r="L357" s="12">
        <v>0.53967808</v>
      </c>
      <c r="M357" s="12">
        <v>0.31968192</v>
      </c>
      <c r="N357" s="12">
        <v>4.32086208</v>
      </c>
      <c r="O357" s="12">
        <v>16.60799136</v>
      </c>
      <c r="P357" s="12">
        <v>14.31865632</v>
      </c>
      <c r="Q357" s="12">
        <v>16.843456</v>
      </c>
      <c r="R357" s="12">
        <v>42.96456256</v>
      </c>
      <c r="S357" s="12">
        <v>54.25999039999999</v>
      </c>
      <c r="T357" s="12">
        <v>53.07235488</v>
      </c>
      <c r="U357" s="12">
        <v>70.47783231999999</v>
      </c>
      <c r="V357" s="12">
        <v>102.52336672</v>
      </c>
      <c r="W357" s="12">
        <v>154.89276512</v>
      </c>
      <c r="X357" s="12">
        <v>154.74667392</v>
      </c>
      <c r="Y357" s="12">
        <v>155.07494943999998</v>
      </c>
    </row>
    <row r="358" spans="1:25" ht="11.25">
      <c r="A358" s="11">
        <f t="shared" si="7"/>
        <v>42779</v>
      </c>
      <c r="B358" s="12">
        <v>4.5253897599999995</v>
      </c>
      <c r="C358" s="12">
        <v>0.01203104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0.44342976000000006</v>
      </c>
      <c r="N358" s="12">
        <v>0</v>
      </c>
      <c r="O358" s="12">
        <v>0</v>
      </c>
      <c r="P358" s="12">
        <v>0</v>
      </c>
      <c r="Q358" s="12">
        <v>1.64825248</v>
      </c>
      <c r="R358" s="12">
        <v>13.601950080000002</v>
      </c>
      <c r="S358" s="12">
        <v>24.981595199999997</v>
      </c>
      <c r="T358" s="12">
        <v>46.21809952</v>
      </c>
      <c r="U358" s="12">
        <v>45.86232447999999</v>
      </c>
      <c r="V358" s="12">
        <v>63.919196799999995</v>
      </c>
      <c r="W358" s="12">
        <v>95.59692512000001</v>
      </c>
      <c r="X358" s="12">
        <v>97.64563935999999</v>
      </c>
      <c r="Y358" s="12">
        <v>93.93148544</v>
      </c>
    </row>
    <row r="359" spans="1:25" ht="11.25">
      <c r="A359" s="11">
        <f t="shared" si="7"/>
        <v>42780</v>
      </c>
      <c r="B359" s="12">
        <v>0</v>
      </c>
      <c r="C359" s="12">
        <v>0</v>
      </c>
      <c r="D359" s="12">
        <v>0.0343744</v>
      </c>
      <c r="E359" s="12">
        <v>0</v>
      </c>
      <c r="F359" s="12">
        <v>0</v>
      </c>
      <c r="G359" s="12">
        <v>0</v>
      </c>
      <c r="H359" s="12">
        <v>0.14265376</v>
      </c>
      <c r="I359" s="12">
        <v>0.6273328</v>
      </c>
      <c r="J359" s="12">
        <v>0.1203104</v>
      </c>
      <c r="K359" s="12">
        <v>0.12374783999999998</v>
      </c>
      <c r="L359" s="12">
        <v>9.303431360000001</v>
      </c>
      <c r="M359" s="12">
        <v>12.546656</v>
      </c>
      <c r="N359" s="12">
        <v>8.33922944</v>
      </c>
      <c r="O359" s="12">
        <v>3.50962624</v>
      </c>
      <c r="P359" s="12">
        <v>15.398012479999998</v>
      </c>
      <c r="Q359" s="12">
        <v>14.995832000000002</v>
      </c>
      <c r="R359" s="12">
        <v>62.32250592</v>
      </c>
      <c r="S359" s="12">
        <v>60.63300415999999</v>
      </c>
      <c r="T359" s="12">
        <v>55.19153664</v>
      </c>
      <c r="U359" s="12">
        <v>68.44630528</v>
      </c>
      <c r="V359" s="12">
        <v>103.78146976000001</v>
      </c>
      <c r="W359" s="12">
        <v>104.58067456</v>
      </c>
      <c r="X359" s="12">
        <v>158.35942336</v>
      </c>
      <c r="Y359" s="12">
        <v>158.38348544</v>
      </c>
    </row>
    <row r="360" spans="1:25" ht="11.25">
      <c r="A360" s="11">
        <f t="shared" si="7"/>
        <v>42781</v>
      </c>
      <c r="B360" s="12">
        <v>10.66122016</v>
      </c>
      <c r="C360" s="12">
        <v>9.6076448</v>
      </c>
      <c r="D360" s="12">
        <v>0.03953056</v>
      </c>
      <c r="E360" s="12">
        <v>0.01031232</v>
      </c>
      <c r="F360" s="12">
        <v>0.006874879999999999</v>
      </c>
      <c r="G360" s="12">
        <v>0.01890592</v>
      </c>
      <c r="H360" s="12">
        <v>7.715334079999999</v>
      </c>
      <c r="I360" s="12">
        <v>9.6420192</v>
      </c>
      <c r="J360" s="12">
        <v>9.50108416</v>
      </c>
      <c r="K360" s="12">
        <v>10.879497599999999</v>
      </c>
      <c r="L360" s="12">
        <v>15.3137952</v>
      </c>
      <c r="M360" s="12">
        <v>16.98610976</v>
      </c>
      <c r="N360" s="12">
        <v>17.176887679999997</v>
      </c>
      <c r="O360" s="12">
        <v>9.88264</v>
      </c>
      <c r="P360" s="12">
        <v>14.927083199999997</v>
      </c>
      <c r="Q360" s="12">
        <v>58.01195616</v>
      </c>
      <c r="R360" s="12">
        <v>51.90190656000001</v>
      </c>
      <c r="S360" s="12">
        <v>39.927584319999994</v>
      </c>
      <c r="T360" s="12">
        <v>42.93190687999999</v>
      </c>
      <c r="U360" s="12">
        <v>44.260477439999995</v>
      </c>
      <c r="V360" s="12">
        <v>69.88143647999999</v>
      </c>
      <c r="W360" s="12">
        <v>53.92999615999999</v>
      </c>
      <c r="X360" s="12">
        <v>99.38842143999999</v>
      </c>
      <c r="Y360" s="12">
        <v>155.37744415999998</v>
      </c>
    </row>
    <row r="361" spans="1:25" ht="11.25">
      <c r="A361" s="11">
        <f t="shared" si="7"/>
        <v>42782</v>
      </c>
      <c r="B361" s="12">
        <v>4.31570592</v>
      </c>
      <c r="C361" s="12">
        <v>3.6264992</v>
      </c>
      <c r="D361" s="12">
        <v>3.1349452799999997</v>
      </c>
      <c r="E361" s="12">
        <v>4.21773888</v>
      </c>
      <c r="F361" s="12">
        <v>10.94996512</v>
      </c>
      <c r="G361" s="12">
        <v>12.416033279999999</v>
      </c>
      <c r="H361" s="12">
        <v>11.65807776</v>
      </c>
      <c r="I361" s="12">
        <v>0.515616</v>
      </c>
      <c r="J361" s="12">
        <v>0.9710768000000001</v>
      </c>
      <c r="K361" s="12">
        <v>0.9332649599999999</v>
      </c>
      <c r="L361" s="12">
        <v>1.0106073599999998</v>
      </c>
      <c r="M361" s="12">
        <v>0.61186432</v>
      </c>
      <c r="N361" s="12">
        <v>3.1504137599999997</v>
      </c>
      <c r="O361" s="12">
        <v>6.40738816</v>
      </c>
      <c r="P361" s="12">
        <v>3.29822368</v>
      </c>
      <c r="Q361" s="12">
        <v>50.46505664</v>
      </c>
      <c r="R361" s="12">
        <v>28.17497696</v>
      </c>
      <c r="S361" s="12">
        <v>42.55894464</v>
      </c>
      <c r="T361" s="12">
        <v>43.053936</v>
      </c>
      <c r="U361" s="12">
        <v>60.38550848</v>
      </c>
      <c r="V361" s="12">
        <v>89.2273488</v>
      </c>
      <c r="W361" s="12">
        <v>87.12363552000001</v>
      </c>
      <c r="X361" s="12">
        <v>96.54393984</v>
      </c>
      <c r="Y361" s="12">
        <v>143.85858272</v>
      </c>
    </row>
    <row r="362" spans="1:25" ht="11.25">
      <c r="A362" s="11">
        <f t="shared" si="7"/>
        <v>42783</v>
      </c>
      <c r="B362" s="12">
        <v>11.82135616</v>
      </c>
      <c r="C362" s="12">
        <v>11.035901119999998</v>
      </c>
      <c r="D362" s="12">
        <v>7.3509654399999995</v>
      </c>
      <c r="E362" s="12">
        <v>7.933611519999999</v>
      </c>
      <c r="F362" s="12">
        <v>2.64339136</v>
      </c>
      <c r="G362" s="12">
        <v>2.51620608</v>
      </c>
      <c r="H362" s="12">
        <v>3.7708716800000004</v>
      </c>
      <c r="I362" s="12">
        <v>7.07425152</v>
      </c>
      <c r="J362" s="12">
        <v>0</v>
      </c>
      <c r="K362" s="12">
        <v>0</v>
      </c>
      <c r="L362" s="12">
        <v>0.08765471999999999</v>
      </c>
      <c r="M362" s="12">
        <v>6.1787984</v>
      </c>
      <c r="N362" s="12">
        <v>4.8639776</v>
      </c>
      <c r="O362" s="12">
        <v>4.19711424</v>
      </c>
      <c r="P362" s="12">
        <v>3.8241519999999998</v>
      </c>
      <c r="Q362" s="12">
        <v>8.71219168</v>
      </c>
      <c r="R362" s="12">
        <v>16.51518048</v>
      </c>
      <c r="S362" s="12">
        <v>46.15450688</v>
      </c>
      <c r="T362" s="12">
        <v>36.71014048</v>
      </c>
      <c r="U362" s="12">
        <v>33.19192064</v>
      </c>
      <c r="V362" s="12">
        <v>33.300200000000004</v>
      </c>
      <c r="W362" s="12">
        <v>43.27221344</v>
      </c>
      <c r="X362" s="12">
        <v>90.61779328</v>
      </c>
      <c r="Y362" s="12">
        <v>89.84265056000001</v>
      </c>
    </row>
    <row r="363" spans="1:25" ht="11.25">
      <c r="A363" s="11">
        <f t="shared" si="7"/>
        <v>42784</v>
      </c>
      <c r="B363" s="12">
        <v>4.94132</v>
      </c>
      <c r="C363" s="12">
        <v>0.03953056</v>
      </c>
      <c r="D363" s="12">
        <v>2.4148016</v>
      </c>
      <c r="E363" s="12">
        <v>3.0232284799999998</v>
      </c>
      <c r="F363" s="12">
        <v>4.779760319999999</v>
      </c>
      <c r="G363" s="12">
        <v>11.76120096</v>
      </c>
      <c r="H363" s="12">
        <v>1.99715264</v>
      </c>
      <c r="I363" s="12">
        <v>15.195203519999998</v>
      </c>
      <c r="J363" s="12">
        <v>0.042968</v>
      </c>
      <c r="K363" s="12">
        <v>0.22858976</v>
      </c>
      <c r="L363" s="12">
        <v>0.6221766400000001</v>
      </c>
      <c r="M363" s="12">
        <v>0.78545504</v>
      </c>
      <c r="N363" s="12">
        <v>0.89545312</v>
      </c>
      <c r="O363" s="12">
        <v>0.5637401599999999</v>
      </c>
      <c r="P363" s="12">
        <v>2.29105376</v>
      </c>
      <c r="Q363" s="12">
        <v>4.038992</v>
      </c>
      <c r="R363" s="12">
        <v>9.784672959999998</v>
      </c>
      <c r="S363" s="12">
        <v>16.6458032</v>
      </c>
      <c r="T363" s="12">
        <v>15.14536064</v>
      </c>
      <c r="U363" s="12">
        <v>14.268813439999999</v>
      </c>
      <c r="V363" s="12">
        <v>35.80781248</v>
      </c>
      <c r="W363" s="12">
        <v>44.262196159999995</v>
      </c>
      <c r="X363" s="12">
        <v>146.83196832</v>
      </c>
      <c r="Y363" s="12">
        <v>94.0311712</v>
      </c>
    </row>
    <row r="364" spans="1:25" ht="11.25">
      <c r="A364" s="11">
        <f t="shared" si="7"/>
        <v>42785</v>
      </c>
      <c r="B364" s="12">
        <v>0.07562368</v>
      </c>
      <c r="C364" s="12">
        <v>0.18734048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0.29561983999999997</v>
      </c>
      <c r="K364" s="12">
        <v>0.29561983999999997</v>
      </c>
      <c r="L364" s="12">
        <v>0.22687104000000002</v>
      </c>
      <c r="M364" s="12">
        <v>0.21484</v>
      </c>
      <c r="N364" s="12">
        <v>2.03840192</v>
      </c>
      <c r="O364" s="12">
        <v>0</v>
      </c>
      <c r="P364" s="12">
        <v>0.0017187199999999998</v>
      </c>
      <c r="Q364" s="12">
        <v>0.5448342399999999</v>
      </c>
      <c r="R364" s="12">
        <v>0</v>
      </c>
      <c r="S364" s="12">
        <v>5.271314240000001</v>
      </c>
      <c r="T364" s="12">
        <v>9.51483392</v>
      </c>
      <c r="U364" s="12">
        <v>13.78757184</v>
      </c>
      <c r="V364" s="12">
        <v>12.53118752</v>
      </c>
      <c r="W364" s="12">
        <v>17.768127359999998</v>
      </c>
      <c r="X364" s="12">
        <v>40.80585024</v>
      </c>
      <c r="Y364" s="12">
        <v>148.37709759999998</v>
      </c>
    </row>
    <row r="365" spans="1:25" ht="11.25">
      <c r="A365" s="11">
        <f t="shared" si="7"/>
        <v>42786</v>
      </c>
      <c r="B365" s="12">
        <v>15.49082336</v>
      </c>
      <c r="C365" s="12">
        <v>16.5512736</v>
      </c>
      <c r="D365" s="12">
        <v>12.792432960000001</v>
      </c>
      <c r="E365" s="12">
        <v>4.06992896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0.01890592</v>
      </c>
      <c r="Q365" s="12">
        <v>0.2406208</v>
      </c>
      <c r="R365" s="12">
        <v>4.2899251199999995</v>
      </c>
      <c r="S365" s="12">
        <v>12.46072</v>
      </c>
      <c r="T365" s="12">
        <v>11.33323968</v>
      </c>
      <c r="U365" s="12">
        <v>20.77588736</v>
      </c>
      <c r="V365" s="12">
        <v>40.34523328</v>
      </c>
      <c r="W365" s="12">
        <v>46.015290560000004</v>
      </c>
      <c r="X365" s="12">
        <v>153.82544000000001</v>
      </c>
      <c r="Y365" s="12">
        <v>151.34876448</v>
      </c>
    </row>
    <row r="366" spans="1:25" ht="11.25">
      <c r="A366" s="11">
        <f t="shared" si="7"/>
        <v>42787</v>
      </c>
      <c r="B366" s="12">
        <v>13.0107104</v>
      </c>
      <c r="C366" s="12">
        <v>6.728788799999999</v>
      </c>
      <c r="D366" s="12">
        <v>0.35405632000000004</v>
      </c>
      <c r="E366" s="12">
        <v>0.07218624</v>
      </c>
      <c r="F366" s="12">
        <v>0.01203104</v>
      </c>
      <c r="G366" s="12">
        <v>0.013749759999999998</v>
      </c>
      <c r="H366" s="12">
        <v>0</v>
      </c>
      <c r="I366" s="12">
        <v>6.48644928</v>
      </c>
      <c r="J366" s="12">
        <v>7.2117491199999995</v>
      </c>
      <c r="K366" s="12">
        <v>9.3326496</v>
      </c>
      <c r="L366" s="12">
        <v>13.693042239999999</v>
      </c>
      <c r="M366" s="12">
        <v>16.13706208</v>
      </c>
      <c r="N366" s="12">
        <v>11.27995936</v>
      </c>
      <c r="O366" s="12">
        <v>5.91067808</v>
      </c>
      <c r="P366" s="12">
        <v>8.75344096</v>
      </c>
      <c r="Q366" s="12">
        <v>17.08235808</v>
      </c>
      <c r="R366" s="12">
        <v>16.345027199999997</v>
      </c>
      <c r="S366" s="12">
        <v>25.35627616</v>
      </c>
      <c r="T366" s="12">
        <v>31.566011519999996</v>
      </c>
      <c r="U366" s="12">
        <v>25.10706176</v>
      </c>
      <c r="V366" s="12">
        <v>22.18351904</v>
      </c>
      <c r="W366" s="12">
        <v>43.0023744</v>
      </c>
      <c r="X366" s="12">
        <v>103.21085472</v>
      </c>
      <c r="Y366" s="12">
        <v>152.37484031999998</v>
      </c>
    </row>
    <row r="367" spans="1:25" ht="11.25">
      <c r="A367" s="11">
        <f t="shared" si="7"/>
        <v>42788</v>
      </c>
      <c r="B367" s="12">
        <v>23.94520704</v>
      </c>
      <c r="C367" s="12">
        <v>23.72177344</v>
      </c>
      <c r="D367" s="12">
        <v>1.0140448</v>
      </c>
      <c r="E367" s="12">
        <v>2.9819792</v>
      </c>
      <c r="F367" s="12">
        <v>6.21145408</v>
      </c>
      <c r="G367" s="12">
        <v>2.1655872</v>
      </c>
      <c r="H367" s="12">
        <v>7.045033280000001</v>
      </c>
      <c r="I367" s="12">
        <v>15.251921279999998</v>
      </c>
      <c r="J367" s="12">
        <v>21.38603296</v>
      </c>
      <c r="K367" s="12">
        <v>8.84453312</v>
      </c>
      <c r="L367" s="12">
        <v>9.973732159999999</v>
      </c>
      <c r="M367" s="12">
        <v>10.22466528</v>
      </c>
      <c r="N367" s="12">
        <v>10.43606784</v>
      </c>
      <c r="O367" s="12">
        <v>14.277407039999998</v>
      </c>
      <c r="P367" s="12">
        <v>16.345027199999997</v>
      </c>
      <c r="Q367" s="12">
        <v>27.623267840000004</v>
      </c>
      <c r="R367" s="12">
        <v>35.12376192</v>
      </c>
      <c r="S367" s="12">
        <v>39.5993088</v>
      </c>
      <c r="T367" s="12">
        <v>39.229784</v>
      </c>
      <c r="U367" s="12">
        <v>43.913296</v>
      </c>
      <c r="V367" s="12">
        <v>59.428181439999996</v>
      </c>
      <c r="W367" s="12">
        <v>110.20260768</v>
      </c>
      <c r="X367" s="12">
        <v>160.91172256</v>
      </c>
      <c r="Y367" s="12">
        <v>160.60407168</v>
      </c>
    </row>
    <row r="368" spans="1:25" ht="11.25">
      <c r="A368" s="11">
        <f t="shared" si="7"/>
        <v>42789</v>
      </c>
      <c r="B368" s="12">
        <v>0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0.08421728</v>
      </c>
      <c r="N368" s="12">
        <v>2.32199072</v>
      </c>
      <c r="O368" s="12">
        <v>2.6777657599999998</v>
      </c>
      <c r="P368" s="12">
        <v>8.44579008</v>
      </c>
      <c r="Q368" s="12">
        <v>5.4981852799999995</v>
      </c>
      <c r="R368" s="12">
        <v>4.344924160000001</v>
      </c>
      <c r="S368" s="12">
        <v>27.004528640000004</v>
      </c>
      <c r="T368" s="12">
        <v>27.967011839999998</v>
      </c>
      <c r="U368" s="12">
        <v>25.28580864</v>
      </c>
      <c r="V368" s="12">
        <v>27.236555839999998</v>
      </c>
      <c r="W368" s="12">
        <v>32.490682879999994</v>
      </c>
      <c r="X368" s="12">
        <v>40.089144</v>
      </c>
      <c r="Y368" s="12">
        <v>37.438877760000004</v>
      </c>
    </row>
    <row r="369" spans="1:25" ht="11.25">
      <c r="A369" s="11">
        <f t="shared" si="7"/>
        <v>42790</v>
      </c>
      <c r="B369" s="12">
        <v>4.344924160000001</v>
      </c>
      <c r="C369" s="12">
        <v>12.90586848</v>
      </c>
      <c r="D369" s="12">
        <v>12.62571712</v>
      </c>
      <c r="E369" s="12">
        <v>7.26502944</v>
      </c>
      <c r="F369" s="12">
        <v>7.857987839999999</v>
      </c>
      <c r="G369" s="12">
        <v>14.87036544</v>
      </c>
      <c r="H369" s="12">
        <v>10.88293504</v>
      </c>
      <c r="I369" s="12">
        <v>11.857449279999997</v>
      </c>
      <c r="J369" s="12">
        <v>5.99489536</v>
      </c>
      <c r="K369" s="12">
        <v>8.811877440000002</v>
      </c>
      <c r="L369" s="12">
        <v>18.29061824</v>
      </c>
      <c r="M369" s="12">
        <v>24.820035519999998</v>
      </c>
      <c r="N369" s="12">
        <v>21.99617856</v>
      </c>
      <c r="O369" s="12">
        <v>16.84861216</v>
      </c>
      <c r="P369" s="12">
        <v>16.51002432</v>
      </c>
      <c r="Q369" s="12">
        <v>15.083486720000002</v>
      </c>
      <c r="R369" s="12">
        <v>17.42953952</v>
      </c>
      <c r="S369" s="12">
        <v>27.07499616</v>
      </c>
      <c r="T369" s="12">
        <v>31.9338176</v>
      </c>
      <c r="U369" s="12">
        <v>27.94982464</v>
      </c>
      <c r="V369" s="12">
        <v>30.589778559999996</v>
      </c>
      <c r="W369" s="12">
        <v>53.47281664</v>
      </c>
      <c r="X369" s="12">
        <v>63.08389888000001</v>
      </c>
      <c r="Y369" s="12">
        <v>110.58588223999999</v>
      </c>
    </row>
    <row r="370" spans="1:25" ht="11.25">
      <c r="A370" s="11">
        <f t="shared" si="7"/>
        <v>42791</v>
      </c>
      <c r="B370" s="12">
        <v>8.99406176</v>
      </c>
      <c r="C370" s="12">
        <v>2.062464</v>
      </c>
      <c r="D370" s="12">
        <v>5.40193696</v>
      </c>
      <c r="E370" s="12">
        <v>0.030936959999999996</v>
      </c>
      <c r="F370" s="12">
        <v>0.02921824</v>
      </c>
      <c r="G370" s="12">
        <v>0.00515616</v>
      </c>
      <c r="H370" s="12">
        <v>0.65826976</v>
      </c>
      <c r="I370" s="12">
        <v>1.38872576</v>
      </c>
      <c r="J370" s="12">
        <v>1.05185664</v>
      </c>
      <c r="K370" s="12">
        <v>10.88980992</v>
      </c>
      <c r="L370" s="12">
        <v>12.86290048</v>
      </c>
      <c r="M370" s="12">
        <v>6.878317440000001</v>
      </c>
      <c r="N370" s="12">
        <v>18.892170240000002</v>
      </c>
      <c r="O370" s="12">
        <v>0.63764512</v>
      </c>
      <c r="P370" s="12">
        <v>0.3351504</v>
      </c>
      <c r="Q370" s="12">
        <v>1.11201184</v>
      </c>
      <c r="R370" s="12">
        <v>18.75811008</v>
      </c>
      <c r="S370" s="12">
        <v>28.71465504</v>
      </c>
      <c r="T370" s="12">
        <v>29.974476800000005</v>
      </c>
      <c r="U370" s="12">
        <v>28.130290239999997</v>
      </c>
      <c r="V370" s="12">
        <v>28.4534096</v>
      </c>
      <c r="W370" s="12">
        <v>57.93117631999999</v>
      </c>
      <c r="X370" s="12">
        <v>46.06857088</v>
      </c>
      <c r="Y370" s="12">
        <v>104.69926624</v>
      </c>
    </row>
    <row r="371" spans="1:25" ht="11.25">
      <c r="A371" s="11">
        <f t="shared" si="7"/>
        <v>42792</v>
      </c>
      <c r="B371" s="12">
        <v>9.360149119999999</v>
      </c>
      <c r="C371" s="12">
        <v>15.440980480000002</v>
      </c>
      <c r="D371" s="12">
        <v>11.83166848</v>
      </c>
      <c r="E371" s="12">
        <v>7.97142336</v>
      </c>
      <c r="F371" s="12">
        <v>5.50506016</v>
      </c>
      <c r="G371" s="12">
        <v>8.50938272</v>
      </c>
      <c r="H371" s="12">
        <v>0.36264991999999996</v>
      </c>
      <c r="I371" s="12">
        <v>8.688129599999998</v>
      </c>
      <c r="J371" s="12">
        <v>6.0962998399999995</v>
      </c>
      <c r="K371" s="12">
        <v>12.998679359999999</v>
      </c>
      <c r="L371" s="12">
        <v>16.370808</v>
      </c>
      <c r="M371" s="12">
        <v>12.40228352</v>
      </c>
      <c r="N371" s="12">
        <v>11.97260352</v>
      </c>
      <c r="O371" s="12">
        <v>0.1117168</v>
      </c>
      <c r="P371" s="12">
        <v>0.06703007999999999</v>
      </c>
      <c r="Q371" s="12">
        <v>0.9367024000000002</v>
      </c>
      <c r="R371" s="12">
        <v>7.8889248</v>
      </c>
      <c r="S371" s="12">
        <v>17.666722880000002</v>
      </c>
      <c r="T371" s="12">
        <v>19.626063679999998</v>
      </c>
      <c r="U371" s="12">
        <v>20.863542080000002</v>
      </c>
      <c r="V371" s="12">
        <v>19.50575328</v>
      </c>
      <c r="W371" s="12">
        <v>23.805990719999997</v>
      </c>
      <c r="X371" s="12">
        <v>21.35853344</v>
      </c>
      <c r="Y371" s="12">
        <v>103.26413504000001</v>
      </c>
    </row>
    <row r="372" spans="1:25" ht="11.25">
      <c r="A372" s="11">
        <f t="shared" si="7"/>
        <v>42793</v>
      </c>
      <c r="B372" s="12">
        <v>11.93994784</v>
      </c>
      <c r="C372" s="12">
        <v>10.487629440000001</v>
      </c>
      <c r="D372" s="12">
        <v>2.1862118400000004</v>
      </c>
      <c r="E372" s="12">
        <v>3.2311936</v>
      </c>
      <c r="F372" s="12">
        <v>3.85680768</v>
      </c>
      <c r="G372" s="12">
        <v>6.238953599999999</v>
      </c>
      <c r="H372" s="12">
        <v>8.684692159999999</v>
      </c>
      <c r="I372" s="12">
        <v>6.08255008</v>
      </c>
      <c r="J372" s="12">
        <v>2.60729824</v>
      </c>
      <c r="K372" s="12">
        <v>9.00953024</v>
      </c>
      <c r="L372" s="12">
        <v>7.773770559999999</v>
      </c>
      <c r="M372" s="12">
        <v>6.9419100799999995</v>
      </c>
      <c r="N372" s="12">
        <v>7.753145919999999</v>
      </c>
      <c r="O372" s="12">
        <v>2.6622972799999998</v>
      </c>
      <c r="P372" s="12">
        <v>8.810158719999999</v>
      </c>
      <c r="Q372" s="12">
        <v>14.078035519999998</v>
      </c>
      <c r="R372" s="12">
        <v>28.09763456</v>
      </c>
      <c r="S372" s="12">
        <v>31.68288448</v>
      </c>
      <c r="T372" s="12">
        <v>42.9851872</v>
      </c>
      <c r="U372" s="12">
        <v>37.7602784</v>
      </c>
      <c r="V372" s="12">
        <v>38.069648</v>
      </c>
      <c r="W372" s="12">
        <v>94.93865536</v>
      </c>
      <c r="X372" s="12">
        <v>95.86504543999999</v>
      </c>
      <c r="Y372" s="12">
        <v>150.82455488</v>
      </c>
    </row>
    <row r="373" spans="1:25" ht="11.25">
      <c r="A373" s="11">
        <f t="shared" si="7"/>
        <v>42794</v>
      </c>
      <c r="B373" s="12">
        <v>0.6703008</v>
      </c>
      <c r="C373" s="12">
        <v>9.92045184</v>
      </c>
      <c r="D373" s="12">
        <v>2.3460528</v>
      </c>
      <c r="E373" s="12">
        <v>1.16529216</v>
      </c>
      <c r="F373" s="12">
        <v>10.798717759999999</v>
      </c>
      <c r="G373" s="12">
        <v>17.51203808</v>
      </c>
      <c r="H373" s="12">
        <v>27.979042879999998</v>
      </c>
      <c r="I373" s="12">
        <v>22.69054144</v>
      </c>
      <c r="J373" s="12">
        <v>29.816354559999997</v>
      </c>
      <c r="K373" s="12">
        <v>30.120568</v>
      </c>
      <c r="L373" s="12">
        <v>53.165165759999994</v>
      </c>
      <c r="M373" s="12">
        <v>25.911422719999997</v>
      </c>
      <c r="N373" s="12">
        <v>24.7237872</v>
      </c>
      <c r="O373" s="12">
        <v>35.61531584</v>
      </c>
      <c r="P373" s="12">
        <v>60.52300608</v>
      </c>
      <c r="Q373" s="12">
        <v>49.41491872</v>
      </c>
      <c r="R373" s="12">
        <v>61.531894720000004</v>
      </c>
      <c r="S373" s="12">
        <v>61.191588159999995</v>
      </c>
      <c r="T373" s="12">
        <v>58.831785599999996</v>
      </c>
      <c r="U373" s="12">
        <v>55.652153600000005</v>
      </c>
      <c r="V373" s="12">
        <v>67.03867360000001</v>
      </c>
      <c r="W373" s="12">
        <v>104.6872352</v>
      </c>
      <c r="X373" s="12">
        <v>101.3357312</v>
      </c>
      <c r="Y373" s="12">
        <v>103.78146976000001</v>
      </c>
    </row>
    <row r="374" spans="1:25" ht="11.25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1.25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1.2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6" t="s">
        <v>65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24.75" customHeight="1">
      <c r="A380" s="46" t="s">
        <v>66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8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8" ref="A382:A410">A346</f>
        <v>42767</v>
      </c>
      <c r="B382" s="12">
        <v>151.97094112</v>
      </c>
      <c r="C382" s="12">
        <v>157.79740192</v>
      </c>
      <c r="D382" s="12">
        <v>159.43534208</v>
      </c>
      <c r="E382" s="12">
        <v>159.44737311999998</v>
      </c>
      <c r="F382" s="12">
        <v>159.28409471999998</v>
      </c>
      <c r="G382" s="12">
        <v>159.01769312</v>
      </c>
      <c r="H382" s="12">
        <v>158.723792</v>
      </c>
      <c r="I382" s="12">
        <v>158.52270176000002</v>
      </c>
      <c r="J382" s="12">
        <v>158.06552223999998</v>
      </c>
      <c r="K382" s="12">
        <v>155.76587487999998</v>
      </c>
      <c r="L382" s="12">
        <v>152.77702079999997</v>
      </c>
      <c r="M382" s="12">
        <v>157.89021279999997</v>
      </c>
      <c r="N382" s="12">
        <v>159.15862815999998</v>
      </c>
      <c r="O382" s="12">
        <v>159.48346623999998</v>
      </c>
      <c r="P382" s="12">
        <v>159.33737504</v>
      </c>
      <c r="Q382" s="12">
        <v>158.86816448000002</v>
      </c>
      <c r="R382" s="12">
        <v>157.81802656</v>
      </c>
      <c r="S382" s="12">
        <v>155.51494176</v>
      </c>
      <c r="T382" s="12">
        <v>152.02765888</v>
      </c>
      <c r="U382" s="12">
        <v>150.79361792</v>
      </c>
      <c r="V382" s="12">
        <v>151.04626976</v>
      </c>
      <c r="W382" s="12">
        <v>151.00845792</v>
      </c>
      <c r="X382" s="12">
        <v>150.53924736</v>
      </c>
      <c r="Y382" s="12">
        <v>150.84689824</v>
      </c>
    </row>
    <row r="383" spans="1:25" ht="11.25">
      <c r="A383" s="11">
        <f t="shared" si="8"/>
        <v>42768</v>
      </c>
      <c r="B383" s="12">
        <v>150.77299327999998</v>
      </c>
      <c r="C383" s="12">
        <v>151.6512592</v>
      </c>
      <c r="D383" s="12">
        <v>151.5309488</v>
      </c>
      <c r="E383" s="12">
        <v>151.19236096</v>
      </c>
      <c r="F383" s="12">
        <v>151.89703616</v>
      </c>
      <c r="G383" s="12">
        <v>152.28202944</v>
      </c>
      <c r="H383" s="12">
        <v>151.52063647999998</v>
      </c>
      <c r="I383" s="12">
        <v>150.67674495999998</v>
      </c>
      <c r="J383" s="12">
        <v>150.44299904</v>
      </c>
      <c r="K383" s="12">
        <v>150.15769152</v>
      </c>
      <c r="L383" s="12">
        <v>150.1130048</v>
      </c>
      <c r="M383" s="12">
        <v>149.86035296</v>
      </c>
      <c r="N383" s="12">
        <v>150.99642688</v>
      </c>
      <c r="O383" s="12">
        <v>154.89792128</v>
      </c>
      <c r="P383" s="12">
        <v>154.99588831999998</v>
      </c>
      <c r="Q383" s="12">
        <v>152.17718752</v>
      </c>
      <c r="R383" s="12">
        <v>151.5223552</v>
      </c>
      <c r="S383" s="12">
        <v>150.01675648</v>
      </c>
      <c r="T383" s="12">
        <v>149.01646144</v>
      </c>
      <c r="U383" s="12">
        <v>148.29803647999998</v>
      </c>
      <c r="V383" s="12">
        <v>147.76867072000002</v>
      </c>
      <c r="W383" s="12">
        <v>143.78124031999997</v>
      </c>
      <c r="X383" s="12">
        <v>143.83623936</v>
      </c>
      <c r="Y383" s="12">
        <v>146.134168</v>
      </c>
    </row>
    <row r="384" spans="1:25" ht="11.25">
      <c r="A384" s="11">
        <f t="shared" si="8"/>
        <v>42769</v>
      </c>
      <c r="B384" s="12">
        <v>150.1130048</v>
      </c>
      <c r="C384" s="12">
        <v>152.65499168</v>
      </c>
      <c r="D384" s="12">
        <v>154.54214624</v>
      </c>
      <c r="E384" s="12">
        <v>156.02024544</v>
      </c>
      <c r="F384" s="12">
        <v>156.21446079999998</v>
      </c>
      <c r="G384" s="12">
        <v>155.7761872</v>
      </c>
      <c r="H384" s="12">
        <v>155.71946943999998</v>
      </c>
      <c r="I384" s="12">
        <v>156.09758784000002</v>
      </c>
      <c r="J384" s="12">
        <v>155.37744415999998</v>
      </c>
      <c r="K384" s="12">
        <v>153.9801248</v>
      </c>
      <c r="L384" s="12">
        <v>154.43214816</v>
      </c>
      <c r="M384" s="12">
        <v>154.73292415999998</v>
      </c>
      <c r="N384" s="12">
        <v>155.30182048</v>
      </c>
      <c r="O384" s="12">
        <v>155.9910272</v>
      </c>
      <c r="P384" s="12">
        <v>155.97555872</v>
      </c>
      <c r="Q384" s="12">
        <v>155.65759552</v>
      </c>
      <c r="R384" s="12">
        <v>155.12135487999998</v>
      </c>
      <c r="S384" s="12">
        <v>153.73778528</v>
      </c>
      <c r="T384" s="12">
        <v>150.75580607999999</v>
      </c>
      <c r="U384" s="12">
        <v>146.13932415999997</v>
      </c>
      <c r="V384" s="12">
        <v>145.92964031999998</v>
      </c>
      <c r="W384" s="12">
        <v>146.15479264</v>
      </c>
      <c r="X384" s="12">
        <v>145.92448416</v>
      </c>
      <c r="Y384" s="12">
        <v>146.77353184</v>
      </c>
    </row>
    <row r="385" spans="1:25" ht="11.25">
      <c r="A385" s="11">
        <f t="shared" si="8"/>
        <v>42770</v>
      </c>
      <c r="B385" s="12">
        <v>151.14079936</v>
      </c>
      <c r="C385" s="12">
        <v>152.31984128</v>
      </c>
      <c r="D385" s="12">
        <v>154.95463904000002</v>
      </c>
      <c r="E385" s="12">
        <v>156.68195264</v>
      </c>
      <c r="F385" s="12">
        <v>157.08413312</v>
      </c>
      <c r="G385" s="12">
        <v>157.11507008</v>
      </c>
      <c r="H385" s="12">
        <v>157.19756864</v>
      </c>
      <c r="I385" s="12">
        <v>157.27834848</v>
      </c>
      <c r="J385" s="12">
        <v>156.99475968000002</v>
      </c>
      <c r="K385" s="12">
        <v>156.90366752</v>
      </c>
      <c r="L385" s="12">
        <v>156.68710879999998</v>
      </c>
      <c r="M385" s="12">
        <v>157.02569663999998</v>
      </c>
      <c r="N385" s="12">
        <v>156.40008256</v>
      </c>
      <c r="O385" s="12">
        <v>156.62007871999998</v>
      </c>
      <c r="P385" s="12">
        <v>156.30555296</v>
      </c>
      <c r="Q385" s="12">
        <v>156.21961696</v>
      </c>
      <c r="R385" s="12">
        <v>156.31586528</v>
      </c>
      <c r="S385" s="12">
        <v>155.49087968</v>
      </c>
      <c r="T385" s="12">
        <v>153.58997535999998</v>
      </c>
      <c r="U385" s="12">
        <v>151.99844064</v>
      </c>
      <c r="V385" s="12">
        <v>151.98812832</v>
      </c>
      <c r="W385" s="12">
        <v>150.8520544</v>
      </c>
      <c r="X385" s="12">
        <v>150.64408927999997</v>
      </c>
      <c r="Y385" s="12">
        <v>150.96720864</v>
      </c>
    </row>
    <row r="386" spans="1:25" ht="11.25">
      <c r="A386" s="11">
        <f t="shared" si="8"/>
        <v>42771</v>
      </c>
      <c r="B386" s="12">
        <v>151.60141632</v>
      </c>
      <c r="C386" s="12">
        <v>151.1786112</v>
      </c>
      <c r="D386" s="12">
        <v>152.24937376</v>
      </c>
      <c r="E386" s="12">
        <v>153.4043536</v>
      </c>
      <c r="F386" s="12">
        <v>155.35681952</v>
      </c>
      <c r="G386" s="12">
        <v>156.09758784000002</v>
      </c>
      <c r="H386" s="12">
        <v>156.21789824</v>
      </c>
      <c r="I386" s="12">
        <v>156.0855568</v>
      </c>
      <c r="J386" s="12">
        <v>155.56478464</v>
      </c>
      <c r="K386" s="12">
        <v>154.38746143999998</v>
      </c>
      <c r="L386" s="12">
        <v>154.43730431999998</v>
      </c>
      <c r="M386" s="12">
        <v>154.81026656</v>
      </c>
      <c r="N386" s="12">
        <v>154.93917055999998</v>
      </c>
      <c r="O386" s="12">
        <v>155.82946752</v>
      </c>
      <c r="P386" s="12">
        <v>155.86212319999998</v>
      </c>
      <c r="Q386" s="12">
        <v>155.0371376</v>
      </c>
      <c r="R386" s="12">
        <v>154.52839648</v>
      </c>
      <c r="S386" s="12">
        <v>152.579368</v>
      </c>
      <c r="T386" s="12">
        <v>162.01342208</v>
      </c>
      <c r="U386" s="12">
        <v>157.1253824</v>
      </c>
      <c r="V386" s="12">
        <v>155.42556832</v>
      </c>
      <c r="W386" s="12">
        <v>157.07210207999998</v>
      </c>
      <c r="X386" s="12">
        <v>156.02712032</v>
      </c>
      <c r="Y386" s="12">
        <v>156.14055584</v>
      </c>
    </row>
    <row r="387" spans="1:25" ht="11.25">
      <c r="A387" s="11">
        <f t="shared" si="8"/>
        <v>42772</v>
      </c>
      <c r="B387" s="12">
        <v>154.16574656</v>
      </c>
      <c r="C387" s="12">
        <v>158.54676384</v>
      </c>
      <c r="D387" s="12">
        <v>159.6175264</v>
      </c>
      <c r="E387" s="12">
        <v>161.04234527999998</v>
      </c>
      <c r="F387" s="12">
        <v>163.35917984</v>
      </c>
      <c r="G387" s="12">
        <v>158.95925663999998</v>
      </c>
      <c r="H387" s="12">
        <v>158.66879296</v>
      </c>
      <c r="I387" s="12">
        <v>158.5175456</v>
      </c>
      <c r="J387" s="12">
        <v>157.95380544</v>
      </c>
      <c r="K387" s="12">
        <v>157.41240864</v>
      </c>
      <c r="L387" s="12">
        <v>157.60490528</v>
      </c>
      <c r="M387" s="12">
        <v>157.86958815999998</v>
      </c>
      <c r="N387" s="12">
        <v>162.01514079999998</v>
      </c>
      <c r="O387" s="12">
        <v>173.60446976</v>
      </c>
      <c r="P387" s="12">
        <v>174.32289472</v>
      </c>
      <c r="Q387" s="12">
        <v>166.5095936</v>
      </c>
      <c r="R387" s="12">
        <v>158.46770272</v>
      </c>
      <c r="S387" s="12">
        <v>157.15803807999998</v>
      </c>
      <c r="T387" s="12">
        <v>155.87415423999997</v>
      </c>
      <c r="U387" s="12">
        <v>150.99986432</v>
      </c>
      <c r="V387" s="12">
        <v>150.23675264</v>
      </c>
      <c r="W387" s="12">
        <v>150.45159264</v>
      </c>
      <c r="X387" s="12">
        <v>150.44987392000002</v>
      </c>
      <c r="Y387" s="12">
        <v>150.88471008</v>
      </c>
    </row>
    <row r="388" spans="1:25" ht="11.25">
      <c r="A388" s="11">
        <f t="shared" si="8"/>
        <v>42773</v>
      </c>
      <c r="B388" s="12">
        <v>158.81660287999998</v>
      </c>
      <c r="C388" s="12">
        <v>159.68111904</v>
      </c>
      <c r="D388" s="12">
        <v>160.48891744</v>
      </c>
      <c r="E388" s="12">
        <v>164.28041376</v>
      </c>
      <c r="F388" s="12">
        <v>167.16958208</v>
      </c>
      <c r="G388" s="12">
        <v>162.31419807999998</v>
      </c>
      <c r="H388" s="12">
        <v>164.22885216</v>
      </c>
      <c r="I388" s="12">
        <v>163.17012064</v>
      </c>
      <c r="J388" s="12">
        <v>158.9987872</v>
      </c>
      <c r="K388" s="12">
        <v>158.9042576</v>
      </c>
      <c r="L388" s="12">
        <v>158.82347776</v>
      </c>
      <c r="M388" s="12">
        <v>158.95925663999998</v>
      </c>
      <c r="N388" s="12">
        <v>163.69261151999999</v>
      </c>
      <c r="O388" s="12">
        <v>173.93274528</v>
      </c>
      <c r="P388" s="12">
        <v>175.51568640000002</v>
      </c>
      <c r="Q388" s="12">
        <v>169.28017024</v>
      </c>
      <c r="R388" s="12">
        <v>161.172968</v>
      </c>
      <c r="S388" s="12">
        <v>158.76504128</v>
      </c>
      <c r="T388" s="12">
        <v>157.62896736</v>
      </c>
      <c r="U388" s="12">
        <v>153.8340336</v>
      </c>
      <c r="V388" s="12">
        <v>153.41982208</v>
      </c>
      <c r="W388" s="12">
        <v>154.11934112</v>
      </c>
      <c r="X388" s="12">
        <v>154.04715488</v>
      </c>
      <c r="Y388" s="12">
        <v>153.89762624</v>
      </c>
    </row>
    <row r="389" spans="1:25" ht="11.25">
      <c r="A389" s="11">
        <f t="shared" si="8"/>
        <v>42774</v>
      </c>
      <c r="B389" s="12">
        <v>158.34051743999999</v>
      </c>
      <c r="C389" s="12">
        <v>159.21018976</v>
      </c>
      <c r="D389" s="12">
        <v>161.45311936</v>
      </c>
      <c r="E389" s="12">
        <v>162.82637664</v>
      </c>
      <c r="F389" s="12">
        <v>165.0744624</v>
      </c>
      <c r="G389" s="12">
        <v>169.08423616</v>
      </c>
      <c r="H389" s="12">
        <v>165.60726559999998</v>
      </c>
      <c r="I389" s="12">
        <v>163.99682495999997</v>
      </c>
      <c r="J389" s="12">
        <v>159.02628672</v>
      </c>
      <c r="K389" s="12">
        <v>158.21505087999998</v>
      </c>
      <c r="L389" s="12">
        <v>158.30958048000002</v>
      </c>
      <c r="M389" s="12">
        <v>159.0589424</v>
      </c>
      <c r="N389" s="12">
        <v>168.66830592</v>
      </c>
      <c r="O389" s="12">
        <v>177.071128</v>
      </c>
      <c r="P389" s="12">
        <v>175.19428576</v>
      </c>
      <c r="Q389" s="12">
        <v>168.49987136</v>
      </c>
      <c r="R389" s="12">
        <v>159.49205984</v>
      </c>
      <c r="S389" s="12">
        <v>158.09474047999998</v>
      </c>
      <c r="T389" s="12">
        <v>157.66849792</v>
      </c>
      <c r="U389" s="12">
        <v>157.65990431999998</v>
      </c>
      <c r="V389" s="12">
        <v>157.96411776</v>
      </c>
      <c r="W389" s="12">
        <v>158.01567935999998</v>
      </c>
      <c r="X389" s="12">
        <v>158.12911488</v>
      </c>
      <c r="Y389" s="12">
        <v>158.38692288</v>
      </c>
    </row>
    <row r="390" spans="1:25" ht="11.25">
      <c r="A390" s="11">
        <f t="shared" si="8"/>
        <v>42775</v>
      </c>
      <c r="B390" s="12">
        <v>157.77162112000002</v>
      </c>
      <c r="C390" s="12">
        <v>159.56424607999998</v>
      </c>
      <c r="D390" s="12">
        <v>160.21220352</v>
      </c>
      <c r="E390" s="12">
        <v>167.8244144</v>
      </c>
      <c r="F390" s="12">
        <v>167.46176448</v>
      </c>
      <c r="G390" s="12">
        <v>176.49707552</v>
      </c>
      <c r="H390" s="12">
        <v>173.461816</v>
      </c>
      <c r="I390" s="12">
        <v>166.27241023999997</v>
      </c>
      <c r="J390" s="12">
        <v>159.16722176</v>
      </c>
      <c r="K390" s="12">
        <v>159.00222464</v>
      </c>
      <c r="L390" s="12">
        <v>159.22393952</v>
      </c>
      <c r="M390" s="12">
        <v>159.28065727999999</v>
      </c>
      <c r="N390" s="12">
        <v>174.27648928</v>
      </c>
      <c r="O390" s="12">
        <v>181.79245183999998</v>
      </c>
      <c r="P390" s="12">
        <v>178.72797408000002</v>
      </c>
      <c r="Q390" s="12">
        <v>180.85574943999998</v>
      </c>
      <c r="R390" s="12">
        <v>160.23454687999998</v>
      </c>
      <c r="S390" s="12">
        <v>158.76332256</v>
      </c>
      <c r="T390" s="12">
        <v>157.57396832</v>
      </c>
      <c r="U390" s="12">
        <v>157.16319424</v>
      </c>
      <c r="V390" s="12">
        <v>156.72835808</v>
      </c>
      <c r="W390" s="12">
        <v>157.28694208</v>
      </c>
      <c r="X390" s="12">
        <v>156.87101184</v>
      </c>
      <c r="Y390" s="12">
        <v>154.3152752</v>
      </c>
    </row>
    <row r="391" spans="1:25" ht="11.25">
      <c r="A391" s="11">
        <f t="shared" si="8"/>
        <v>42776</v>
      </c>
      <c r="B391" s="12">
        <v>154.55245856000002</v>
      </c>
      <c r="C391" s="12">
        <v>155.76587487999998</v>
      </c>
      <c r="D391" s="12">
        <v>159.34940608</v>
      </c>
      <c r="E391" s="12">
        <v>160.82750528</v>
      </c>
      <c r="F391" s="12">
        <v>160.87562944</v>
      </c>
      <c r="G391" s="12">
        <v>160.44766815999998</v>
      </c>
      <c r="H391" s="12">
        <v>162.77825248</v>
      </c>
      <c r="I391" s="12">
        <v>158.57598208000002</v>
      </c>
      <c r="J391" s="12">
        <v>155.76931231999998</v>
      </c>
      <c r="K391" s="12">
        <v>154.51808416</v>
      </c>
      <c r="L391" s="12">
        <v>155.19869728</v>
      </c>
      <c r="M391" s="12">
        <v>156.07868191999998</v>
      </c>
      <c r="N391" s="12">
        <v>163.14777728</v>
      </c>
      <c r="O391" s="12">
        <v>174.22492768</v>
      </c>
      <c r="P391" s="12">
        <v>174.88147872</v>
      </c>
      <c r="Q391" s="12">
        <v>166.44256352</v>
      </c>
      <c r="R391" s="12">
        <v>162.97418656</v>
      </c>
      <c r="S391" s="12">
        <v>154.4183984</v>
      </c>
      <c r="T391" s="12">
        <v>153.33732352</v>
      </c>
      <c r="U391" s="12">
        <v>151.69594591999999</v>
      </c>
      <c r="V391" s="12">
        <v>151.4106384</v>
      </c>
      <c r="W391" s="12">
        <v>150.5856528</v>
      </c>
      <c r="X391" s="12">
        <v>150.26253344</v>
      </c>
      <c r="Y391" s="12">
        <v>150.44299904</v>
      </c>
    </row>
    <row r="392" spans="1:25" ht="11.25">
      <c r="A392" s="11">
        <f t="shared" si="8"/>
        <v>42777</v>
      </c>
      <c r="B392" s="12">
        <v>154.54386496</v>
      </c>
      <c r="C392" s="12">
        <v>155.21244704</v>
      </c>
      <c r="D392" s="12">
        <v>159.18097152</v>
      </c>
      <c r="E392" s="12">
        <v>161.79858208000002</v>
      </c>
      <c r="F392" s="12">
        <v>173.26416319999998</v>
      </c>
      <c r="G392" s="12">
        <v>175.31631488</v>
      </c>
      <c r="H392" s="12">
        <v>167.21598752</v>
      </c>
      <c r="I392" s="12">
        <v>176.14473791999998</v>
      </c>
      <c r="J392" s="12">
        <v>171.3821648</v>
      </c>
      <c r="K392" s="12">
        <v>169.15298496</v>
      </c>
      <c r="L392" s="12">
        <v>167.44285856000002</v>
      </c>
      <c r="M392" s="12">
        <v>162.69575392000002</v>
      </c>
      <c r="N392" s="12">
        <v>173.50650272</v>
      </c>
      <c r="O392" s="12">
        <v>181.42120831999998</v>
      </c>
      <c r="P392" s="12">
        <v>192.09617824000003</v>
      </c>
      <c r="Q392" s="12">
        <v>180.85059328</v>
      </c>
      <c r="R392" s="12">
        <v>179.68701984</v>
      </c>
      <c r="S392" s="12">
        <v>171.24638592</v>
      </c>
      <c r="T392" s="12">
        <v>153.38544768</v>
      </c>
      <c r="U392" s="12">
        <v>153.64669312</v>
      </c>
      <c r="V392" s="12">
        <v>153.99387456</v>
      </c>
      <c r="W392" s="12">
        <v>153.48341472</v>
      </c>
      <c r="X392" s="12">
        <v>153.58653791999998</v>
      </c>
      <c r="Y392" s="12">
        <v>153.2410752</v>
      </c>
    </row>
    <row r="393" spans="1:25" ht="11.25">
      <c r="A393" s="11">
        <f t="shared" si="8"/>
        <v>42778</v>
      </c>
      <c r="B393" s="12">
        <v>151.94000416</v>
      </c>
      <c r="C393" s="12">
        <v>152.3989024</v>
      </c>
      <c r="D393" s="12">
        <v>154.46480384</v>
      </c>
      <c r="E393" s="12">
        <v>155.20729088</v>
      </c>
      <c r="F393" s="12">
        <v>159.44909184000002</v>
      </c>
      <c r="G393" s="12">
        <v>158.44707808</v>
      </c>
      <c r="H393" s="12">
        <v>160.68485152</v>
      </c>
      <c r="I393" s="12">
        <v>157.84552608</v>
      </c>
      <c r="J393" s="12">
        <v>157.60146784</v>
      </c>
      <c r="K393" s="12">
        <v>156.6097664</v>
      </c>
      <c r="L393" s="12">
        <v>154.96667008</v>
      </c>
      <c r="M393" s="12">
        <v>154.51464672</v>
      </c>
      <c r="N393" s="12">
        <v>161.94295456</v>
      </c>
      <c r="O393" s="12">
        <v>172.42027168</v>
      </c>
      <c r="P393" s="12">
        <v>169.99515776</v>
      </c>
      <c r="Q393" s="12">
        <v>166.71068384</v>
      </c>
      <c r="R393" s="12">
        <v>155.60087776</v>
      </c>
      <c r="S393" s="12">
        <v>153.51435168</v>
      </c>
      <c r="T393" s="12">
        <v>152.33187232</v>
      </c>
      <c r="U393" s="12">
        <v>149.53723359999998</v>
      </c>
      <c r="V393" s="12">
        <v>148.12616448</v>
      </c>
      <c r="W393" s="12">
        <v>149.03708608</v>
      </c>
      <c r="X393" s="12">
        <v>148.84630816</v>
      </c>
      <c r="Y393" s="12">
        <v>149.16427136</v>
      </c>
    </row>
    <row r="394" spans="1:25" ht="11.25">
      <c r="A394" s="11">
        <f t="shared" si="8"/>
        <v>42779</v>
      </c>
      <c r="B394" s="12">
        <v>148.5575632</v>
      </c>
      <c r="C394" s="12">
        <v>159.68799392</v>
      </c>
      <c r="D394" s="12">
        <v>161.0526576</v>
      </c>
      <c r="E394" s="12">
        <v>160.47860512</v>
      </c>
      <c r="F394" s="12">
        <v>159.66736928</v>
      </c>
      <c r="G394" s="12">
        <v>159.44737311999998</v>
      </c>
      <c r="H394" s="12">
        <v>159.11050400000002</v>
      </c>
      <c r="I394" s="12">
        <v>155.38603776</v>
      </c>
      <c r="J394" s="12">
        <v>153.00732928000002</v>
      </c>
      <c r="K394" s="12">
        <v>150.01503776</v>
      </c>
      <c r="L394" s="12">
        <v>149.26395712000001</v>
      </c>
      <c r="M394" s="12">
        <v>149.54067104</v>
      </c>
      <c r="N394" s="12">
        <v>156.25055392000002</v>
      </c>
      <c r="O394" s="12">
        <v>158.89738272</v>
      </c>
      <c r="P394" s="12">
        <v>159.10878527999998</v>
      </c>
      <c r="Q394" s="12">
        <v>158.71519840000002</v>
      </c>
      <c r="R394" s="12">
        <v>158.251144</v>
      </c>
      <c r="S394" s="12">
        <v>155.44619296</v>
      </c>
      <c r="T394" s="12">
        <v>146.96259104</v>
      </c>
      <c r="U394" s="12">
        <v>145.6787072</v>
      </c>
      <c r="V394" s="12">
        <v>145.46902336</v>
      </c>
      <c r="W394" s="12">
        <v>145.81792352</v>
      </c>
      <c r="X394" s="12">
        <v>146.01729504</v>
      </c>
      <c r="Y394" s="12">
        <v>146.30775872</v>
      </c>
    </row>
    <row r="395" spans="1:25" ht="11.25">
      <c r="A395" s="11">
        <f t="shared" si="8"/>
        <v>42780</v>
      </c>
      <c r="B395" s="12">
        <v>156.81429408</v>
      </c>
      <c r="C395" s="12">
        <v>160.72094464</v>
      </c>
      <c r="D395" s="12">
        <v>161.87420576000002</v>
      </c>
      <c r="E395" s="12">
        <v>161.57342976</v>
      </c>
      <c r="F395" s="12">
        <v>161.34655872</v>
      </c>
      <c r="G395" s="12">
        <v>161.17812415999998</v>
      </c>
      <c r="H395" s="12">
        <v>161.06125120000002</v>
      </c>
      <c r="I395" s="12">
        <v>160.77938111999998</v>
      </c>
      <c r="J395" s="12">
        <v>159.47659136</v>
      </c>
      <c r="K395" s="12">
        <v>159.56940224</v>
      </c>
      <c r="L395" s="12">
        <v>159.43190464</v>
      </c>
      <c r="M395" s="12">
        <v>159.51268448</v>
      </c>
      <c r="N395" s="12">
        <v>159.80658559999998</v>
      </c>
      <c r="O395" s="12">
        <v>161.93607968</v>
      </c>
      <c r="P395" s="12">
        <v>166.07647616</v>
      </c>
      <c r="Q395" s="12">
        <v>160.64016479999998</v>
      </c>
      <c r="R395" s="12">
        <v>160.54907264</v>
      </c>
      <c r="S395" s="12">
        <v>159.54534016</v>
      </c>
      <c r="T395" s="12">
        <v>155.33963231999996</v>
      </c>
      <c r="U395" s="12">
        <v>151.73032032</v>
      </c>
      <c r="V395" s="12">
        <v>151.03595743999998</v>
      </c>
      <c r="W395" s="12">
        <v>151.88500512000002</v>
      </c>
      <c r="X395" s="12">
        <v>152.40921472</v>
      </c>
      <c r="Y395" s="12">
        <v>152.54843104000003</v>
      </c>
    </row>
    <row r="396" spans="1:25" ht="11.25">
      <c r="A396" s="11">
        <f t="shared" si="8"/>
        <v>42781</v>
      </c>
      <c r="B396" s="12">
        <v>153.00217311999998</v>
      </c>
      <c r="C396" s="12">
        <v>158.95925663999998</v>
      </c>
      <c r="D396" s="12">
        <v>161.25374784</v>
      </c>
      <c r="E396" s="12">
        <v>160.00939456</v>
      </c>
      <c r="F396" s="12">
        <v>159.89080288</v>
      </c>
      <c r="G396" s="12">
        <v>159.42159231999997</v>
      </c>
      <c r="H396" s="12">
        <v>159.57627712</v>
      </c>
      <c r="I396" s="12">
        <v>158.22708192</v>
      </c>
      <c r="J396" s="12">
        <v>155.33963231999996</v>
      </c>
      <c r="K396" s="12">
        <v>153.86497056</v>
      </c>
      <c r="L396" s="12">
        <v>150.32956352</v>
      </c>
      <c r="M396" s="12">
        <v>151.1442368</v>
      </c>
      <c r="N396" s="12">
        <v>158.13427104000002</v>
      </c>
      <c r="O396" s="12">
        <v>158.55707615999998</v>
      </c>
      <c r="P396" s="12">
        <v>159.4198736</v>
      </c>
      <c r="Q396" s="12">
        <v>158.62238752</v>
      </c>
      <c r="R396" s="12">
        <v>156.89507392000002</v>
      </c>
      <c r="S396" s="12">
        <v>153.17920128</v>
      </c>
      <c r="T396" s="12">
        <v>150.01331904</v>
      </c>
      <c r="U396" s="12">
        <v>149.141928</v>
      </c>
      <c r="V396" s="12">
        <v>148.95115008</v>
      </c>
      <c r="W396" s="12">
        <v>148.1450704</v>
      </c>
      <c r="X396" s="12">
        <v>149.17630240000003</v>
      </c>
      <c r="Y396" s="12">
        <v>149.58879520000002</v>
      </c>
    </row>
    <row r="397" spans="1:25" ht="11.25">
      <c r="A397" s="11">
        <f t="shared" si="8"/>
        <v>42782</v>
      </c>
      <c r="B397" s="12">
        <v>148.0075728</v>
      </c>
      <c r="C397" s="12">
        <v>152.21499936</v>
      </c>
      <c r="D397" s="12">
        <v>156.02024544</v>
      </c>
      <c r="E397" s="12">
        <v>154.93745184</v>
      </c>
      <c r="F397" s="12">
        <v>154.73292415999998</v>
      </c>
      <c r="G397" s="12">
        <v>155.09557408</v>
      </c>
      <c r="H397" s="12">
        <v>154.75183008</v>
      </c>
      <c r="I397" s="12">
        <v>146.17369856</v>
      </c>
      <c r="J397" s="12">
        <v>145.4123056</v>
      </c>
      <c r="K397" s="12">
        <v>145.11840448</v>
      </c>
      <c r="L397" s="12">
        <v>144.49279040000002</v>
      </c>
      <c r="M397" s="12">
        <v>144.20232672</v>
      </c>
      <c r="N397" s="12">
        <v>145.9966704</v>
      </c>
      <c r="O397" s="12">
        <v>151.73203904000002</v>
      </c>
      <c r="P397" s="12">
        <v>152.28202944</v>
      </c>
      <c r="Q397" s="12">
        <v>150.00300672</v>
      </c>
      <c r="R397" s="12">
        <v>145.02903104</v>
      </c>
      <c r="S397" s="12">
        <v>146.14963648</v>
      </c>
      <c r="T397" s="12">
        <v>144.38794848</v>
      </c>
      <c r="U397" s="12">
        <v>139.64084384</v>
      </c>
      <c r="V397" s="12">
        <v>137.70040896</v>
      </c>
      <c r="W397" s="12">
        <v>139.33319296</v>
      </c>
      <c r="X397" s="12">
        <v>139.47928416</v>
      </c>
      <c r="Y397" s="12">
        <v>138.86226368</v>
      </c>
    </row>
    <row r="398" spans="1:25" ht="11.25">
      <c r="A398" s="11">
        <f t="shared" si="8"/>
        <v>42783</v>
      </c>
      <c r="B398" s="12">
        <v>147.13618176</v>
      </c>
      <c r="C398" s="12">
        <v>151.36079551999998</v>
      </c>
      <c r="D398" s="12">
        <v>156.2660224</v>
      </c>
      <c r="E398" s="12">
        <v>155.99274592</v>
      </c>
      <c r="F398" s="12">
        <v>156.0425888</v>
      </c>
      <c r="G398" s="12">
        <v>155.22104064</v>
      </c>
      <c r="H398" s="12">
        <v>155.12479231999998</v>
      </c>
      <c r="I398" s="12">
        <v>153.9887184</v>
      </c>
      <c r="J398" s="12">
        <v>146.59306623999998</v>
      </c>
      <c r="K398" s="12">
        <v>145.833392</v>
      </c>
      <c r="L398" s="12">
        <v>143.58015007999998</v>
      </c>
      <c r="M398" s="12">
        <v>143.81733344</v>
      </c>
      <c r="N398" s="12">
        <v>147.29086655999998</v>
      </c>
      <c r="O398" s="12">
        <v>152.8973312</v>
      </c>
      <c r="P398" s="12">
        <v>153.46279008</v>
      </c>
      <c r="Q398" s="12">
        <v>149.7606672</v>
      </c>
      <c r="R398" s="12">
        <v>148.05397824</v>
      </c>
      <c r="S398" s="12">
        <v>148.36334784</v>
      </c>
      <c r="T398" s="12">
        <v>142.85828768</v>
      </c>
      <c r="U398" s="12">
        <v>142.41485792</v>
      </c>
      <c r="V398" s="12">
        <v>142.26532928</v>
      </c>
      <c r="W398" s="12">
        <v>141.66721472</v>
      </c>
      <c r="X398" s="12">
        <v>141.61049695999998</v>
      </c>
      <c r="Y398" s="12">
        <v>141.93877248</v>
      </c>
    </row>
    <row r="399" spans="1:25" ht="11.25">
      <c r="A399" s="11">
        <f t="shared" si="8"/>
        <v>42784</v>
      </c>
      <c r="B399" s="12">
        <v>143.13843904</v>
      </c>
      <c r="C399" s="12">
        <v>148.83771456000002</v>
      </c>
      <c r="D399" s="12">
        <v>150.84002335999998</v>
      </c>
      <c r="E399" s="12">
        <v>151.81110016</v>
      </c>
      <c r="F399" s="12">
        <v>156.40523872</v>
      </c>
      <c r="G399" s="12">
        <v>157.75099648</v>
      </c>
      <c r="H399" s="12">
        <v>157.56193728</v>
      </c>
      <c r="I399" s="12">
        <v>158.12911488</v>
      </c>
      <c r="J399" s="12">
        <v>149.04739840000002</v>
      </c>
      <c r="K399" s="12">
        <v>148.44756512</v>
      </c>
      <c r="L399" s="12">
        <v>147.81163872</v>
      </c>
      <c r="M399" s="12">
        <v>148.22585023999997</v>
      </c>
      <c r="N399" s="12">
        <v>148.96661856</v>
      </c>
      <c r="O399" s="12">
        <v>151.41235712</v>
      </c>
      <c r="P399" s="12">
        <v>153.83575231999998</v>
      </c>
      <c r="Q399" s="12">
        <v>148.91849440000001</v>
      </c>
      <c r="R399" s="12">
        <v>147.67929728</v>
      </c>
      <c r="S399" s="12">
        <v>148.43037791999998</v>
      </c>
      <c r="T399" s="12">
        <v>144.845128</v>
      </c>
      <c r="U399" s="12">
        <v>140.2819264</v>
      </c>
      <c r="V399" s="12">
        <v>140.40567424</v>
      </c>
      <c r="W399" s="12">
        <v>140.93847743999999</v>
      </c>
      <c r="X399" s="12">
        <v>141.23925343999997</v>
      </c>
      <c r="Y399" s="12">
        <v>141.58987231999998</v>
      </c>
    </row>
    <row r="400" spans="1:25" ht="11.25">
      <c r="A400" s="11">
        <f t="shared" si="8"/>
        <v>42785</v>
      </c>
      <c r="B400" s="12">
        <v>145.91417184</v>
      </c>
      <c r="C400" s="12">
        <v>146.18572959999997</v>
      </c>
      <c r="D400" s="12">
        <v>149.85347808</v>
      </c>
      <c r="E400" s="12">
        <v>151.21814176</v>
      </c>
      <c r="F400" s="12">
        <v>157.53443776</v>
      </c>
      <c r="G400" s="12">
        <v>161.78826976</v>
      </c>
      <c r="H400" s="12">
        <v>161.81233184</v>
      </c>
      <c r="I400" s="12">
        <v>159.21534592</v>
      </c>
      <c r="J400" s="12">
        <v>149.63520064</v>
      </c>
      <c r="K400" s="12">
        <v>149.01818016</v>
      </c>
      <c r="L400" s="12">
        <v>148.50084544</v>
      </c>
      <c r="M400" s="12">
        <v>146.37822624</v>
      </c>
      <c r="N400" s="12">
        <v>149.0645856</v>
      </c>
      <c r="O400" s="12">
        <v>155.53900384</v>
      </c>
      <c r="P400" s="12">
        <v>160.67797664</v>
      </c>
      <c r="Q400" s="12">
        <v>156.15602432</v>
      </c>
      <c r="R400" s="12">
        <v>148.42522176</v>
      </c>
      <c r="S400" s="12">
        <v>149.53895232</v>
      </c>
      <c r="T400" s="12">
        <v>147.79788896</v>
      </c>
      <c r="U400" s="12">
        <v>144.02186112</v>
      </c>
      <c r="V400" s="12">
        <v>141.11894304</v>
      </c>
      <c r="W400" s="12">
        <v>141.62080928</v>
      </c>
      <c r="X400" s="12">
        <v>141.90955423999998</v>
      </c>
      <c r="Y400" s="12">
        <v>143.00953504</v>
      </c>
    </row>
    <row r="401" spans="1:25" ht="11.25">
      <c r="A401" s="11">
        <f t="shared" si="8"/>
        <v>42786</v>
      </c>
      <c r="B401" s="12">
        <v>150.34675072</v>
      </c>
      <c r="C401" s="12">
        <v>157.00850943999998</v>
      </c>
      <c r="D401" s="12">
        <v>161.57514848</v>
      </c>
      <c r="E401" s="12">
        <v>161.82264415999998</v>
      </c>
      <c r="F401" s="12">
        <v>160.7175072</v>
      </c>
      <c r="G401" s="12">
        <v>160.62813376</v>
      </c>
      <c r="H401" s="12">
        <v>159.16722176</v>
      </c>
      <c r="I401" s="12">
        <v>157.36772192</v>
      </c>
      <c r="J401" s="12">
        <v>149.88785248</v>
      </c>
      <c r="K401" s="12">
        <v>150.26940832</v>
      </c>
      <c r="L401" s="12">
        <v>149.22786399999998</v>
      </c>
      <c r="M401" s="12">
        <v>149.29489407999998</v>
      </c>
      <c r="N401" s="12">
        <v>150.54612224</v>
      </c>
      <c r="O401" s="12">
        <v>161.88795552</v>
      </c>
      <c r="P401" s="12">
        <v>162.01342208</v>
      </c>
      <c r="Q401" s="12">
        <v>161.7229584</v>
      </c>
      <c r="R401" s="12">
        <v>152.34218464</v>
      </c>
      <c r="S401" s="12">
        <v>154.70542464</v>
      </c>
      <c r="T401" s="12">
        <v>148.90646336</v>
      </c>
      <c r="U401" s="12">
        <v>148.19835072</v>
      </c>
      <c r="V401" s="12">
        <v>142.55235552</v>
      </c>
      <c r="W401" s="12">
        <v>148.53521984</v>
      </c>
      <c r="X401" s="12">
        <v>148.57131296</v>
      </c>
      <c r="Y401" s="12">
        <v>146.23557248</v>
      </c>
    </row>
    <row r="402" spans="1:25" ht="11.25">
      <c r="A402" s="11">
        <f t="shared" si="8"/>
        <v>42787</v>
      </c>
      <c r="B402" s="12">
        <v>150.28487679999998</v>
      </c>
      <c r="C402" s="12">
        <v>155.2605712</v>
      </c>
      <c r="D402" s="12">
        <v>162.85731359999997</v>
      </c>
      <c r="E402" s="12">
        <v>163.61011296</v>
      </c>
      <c r="F402" s="12">
        <v>163.40558528</v>
      </c>
      <c r="G402" s="12">
        <v>163.23886944</v>
      </c>
      <c r="H402" s="12">
        <v>161.30015328</v>
      </c>
      <c r="I402" s="12">
        <v>159.88736544</v>
      </c>
      <c r="J402" s="12">
        <v>152.46249504</v>
      </c>
      <c r="K402" s="12">
        <v>151.49485568</v>
      </c>
      <c r="L402" s="12">
        <v>148.83943328</v>
      </c>
      <c r="M402" s="12">
        <v>150.75236864</v>
      </c>
      <c r="N402" s="12">
        <v>153.46966496</v>
      </c>
      <c r="O402" s="12">
        <v>159.18097152</v>
      </c>
      <c r="P402" s="12">
        <v>163.97963776</v>
      </c>
      <c r="Q402" s="12">
        <v>157.65646687999998</v>
      </c>
      <c r="R402" s="12">
        <v>153.11388992</v>
      </c>
      <c r="S402" s="12">
        <v>157.22506815999998</v>
      </c>
      <c r="T402" s="12">
        <v>154.78620448</v>
      </c>
      <c r="U402" s="12">
        <v>151.11501855999998</v>
      </c>
      <c r="V402" s="12">
        <v>146.89384224</v>
      </c>
      <c r="W402" s="12">
        <v>148.50084544</v>
      </c>
      <c r="X402" s="12">
        <v>150.32096992</v>
      </c>
      <c r="Y402" s="12">
        <v>147.31836608</v>
      </c>
    </row>
    <row r="403" spans="1:25" ht="11.25">
      <c r="A403" s="11">
        <f t="shared" si="8"/>
        <v>42788</v>
      </c>
      <c r="B403" s="12">
        <v>154.71401824</v>
      </c>
      <c r="C403" s="12">
        <v>163.6565184</v>
      </c>
      <c r="D403" s="12">
        <v>166.40303296</v>
      </c>
      <c r="E403" s="12">
        <v>165.6158592</v>
      </c>
      <c r="F403" s="12">
        <v>165.82038688</v>
      </c>
      <c r="G403" s="12">
        <v>165.73273215999998</v>
      </c>
      <c r="H403" s="12">
        <v>166.0971008</v>
      </c>
      <c r="I403" s="12">
        <v>165.11571168</v>
      </c>
      <c r="J403" s="12">
        <v>162.01857823999998</v>
      </c>
      <c r="K403" s="12">
        <v>160.18986016</v>
      </c>
      <c r="L403" s="12">
        <v>156.67164032</v>
      </c>
      <c r="M403" s="12">
        <v>156.33305248</v>
      </c>
      <c r="N403" s="12">
        <v>163.84901504</v>
      </c>
      <c r="O403" s="12">
        <v>164.95758944</v>
      </c>
      <c r="P403" s="12">
        <v>166.13491263999998</v>
      </c>
      <c r="Q403" s="12">
        <v>165.92007264</v>
      </c>
      <c r="R403" s="12">
        <v>163.751048</v>
      </c>
      <c r="S403" s="12">
        <v>160.05064384</v>
      </c>
      <c r="T403" s="12">
        <v>157.8042768</v>
      </c>
      <c r="U403" s="12">
        <v>155.82603008</v>
      </c>
      <c r="V403" s="12">
        <v>156.32445887999998</v>
      </c>
      <c r="W403" s="12">
        <v>156.33305248</v>
      </c>
      <c r="X403" s="12">
        <v>156.32961504</v>
      </c>
      <c r="Y403" s="12">
        <v>156.07008831999997</v>
      </c>
    </row>
    <row r="404" spans="1:25" ht="11.25">
      <c r="A404" s="11">
        <f t="shared" si="8"/>
        <v>42789</v>
      </c>
      <c r="B404" s="12">
        <v>162.29529216</v>
      </c>
      <c r="C404" s="12">
        <v>165.20680384</v>
      </c>
      <c r="D404" s="12">
        <v>165.52648576</v>
      </c>
      <c r="E404" s="12">
        <v>169.26126431999998</v>
      </c>
      <c r="F404" s="12">
        <v>174.21977152</v>
      </c>
      <c r="G404" s="12">
        <v>177.11925216</v>
      </c>
      <c r="H404" s="12">
        <v>173.22291392</v>
      </c>
      <c r="I404" s="12">
        <v>177.42002816</v>
      </c>
      <c r="J404" s="12">
        <v>175.53115487999997</v>
      </c>
      <c r="K404" s="12">
        <v>172.0094976</v>
      </c>
      <c r="L404" s="12">
        <v>168.74908576</v>
      </c>
      <c r="M404" s="12">
        <v>169.38329344000002</v>
      </c>
      <c r="N404" s="12">
        <v>175.0774128</v>
      </c>
      <c r="O404" s="12">
        <v>183.41492352</v>
      </c>
      <c r="P404" s="12">
        <v>188.36139968</v>
      </c>
      <c r="Q404" s="12">
        <v>180.73028288</v>
      </c>
      <c r="R404" s="12">
        <v>170.325152</v>
      </c>
      <c r="S404" s="12">
        <v>166.48037535999998</v>
      </c>
      <c r="T404" s="12">
        <v>165.8736672</v>
      </c>
      <c r="U404" s="12">
        <v>162.78512736</v>
      </c>
      <c r="V404" s="12">
        <v>158.24942528</v>
      </c>
      <c r="W404" s="12">
        <v>161.90514272</v>
      </c>
      <c r="X404" s="12">
        <v>163.04809151999999</v>
      </c>
      <c r="Y404" s="12">
        <v>159.57283968</v>
      </c>
    </row>
    <row r="405" spans="1:25" ht="11.25">
      <c r="A405" s="11">
        <f t="shared" si="8"/>
        <v>42790</v>
      </c>
      <c r="B405" s="12">
        <v>156.96554144</v>
      </c>
      <c r="C405" s="12">
        <v>159.22565823999997</v>
      </c>
      <c r="D405" s="12">
        <v>165.14492991999998</v>
      </c>
      <c r="E405" s="12">
        <v>165.2635216</v>
      </c>
      <c r="F405" s="12">
        <v>165.23086592</v>
      </c>
      <c r="G405" s="12">
        <v>164.67228192</v>
      </c>
      <c r="H405" s="12">
        <v>164.63790752</v>
      </c>
      <c r="I405" s="12">
        <v>164.69118784</v>
      </c>
      <c r="J405" s="12">
        <v>159.540184</v>
      </c>
      <c r="K405" s="12">
        <v>159.32706272000001</v>
      </c>
      <c r="L405" s="12">
        <v>158.14973952</v>
      </c>
      <c r="M405" s="12">
        <v>160.23626559999997</v>
      </c>
      <c r="N405" s="12">
        <v>163.89885792</v>
      </c>
      <c r="O405" s="12">
        <v>163.41246016</v>
      </c>
      <c r="P405" s="12">
        <v>164.37666208</v>
      </c>
      <c r="Q405" s="12">
        <v>163.69433024</v>
      </c>
      <c r="R405" s="12">
        <v>163.54136416</v>
      </c>
      <c r="S405" s="12">
        <v>163.192464</v>
      </c>
      <c r="T405" s="12">
        <v>162.41216512000003</v>
      </c>
      <c r="U405" s="12">
        <v>159.89595904</v>
      </c>
      <c r="V405" s="12">
        <v>158.72894816</v>
      </c>
      <c r="W405" s="12">
        <v>158.9558192</v>
      </c>
      <c r="X405" s="12">
        <v>159.35112479999998</v>
      </c>
      <c r="Y405" s="12">
        <v>159.22393952</v>
      </c>
    </row>
    <row r="406" spans="1:25" ht="11.25">
      <c r="A406" s="11">
        <f t="shared" si="8"/>
        <v>42791</v>
      </c>
      <c r="B406" s="12">
        <v>154.00934304</v>
      </c>
      <c r="C406" s="12">
        <v>154.53699007999998</v>
      </c>
      <c r="D406" s="12">
        <v>164.11713536</v>
      </c>
      <c r="E406" s="12">
        <v>164.42994240000002</v>
      </c>
      <c r="F406" s="12">
        <v>164.48837888</v>
      </c>
      <c r="G406" s="12">
        <v>164.80977951999998</v>
      </c>
      <c r="H406" s="12">
        <v>164.97821408</v>
      </c>
      <c r="I406" s="12">
        <v>165.26180287999998</v>
      </c>
      <c r="J406" s="12">
        <v>164.09135456</v>
      </c>
      <c r="K406" s="12">
        <v>163.46917792</v>
      </c>
      <c r="L406" s="12">
        <v>161.77452</v>
      </c>
      <c r="M406" s="12">
        <v>160.01455072</v>
      </c>
      <c r="N406" s="12">
        <v>164.60525184</v>
      </c>
      <c r="O406" s="12">
        <v>164.34400639999998</v>
      </c>
      <c r="P406" s="12">
        <v>165.254928</v>
      </c>
      <c r="Q406" s="12">
        <v>165.25664672</v>
      </c>
      <c r="R406" s="12">
        <v>164.20135263999998</v>
      </c>
      <c r="S406" s="12">
        <v>163.61526912000002</v>
      </c>
      <c r="T406" s="12">
        <v>162.30904192</v>
      </c>
      <c r="U406" s="12">
        <v>156.93288576</v>
      </c>
      <c r="V406" s="12">
        <v>156.55992352</v>
      </c>
      <c r="W406" s="12">
        <v>156.12508735999998</v>
      </c>
      <c r="X406" s="12">
        <v>153.86325184</v>
      </c>
      <c r="Y406" s="12">
        <v>154.20527712</v>
      </c>
    </row>
    <row r="407" spans="1:25" ht="11.25">
      <c r="A407" s="11">
        <f t="shared" si="8"/>
        <v>42792</v>
      </c>
      <c r="B407" s="12">
        <v>153.50575808</v>
      </c>
      <c r="C407" s="12">
        <v>154.27058848</v>
      </c>
      <c r="D407" s="12">
        <v>163.88338944</v>
      </c>
      <c r="E407" s="12">
        <v>164.2322896</v>
      </c>
      <c r="F407" s="12">
        <v>164.65509472</v>
      </c>
      <c r="G407" s="12">
        <v>164.53822176</v>
      </c>
      <c r="H407" s="12">
        <v>164.42822368</v>
      </c>
      <c r="I407" s="12">
        <v>160.62985248</v>
      </c>
      <c r="J407" s="12">
        <v>160.26548384</v>
      </c>
      <c r="K407" s="12">
        <v>161.37749568</v>
      </c>
      <c r="L407" s="12">
        <v>157.00679072</v>
      </c>
      <c r="M407" s="12">
        <v>157.41412735999998</v>
      </c>
      <c r="N407" s="12">
        <v>163.55511392</v>
      </c>
      <c r="O407" s="12">
        <v>163.87651455999998</v>
      </c>
      <c r="P407" s="12">
        <v>163.58605088</v>
      </c>
      <c r="Q407" s="12">
        <v>164.14807231999998</v>
      </c>
      <c r="R407" s="12">
        <v>163.2784</v>
      </c>
      <c r="S407" s="12">
        <v>162.96731168000002</v>
      </c>
      <c r="T407" s="12">
        <v>160.27407743999999</v>
      </c>
      <c r="U407" s="12">
        <v>155.56306592</v>
      </c>
      <c r="V407" s="12">
        <v>151.55672959999998</v>
      </c>
      <c r="W407" s="12">
        <v>154.4441792</v>
      </c>
      <c r="X407" s="12">
        <v>152.37484031999998</v>
      </c>
      <c r="Y407" s="12">
        <v>152.75295872</v>
      </c>
    </row>
    <row r="408" spans="1:25" ht="11.25">
      <c r="A408" s="11">
        <f t="shared" si="8"/>
        <v>42793</v>
      </c>
      <c r="B408" s="12">
        <v>151.16486143999998</v>
      </c>
      <c r="C408" s="12">
        <v>153.36654176000002</v>
      </c>
      <c r="D408" s="12">
        <v>154.64698815999998</v>
      </c>
      <c r="E408" s="12">
        <v>154.90651488</v>
      </c>
      <c r="F408" s="12">
        <v>160.36516959999997</v>
      </c>
      <c r="G408" s="12">
        <v>163.81635936</v>
      </c>
      <c r="H408" s="12">
        <v>161.04578271999998</v>
      </c>
      <c r="I408" s="12">
        <v>153.58825664</v>
      </c>
      <c r="J408" s="12">
        <v>153.33388608</v>
      </c>
      <c r="K408" s="12">
        <v>151.02564512</v>
      </c>
      <c r="L408" s="12">
        <v>149.3395808</v>
      </c>
      <c r="M408" s="12">
        <v>151.118456</v>
      </c>
      <c r="N408" s="12">
        <v>153.26169984</v>
      </c>
      <c r="O408" s="12">
        <v>154.75183008</v>
      </c>
      <c r="P408" s="12">
        <v>155.94462176</v>
      </c>
      <c r="Q408" s="12">
        <v>154.89276512</v>
      </c>
      <c r="R408" s="12">
        <v>153.84778336</v>
      </c>
      <c r="S408" s="12">
        <v>155.08182432</v>
      </c>
      <c r="T408" s="12">
        <v>153.73262911999998</v>
      </c>
      <c r="U408" s="12">
        <v>146.86634271999998</v>
      </c>
      <c r="V408" s="12">
        <v>145.66495744</v>
      </c>
      <c r="W408" s="12">
        <v>145.79729887999997</v>
      </c>
      <c r="X408" s="12">
        <v>146.25104095999998</v>
      </c>
      <c r="Y408" s="12">
        <v>146.70822048</v>
      </c>
    </row>
    <row r="409" spans="1:25" ht="11.25">
      <c r="A409" s="11">
        <f t="shared" si="8"/>
        <v>42794</v>
      </c>
      <c r="B409" s="12">
        <v>147.91476192000002</v>
      </c>
      <c r="C409" s="12">
        <v>152.97639231999997</v>
      </c>
      <c r="D409" s="12">
        <v>154.30152544</v>
      </c>
      <c r="E409" s="12">
        <v>154.46308512</v>
      </c>
      <c r="F409" s="12">
        <v>154.07121696</v>
      </c>
      <c r="G409" s="12">
        <v>157.03600896</v>
      </c>
      <c r="H409" s="12">
        <v>156.02883904</v>
      </c>
      <c r="I409" s="12">
        <v>152.74780256</v>
      </c>
      <c r="J409" s="12">
        <v>151.31095263999998</v>
      </c>
      <c r="K409" s="12">
        <v>151.89703616</v>
      </c>
      <c r="L409" s="12">
        <v>147.77038944</v>
      </c>
      <c r="M409" s="12">
        <v>147.20493056</v>
      </c>
      <c r="N409" s="12">
        <v>150.26253344</v>
      </c>
      <c r="O409" s="12">
        <v>153.46622752</v>
      </c>
      <c r="P409" s="12">
        <v>154.38058656</v>
      </c>
      <c r="Q409" s="12">
        <v>153.86668928</v>
      </c>
      <c r="R409" s="12">
        <v>152.03109632</v>
      </c>
      <c r="S409" s="12">
        <v>153.40607232</v>
      </c>
      <c r="T409" s="12">
        <v>153.00389184000002</v>
      </c>
      <c r="U409" s="12">
        <v>147.52976864</v>
      </c>
      <c r="V409" s="12">
        <v>146.31807104</v>
      </c>
      <c r="W409" s="12">
        <v>147.5864864</v>
      </c>
      <c r="X409" s="12">
        <v>146.59994112</v>
      </c>
      <c r="Y409" s="12">
        <v>146.8130624</v>
      </c>
    </row>
    <row r="410" spans="1:25" ht="11.2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1.25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1.2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4" spans="1:25" ht="12.75">
      <c r="A414" s="45" t="s">
        <v>105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9" ref="A418:A446">A382</f>
        <v>42767</v>
      </c>
      <c r="B418" s="12">
        <v>10.75289124</v>
      </c>
      <c r="C418" s="12">
        <v>1.2123913199999998</v>
      </c>
      <c r="D418" s="12">
        <v>0.4289501999999999</v>
      </c>
      <c r="E418" s="12">
        <v>0.06960324</v>
      </c>
      <c r="F418" s="12">
        <v>0.08417136</v>
      </c>
      <c r="G418" s="12">
        <v>0.16024932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9"/>
        <v>42768</v>
      </c>
      <c r="B419" s="12">
        <v>0</v>
      </c>
      <c r="C419" s="12">
        <v>0</v>
      </c>
      <c r="D419" s="12">
        <v>0.11007023999999999</v>
      </c>
      <c r="E419" s="12">
        <v>0.37877111999999996</v>
      </c>
      <c r="F419" s="12">
        <v>0.30754919999999997</v>
      </c>
      <c r="G419" s="12">
        <v>0.014568119999999997</v>
      </c>
      <c r="H419" s="12">
        <v>0.3658216799999999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9"/>
        <v>42769</v>
      </c>
      <c r="B420" s="12">
        <v>0</v>
      </c>
      <c r="C420" s="12">
        <v>0</v>
      </c>
      <c r="D420" s="12">
        <v>0.06798456</v>
      </c>
      <c r="E420" s="12">
        <v>0.15701195999999998</v>
      </c>
      <c r="F420" s="12">
        <v>0.13596912</v>
      </c>
      <c r="G420" s="12">
        <v>0.31078655999999993</v>
      </c>
      <c r="H420" s="12">
        <v>0.37391507999999996</v>
      </c>
      <c r="I420" s="12">
        <v>0.49855343999999996</v>
      </c>
      <c r="J420" s="12">
        <v>0.6393785999999999</v>
      </c>
      <c r="K420" s="12">
        <v>0.19909764</v>
      </c>
      <c r="L420" s="12">
        <v>0.061509839999999996</v>
      </c>
      <c r="M420" s="12">
        <v>0.08740872</v>
      </c>
      <c r="N420" s="12">
        <v>0</v>
      </c>
      <c r="O420" s="12">
        <v>0.0647472</v>
      </c>
      <c r="P420" s="12">
        <v>0.0032373599999999995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9"/>
        <v>42770</v>
      </c>
      <c r="B421" s="12">
        <v>0.485604</v>
      </c>
      <c r="C421" s="12">
        <v>4.30083276</v>
      </c>
      <c r="D421" s="12">
        <v>2.8488767999999998</v>
      </c>
      <c r="E421" s="12">
        <v>0.9954882</v>
      </c>
      <c r="F421" s="12">
        <v>0.54387648</v>
      </c>
      <c r="G421" s="12">
        <v>0.19909764</v>
      </c>
      <c r="H421" s="12">
        <v>0</v>
      </c>
      <c r="I421" s="12">
        <v>0.2185218</v>
      </c>
      <c r="J421" s="12">
        <v>0.0161868</v>
      </c>
      <c r="K421" s="12">
        <v>0.04370436</v>
      </c>
      <c r="L421" s="12">
        <v>0.20071631999999998</v>
      </c>
      <c r="M421" s="12">
        <v>0.10035815999999999</v>
      </c>
      <c r="N421" s="12">
        <v>0.09873947999999999</v>
      </c>
      <c r="O421" s="12">
        <v>0.05989116</v>
      </c>
      <c r="P421" s="12">
        <v>0.16510535999999998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9"/>
        <v>42771</v>
      </c>
      <c r="B422" s="12">
        <v>0.24118331999999998</v>
      </c>
      <c r="C422" s="12">
        <v>2.9055305999999996</v>
      </c>
      <c r="D422" s="12">
        <v>4.3056888</v>
      </c>
      <c r="E422" s="12">
        <v>3.7326760799999996</v>
      </c>
      <c r="F422" s="12">
        <v>1.35645384</v>
      </c>
      <c r="G422" s="12">
        <v>1.2140099999999998</v>
      </c>
      <c r="H422" s="12">
        <v>1.0683287999999997</v>
      </c>
      <c r="I422" s="12">
        <v>0</v>
      </c>
      <c r="J422" s="12">
        <v>0.0032373599999999995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9"/>
        <v>42772</v>
      </c>
      <c r="B423" s="12">
        <v>3.53519712</v>
      </c>
      <c r="C423" s="12">
        <v>0.75916092</v>
      </c>
      <c r="D423" s="12">
        <v>1.72065684</v>
      </c>
      <c r="E423" s="12">
        <v>9.914414999999998</v>
      </c>
      <c r="F423" s="12">
        <v>13.095121199999998</v>
      </c>
      <c r="G423" s="12">
        <v>20.013359519999998</v>
      </c>
      <c r="H423" s="12">
        <v>17.2146618</v>
      </c>
      <c r="I423" s="12">
        <v>0.58758084</v>
      </c>
      <c r="J423" s="12">
        <v>0.18614819999999996</v>
      </c>
      <c r="K423" s="12">
        <v>0.29136239999999997</v>
      </c>
      <c r="L423" s="12">
        <v>0.05989116</v>
      </c>
      <c r="M423" s="12">
        <v>0.16024932</v>
      </c>
      <c r="N423" s="12">
        <v>3.5562399599999996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9"/>
        <v>42773</v>
      </c>
      <c r="B424" s="12">
        <v>0.06312852</v>
      </c>
      <c r="C424" s="12">
        <v>1.3127494799999997</v>
      </c>
      <c r="D424" s="12">
        <v>20.23511868</v>
      </c>
      <c r="E424" s="12">
        <v>21.71621088</v>
      </c>
      <c r="F424" s="12">
        <v>18.5096058</v>
      </c>
      <c r="G424" s="12">
        <v>21.65308236</v>
      </c>
      <c r="H424" s="12">
        <v>18.069324839999997</v>
      </c>
      <c r="I424" s="12">
        <v>0.83523888</v>
      </c>
      <c r="J424" s="12">
        <v>1.0035816</v>
      </c>
      <c r="K424" s="12">
        <v>1.3499791199999998</v>
      </c>
      <c r="L424" s="12">
        <v>1.43900652</v>
      </c>
      <c r="M424" s="12">
        <v>1.90033032</v>
      </c>
      <c r="N424" s="12">
        <v>22.991730719999996</v>
      </c>
      <c r="O424" s="12">
        <v>19.367506199999998</v>
      </c>
      <c r="P424" s="12">
        <v>12.143337359999997</v>
      </c>
      <c r="Q424" s="12">
        <v>8.30706576</v>
      </c>
      <c r="R424" s="12">
        <v>0.86761248</v>
      </c>
      <c r="S424" s="12">
        <v>1.29332532</v>
      </c>
      <c r="T424" s="12">
        <v>1.4713801199999998</v>
      </c>
      <c r="U424" s="12">
        <v>2.4652496399999997</v>
      </c>
      <c r="V424" s="12">
        <v>3.62422452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42774</v>
      </c>
      <c r="B425" s="12">
        <v>0.78667848</v>
      </c>
      <c r="C425" s="12">
        <v>0.9517838399999998</v>
      </c>
      <c r="D425" s="12">
        <v>28.725095279999998</v>
      </c>
      <c r="E425" s="12">
        <v>41.74251983999999</v>
      </c>
      <c r="F425" s="12">
        <v>34.00684812</v>
      </c>
      <c r="G425" s="12">
        <v>36.669576719999995</v>
      </c>
      <c r="H425" s="12">
        <v>37.08234012</v>
      </c>
      <c r="I425" s="12">
        <v>1.6445788799999999</v>
      </c>
      <c r="J425" s="12">
        <v>1.9310852399999996</v>
      </c>
      <c r="K425" s="12">
        <v>2.12532684</v>
      </c>
      <c r="L425" s="12">
        <v>3.14671392</v>
      </c>
      <c r="M425" s="12">
        <v>3.16128204</v>
      </c>
      <c r="N425" s="12">
        <v>12.0025122</v>
      </c>
      <c r="O425" s="12">
        <v>19.06643172</v>
      </c>
      <c r="P425" s="12">
        <v>16.09453524</v>
      </c>
      <c r="Q425" s="12">
        <v>2.4879111599999995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9"/>
        <v>42775</v>
      </c>
      <c r="B426" s="12">
        <v>0.6911763599999998</v>
      </c>
      <c r="C426" s="12">
        <v>0.7834411199999999</v>
      </c>
      <c r="D426" s="12">
        <v>19.90490796</v>
      </c>
      <c r="E426" s="12">
        <v>18.57273432</v>
      </c>
      <c r="F426" s="12">
        <v>27.94003548</v>
      </c>
      <c r="G426" s="12">
        <v>14.233053239999998</v>
      </c>
      <c r="H426" s="12">
        <v>8.35724484</v>
      </c>
      <c r="I426" s="12">
        <v>9.519457079999999</v>
      </c>
      <c r="J426" s="12">
        <v>0.8870366399999999</v>
      </c>
      <c r="K426" s="12">
        <v>18.966073559999998</v>
      </c>
      <c r="L426" s="12">
        <v>0.62966652</v>
      </c>
      <c r="M426" s="12">
        <v>18.48856296</v>
      </c>
      <c r="N426" s="12">
        <v>10.49875848</v>
      </c>
      <c r="O426" s="12">
        <v>12.233983439999998</v>
      </c>
      <c r="P426" s="12">
        <v>14.59078152</v>
      </c>
      <c r="Q426" s="12">
        <v>4.4821249199999995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</row>
    <row r="427" spans="1:25" ht="11.25">
      <c r="A427" s="11">
        <f t="shared" si="9"/>
        <v>42776</v>
      </c>
      <c r="B427" s="12">
        <v>0.6507093599999998</v>
      </c>
      <c r="C427" s="12">
        <v>4.064505479999999</v>
      </c>
      <c r="D427" s="12">
        <v>8.281166879999999</v>
      </c>
      <c r="E427" s="12">
        <v>16.973478479999997</v>
      </c>
      <c r="F427" s="12">
        <v>13.282888079999998</v>
      </c>
      <c r="G427" s="12">
        <v>10.856486759999997</v>
      </c>
      <c r="H427" s="12">
        <v>2.4814364399999995</v>
      </c>
      <c r="I427" s="12">
        <v>0</v>
      </c>
      <c r="J427" s="12">
        <v>4.542016079999999</v>
      </c>
      <c r="K427" s="12">
        <v>1.2803758799999998</v>
      </c>
      <c r="L427" s="12">
        <v>0</v>
      </c>
      <c r="M427" s="12">
        <v>0.09064607999999999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9"/>
        <v>42777</v>
      </c>
      <c r="B428" s="12">
        <v>0.39010187999999996</v>
      </c>
      <c r="C428" s="12">
        <v>2.14151364</v>
      </c>
      <c r="D428" s="12">
        <v>5.492181239999999</v>
      </c>
      <c r="E428" s="12">
        <v>10.665482519999998</v>
      </c>
      <c r="F428" s="12">
        <v>3.2810643599999993</v>
      </c>
      <c r="G428" s="12">
        <v>2.96542176</v>
      </c>
      <c r="H428" s="12">
        <v>10.4728596</v>
      </c>
      <c r="I428" s="12">
        <v>0.27031955999999996</v>
      </c>
      <c r="J428" s="12">
        <v>3.5659520399999995</v>
      </c>
      <c r="K428" s="12">
        <v>5.0502816</v>
      </c>
      <c r="L428" s="12">
        <v>0</v>
      </c>
      <c r="M428" s="12">
        <v>10.019629199999999</v>
      </c>
      <c r="N428" s="12">
        <v>9.783301919999998</v>
      </c>
      <c r="O428" s="12">
        <v>11.795321159999999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9"/>
        <v>42778</v>
      </c>
      <c r="B429" s="12">
        <v>1.92299184</v>
      </c>
      <c r="C429" s="12">
        <v>0</v>
      </c>
      <c r="D429" s="12">
        <v>1.3143681599999997</v>
      </c>
      <c r="E429" s="12">
        <v>1.15411884</v>
      </c>
      <c r="F429" s="12">
        <v>0</v>
      </c>
      <c r="G429" s="12">
        <v>0</v>
      </c>
      <c r="H429" s="12">
        <v>0</v>
      </c>
      <c r="I429" s="12">
        <v>1.0035816</v>
      </c>
      <c r="J429" s="12">
        <v>0.9728266799999998</v>
      </c>
      <c r="K429" s="12">
        <v>1.3839714</v>
      </c>
      <c r="L429" s="12">
        <v>2.33251788</v>
      </c>
      <c r="M429" s="12">
        <v>3.31343796</v>
      </c>
      <c r="N429" s="12">
        <v>0.27517559999999996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9"/>
        <v>42779</v>
      </c>
      <c r="B430" s="12">
        <v>0</v>
      </c>
      <c r="C430" s="12">
        <v>1.5393646799999998</v>
      </c>
      <c r="D430" s="12">
        <v>1.7109447599999996</v>
      </c>
      <c r="E430" s="12">
        <v>1.40177688</v>
      </c>
      <c r="F430" s="12">
        <v>1.0343365199999999</v>
      </c>
      <c r="G430" s="12">
        <v>0.6070049999999999</v>
      </c>
      <c r="H430" s="12">
        <v>0.93721572</v>
      </c>
      <c r="I430" s="12">
        <v>3.0220755599999998</v>
      </c>
      <c r="J430" s="12">
        <v>4.15353288</v>
      </c>
      <c r="K430" s="12">
        <v>4.784818079999999</v>
      </c>
      <c r="L430" s="12">
        <v>2.6805340799999997</v>
      </c>
      <c r="M430" s="12">
        <v>0.08255267999999999</v>
      </c>
      <c r="N430" s="12">
        <v>2.25967728</v>
      </c>
      <c r="O430" s="12">
        <v>4.674747839999999</v>
      </c>
      <c r="P430" s="12">
        <v>2.5737012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9"/>
        <v>42780</v>
      </c>
      <c r="B431" s="12">
        <v>3.8702638799999995</v>
      </c>
      <c r="C431" s="12">
        <v>1.1735429999999998</v>
      </c>
      <c r="D431" s="12">
        <v>0.4257128399999999</v>
      </c>
      <c r="E431" s="12">
        <v>9.93707652</v>
      </c>
      <c r="F431" s="12">
        <v>0.35449091999999993</v>
      </c>
      <c r="G431" s="12">
        <v>0.3722963999999999</v>
      </c>
      <c r="H431" s="12">
        <v>0.39657659999999995</v>
      </c>
      <c r="I431" s="12">
        <v>0.19747895999999998</v>
      </c>
      <c r="J431" s="12">
        <v>0.24603935999999998</v>
      </c>
      <c r="K431" s="12">
        <v>0.21204708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9"/>
        <v>42781</v>
      </c>
      <c r="B432" s="12">
        <v>0</v>
      </c>
      <c r="C432" s="12">
        <v>0</v>
      </c>
      <c r="D432" s="12">
        <v>0.23632727999999995</v>
      </c>
      <c r="E432" s="12">
        <v>1.09422768</v>
      </c>
      <c r="F432" s="12">
        <v>0.45484907999999996</v>
      </c>
      <c r="G432" s="12">
        <v>0.6960323999999999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9"/>
        <v>42782</v>
      </c>
      <c r="B433" s="12">
        <v>0.0161868</v>
      </c>
      <c r="C433" s="12">
        <v>0.029136239999999994</v>
      </c>
      <c r="D433" s="12">
        <v>0.17805479999999999</v>
      </c>
      <c r="E433" s="12">
        <v>0.01780548</v>
      </c>
      <c r="F433" s="12">
        <v>0</v>
      </c>
      <c r="G433" s="12">
        <v>0</v>
      </c>
      <c r="H433" s="12">
        <v>0</v>
      </c>
      <c r="I433" s="12">
        <v>0.05989116</v>
      </c>
      <c r="J433" s="12">
        <v>0.030754919999999998</v>
      </c>
      <c r="K433" s="12">
        <v>0.05827247999999999</v>
      </c>
      <c r="L433" s="12">
        <v>0.14406252</v>
      </c>
      <c r="M433" s="12">
        <v>0.17805479999999999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9"/>
        <v>42783</v>
      </c>
      <c r="B434" s="12">
        <v>0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3.2195545199999995</v>
      </c>
      <c r="K434" s="12">
        <v>3.24221604</v>
      </c>
      <c r="L434" s="12">
        <v>0.94207176</v>
      </c>
      <c r="M434" s="12">
        <v>0</v>
      </c>
      <c r="N434" s="12">
        <v>0</v>
      </c>
      <c r="O434" s="12">
        <v>0.006474719999999999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9"/>
        <v>42784</v>
      </c>
      <c r="B435" s="12">
        <v>0</v>
      </c>
      <c r="C435" s="12">
        <v>0.9226475999999999</v>
      </c>
      <c r="D435" s="12">
        <v>0.29621843999999997</v>
      </c>
      <c r="E435" s="12">
        <v>0.29136239999999997</v>
      </c>
      <c r="F435" s="12">
        <v>0.17967348</v>
      </c>
      <c r="G435" s="12">
        <v>0</v>
      </c>
      <c r="H435" s="12">
        <v>0</v>
      </c>
      <c r="I435" s="12">
        <v>0</v>
      </c>
      <c r="J435" s="12">
        <v>1.3240802399999998</v>
      </c>
      <c r="K435" s="12">
        <v>2.4005024399999995</v>
      </c>
      <c r="L435" s="12">
        <v>0.61347972</v>
      </c>
      <c r="M435" s="12">
        <v>0.16186799999999998</v>
      </c>
      <c r="N435" s="12">
        <v>0.13111308</v>
      </c>
      <c r="O435" s="12">
        <v>0.43056888</v>
      </c>
      <c r="P435" s="12">
        <v>0.14568119999999998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42785</v>
      </c>
      <c r="B436" s="12">
        <v>2.3470859999999996</v>
      </c>
      <c r="C436" s="12">
        <v>1.84853256</v>
      </c>
      <c r="D436" s="12">
        <v>11.834169479999998</v>
      </c>
      <c r="E436" s="12">
        <v>11.597842199999999</v>
      </c>
      <c r="F436" s="12">
        <v>4.90621908</v>
      </c>
      <c r="G436" s="12">
        <v>1.85500728</v>
      </c>
      <c r="H436" s="12">
        <v>1.456812</v>
      </c>
      <c r="I436" s="12">
        <v>3.1887996</v>
      </c>
      <c r="J436" s="12">
        <v>1.84367652</v>
      </c>
      <c r="K436" s="12">
        <v>1.35645384</v>
      </c>
      <c r="L436" s="12">
        <v>1.57335696</v>
      </c>
      <c r="M436" s="12">
        <v>1.4810922</v>
      </c>
      <c r="N436" s="12">
        <v>0.35934696</v>
      </c>
      <c r="O436" s="12">
        <v>6.8955768</v>
      </c>
      <c r="P436" s="12">
        <v>3.56271468</v>
      </c>
      <c r="Q436" s="12">
        <v>0.61186104</v>
      </c>
      <c r="R436" s="12">
        <v>5.034094799999999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9"/>
        <v>42786</v>
      </c>
      <c r="B437" s="12">
        <v>0</v>
      </c>
      <c r="C437" s="12">
        <v>0</v>
      </c>
      <c r="D437" s="12">
        <v>0</v>
      </c>
      <c r="E437" s="12">
        <v>0.12625704</v>
      </c>
      <c r="F437" s="12">
        <v>1.9586027999999998</v>
      </c>
      <c r="G437" s="12">
        <v>2.01363792</v>
      </c>
      <c r="H437" s="12">
        <v>2.80355376</v>
      </c>
      <c r="I437" s="12">
        <v>3.1726127999999996</v>
      </c>
      <c r="J437" s="12">
        <v>6.59935836</v>
      </c>
      <c r="K437" s="12">
        <v>3.5740454399999995</v>
      </c>
      <c r="L437" s="12">
        <v>3.18556224</v>
      </c>
      <c r="M437" s="12">
        <v>5.208912239999999</v>
      </c>
      <c r="N437" s="12">
        <v>11.393888519999999</v>
      </c>
      <c r="O437" s="12">
        <v>0.88865532</v>
      </c>
      <c r="P437" s="12">
        <v>0.5989116</v>
      </c>
      <c r="Q437" s="12">
        <v>0.30754919999999997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9"/>
        <v>42787</v>
      </c>
      <c r="B438" s="12">
        <v>0</v>
      </c>
      <c r="C438" s="12">
        <v>0</v>
      </c>
      <c r="D438" s="12">
        <v>0.73326204</v>
      </c>
      <c r="E438" s="12">
        <v>0.4257128399999999</v>
      </c>
      <c r="F438" s="12">
        <v>0.33182939999999994</v>
      </c>
      <c r="G438" s="12">
        <v>0.5924368799999999</v>
      </c>
      <c r="H438" s="12">
        <v>1.8647193599999996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9"/>
        <v>42788</v>
      </c>
      <c r="B439" s="12">
        <v>0</v>
      </c>
      <c r="C439" s="12">
        <v>0</v>
      </c>
      <c r="D439" s="12">
        <v>0.42733152</v>
      </c>
      <c r="E439" s="12">
        <v>0</v>
      </c>
      <c r="F439" s="12">
        <v>0</v>
      </c>
      <c r="G439" s="12">
        <v>0.004856039999999999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9"/>
        <v>42789</v>
      </c>
      <c r="B440" s="12">
        <v>3.0398810399999996</v>
      </c>
      <c r="C440" s="12">
        <v>1.6348668</v>
      </c>
      <c r="D440" s="12">
        <v>3.83303424</v>
      </c>
      <c r="E440" s="12">
        <v>8.56119852</v>
      </c>
      <c r="F440" s="12">
        <v>10.91475924</v>
      </c>
      <c r="G440" s="12">
        <v>7.021833839999999</v>
      </c>
      <c r="H440" s="12">
        <v>12.839369759999997</v>
      </c>
      <c r="I440" s="12">
        <v>5.7139403999999985</v>
      </c>
      <c r="J440" s="12">
        <v>6.3937859999999995</v>
      </c>
      <c r="K440" s="12">
        <v>11.35989624</v>
      </c>
      <c r="L440" s="12">
        <v>13.726406399999997</v>
      </c>
      <c r="M440" s="12">
        <v>0.8012466</v>
      </c>
      <c r="N440" s="12">
        <v>0.10359551999999998</v>
      </c>
      <c r="O440" s="12">
        <v>0.0032373599999999995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9"/>
        <v>42790</v>
      </c>
      <c r="B441" s="12">
        <v>0</v>
      </c>
      <c r="C441" s="12">
        <v>0</v>
      </c>
      <c r="D441" s="12">
        <v>0</v>
      </c>
      <c r="E441" s="12">
        <v>0.029136239999999994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9"/>
        <v>42791</v>
      </c>
      <c r="B442" s="12">
        <v>0</v>
      </c>
      <c r="C442" s="12">
        <v>0.06960324</v>
      </c>
      <c r="D442" s="12">
        <v>0</v>
      </c>
      <c r="E442" s="12">
        <v>1.6024932</v>
      </c>
      <c r="F442" s="12">
        <v>1.4487185999999996</v>
      </c>
      <c r="G442" s="12">
        <v>1.12983864</v>
      </c>
      <c r="H442" s="12">
        <v>0</v>
      </c>
      <c r="I442" s="12">
        <v>0.03884831999999999</v>
      </c>
      <c r="J442" s="12">
        <v>0.0323736</v>
      </c>
      <c r="K442" s="12">
        <v>0</v>
      </c>
      <c r="L442" s="12">
        <v>0</v>
      </c>
      <c r="M442" s="12">
        <v>0</v>
      </c>
      <c r="N442" s="12">
        <v>0</v>
      </c>
      <c r="O442" s="12">
        <v>0.12463835999999999</v>
      </c>
      <c r="P442" s="12">
        <v>1.9586027999999998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</row>
    <row r="443" spans="1:25" ht="11.25">
      <c r="A443" s="11">
        <f t="shared" si="9"/>
        <v>42792</v>
      </c>
      <c r="B443" s="12">
        <v>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0.40790735999999994</v>
      </c>
      <c r="P443" s="12">
        <v>0.46132379999999995</v>
      </c>
      <c r="Q443" s="12">
        <v>0.004856039999999999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9"/>
        <v>42793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0.0032373599999999995</v>
      </c>
      <c r="K444" s="12">
        <v>0</v>
      </c>
      <c r="L444" s="12">
        <v>0</v>
      </c>
      <c r="M444" s="12">
        <v>0</v>
      </c>
      <c r="N444" s="12">
        <v>0</v>
      </c>
      <c r="O444" s="12">
        <v>0.07769663999999998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9"/>
        <v>42794</v>
      </c>
      <c r="B445" s="12">
        <v>0.13596912</v>
      </c>
      <c r="C445" s="12">
        <v>0</v>
      </c>
      <c r="D445" s="12">
        <v>0.07445927999999999</v>
      </c>
      <c r="E445" s="12">
        <v>0.21528444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</row>
    <row r="446" spans="1:25" ht="11.2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1.2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1.2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45" t="s">
        <v>67</v>
      </c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49" t="s">
        <v>47</v>
      </c>
      <c r="B452" s="50" t="s">
        <v>47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0" ref="A454:A482">A418</f>
        <v>42767</v>
      </c>
      <c r="B454" s="12">
        <v>0</v>
      </c>
      <c r="C454" s="12">
        <v>0</v>
      </c>
      <c r="D454" s="12">
        <v>0.009712079999999998</v>
      </c>
      <c r="E454" s="12">
        <v>0.08740872</v>
      </c>
      <c r="F454" s="12">
        <v>1.2334341599999998</v>
      </c>
      <c r="G454" s="12">
        <v>1.7287502399999999</v>
      </c>
      <c r="H454" s="12">
        <v>6.68676708</v>
      </c>
      <c r="I454" s="12">
        <v>48.33216611999999</v>
      </c>
      <c r="J454" s="12">
        <v>4.34129976</v>
      </c>
      <c r="K454" s="12">
        <v>143.87475311999998</v>
      </c>
      <c r="L454" s="12">
        <v>47.51797008</v>
      </c>
      <c r="M454" s="12">
        <v>20.702917199999998</v>
      </c>
      <c r="N454" s="12">
        <v>11.38093908</v>
      </c>
      <c r="O454" s="12">
        <v>20.403461399999998</v>
      </c>
      <c r="P454" s="12">
        <v>22.117643519999994</v>
      </c>
      <c r="Q454" s="12">
        <v>53.92956155999999</v>
      </c>
      <c r="R454" s="12">
        <v>142.18485119999997</v>
      </c>
      <c r="S454" s="12">
        <v>31.531886399999998</v>
      </c>
      <c r="T454" s="12">
        <v>50.74399932</v>
      </c>
      <c r="U454" s="12">
        <v>63.283913279999986</v>
      </c>
      <c r="V454" s="12">
        <v>63.78732275999999</v>
      </c>
      <c r="W454" s="12">
        <v>100.80329699999999</v>
      </c>
      <c r="X454" s="12">
        <v>99.89683619999998</v>
      </c>
      <c r="Y454" s="12">
        <v>147.28854923999998</v>
      </c>
    </row>
    <row r="455" spans="1:25" ht="11.25">
      <c r="A455" s="11">
        <f t="shared" si="10"/>
        <v>42768</v>
      </c>
      <c r="B455" s="12">
        <v>130.910745</v>
      </c>
      <c r="C455" s="12">
        <v>43.510118399999996</v>
      </c>
      <c r="D455" s="12">
        <v>1.3855900799999998</v>
      </c>
      <c r="E455" s="12">
        <v>1.2706638</v>
      </c>
      <c r="F455" s="12">
        <v>135.90113544</v>
      </c>
      <c r="G455" s="12">
        <v>136.30418676</v>
      </c>
      <c r="H455" s="12">
        <v>137.5554264</v>
      </c>
      <c r="I455" s="12">
        <v>139.327881</v>
      </c>
      <c r="J455" s="12">
        <v>138.84389568</v>
      </c>
      <c r="K455" s="12">
        <v>141.83845368</v>
      </c>
      <c r="L455" s="12">
        <v>141.94366788</v>
      </c>
      <c r="M455" s="12">
        <v>137.6849208</v>
      </c>
      <c r="N455" s="12">
        <v>137.67197136</v>
      </c>
      <c r="O455" s="12">
        <v>142.15571495999998</v>
      </c>
      <c r="P455" s="12">
        <v>143.13177899999997</v>
      </c>
      <c r="Q455" s="12">
        <v>139.41690839999998</v>
      </c>
      <c r="R455" s="12">
        <v>138.2190852</v>
      </c>
      <c r="S455" s="12">
        <v>139.86366407999998</v>
      </c>
      <c r="T455" s="12">
        <v>140.54350967999997</v>
      </c>
      <c r="U455" s="12">
        <v>139.06403616</v>
      </c>
      <c r="V455" s="12">
        <v>138.96853403999998</v>
      </c>
      <c r="W455" s="12">
        <v>137.264064</v>
      </c>
      <c r="X455" s="12">
        <v>139.98992112</v>
      </c>
      <c r="Y455" s="12">
        <v>140.43020208</v>
      </c>
    </row>
    <row r="456" spans="1:25" ht="11.25">
      <c r="A456" s="11">
        <f t="shared" si="10"/>
        <v>42769</v>
      </c>
      <c r="B456" s="12">
        <v>6.238392719999999</v>
      </c>
      <c r="C456" s="12">
        <v>3.36523572</v>
      </c>
      <c r="D456" s="12">
        <v>3.1677567599999996</v>
      </c>
      <c r="E456" s="12">
        <v>3.990046199999999</v>
      </c>
      <c r="F456" s="12">
        <v>4.64075556</v>
      </c>
      <c r="G456" s="12">
        <v>4.97096628</v>
      </c>
      <c r="H456" s="12">
        <v>5.36916156</v>
      </c>
      <c r="I456" s="12">
        <v>5.772212879999999</v>
      </c>
      <c r="J456" s="12">
        <v>5.66376132</v>
      </c>
      <c r="K456" s="12">
        <v>4.90298172</v>
      </c>
      <c r="L456" s="12">
        <v>5.186250719999999</v>
      </c>
      <c r="M456" s="12">
        <v>4.407665639999999</v>
      </c>
      <c r="N456" s="12">
        <v>2.0929532399999995</v>
      </c>
      <c r="O456" s="12">
        <v>2.21921028</v>
      </c>
      <c r="P456" s="12">
        <v>2.144751</v>
      </c>
      <c r="Q456" s="12">
        <v>5.479231799999999</v>
      </c>
      <c r="R456" s="12">
        <v>20.382418559999998</v>
      </c>
      <c r="S456" s="12">
        <v>16.02655068</v>
      </c>
      <c r="T456" s="12">
        <v>16.547765639999998</v>
      </c>
      <c r="U456" s="12">
        <v>20.053826519999998</v>
      </c>
      <c r="V456" s="12">
        <v>20.948956559999996</v>
      </c>
      <c r="W456" s="12">
        <v>137.72215044</v>
      </c>
      <c r="X456" s="12">
        <v>32.69895467999999</v>
      </c>
      <c r="Y456" s="12">
        <v>27.528890759999996</v>
      </c>
    </row>
    <row r="457" spans="1:25" ht="11.25">
      <c r="A457" s="11">
        <f t="shared" si="10"/>
        <v>42770</v>
      </c>
      <c r="B457" s="12">
        <v>137.81117783999997</v>
      </c>
      <c r="C457" s="12">
        <v>0</v>
      </c>
      <c r="D457" s="12">
        <v>0</v>
      </c>
      <c r="E457" s="12">
        <v>0</v>
      </c>
      <c r="F457" s="12">
        <v>0</v>
      </c>
      <c r="G457" s="12">
        <v>0.01780548</v>
      </c>
      <c r="H457" s="12">
        <v>0.32697335999999994</v>
      </c>
      <c r="I457" s="12">
        <v>0.34801619999999994</v>
      </c>
      <c r="J457" s="12">
        <v>0.27355692</v>
      </c>
      <c r="K457" s="12">
        <v>0.14729988</v>
      </c>
      <c r="L457" s="12">
        <v>0.03399228</v>
      </c>
      <c r="M457" s="12">
        <v>0.05341644</v>
      </c>
      <c r="N457" s="12">
        <v>0.08579004</v>
      </c>
      <c r="O457" s="12">
        <v>0.24603935999999998</v>
      </c>
      <c r="P457" s="12">
        <v>0.19100423999999996</v>
      </c>
      <c r="Q457" s="12">
        <v>5.026001399999999</v>
      </c>
      <c r="R457" s="12">
        <v>146.48568396</v>
      </c>
      <c r="S457" s="12">
        <v>148.17720455999998</v>
      </c>
      <c r="T457" s="12">
        <v>147.45203592000001</v>
      </c>
      <c r="U457" s="12">
        <v>143.24508659999998</v>
      </c>
      <c r="V457" s="12">
        <v>143.52997428</v>
      </c>
      <c r="W457" s="12">
        <v>144.04147716</v>
      </c>
      <c r="X457" s="12">
        <v>146.53748172</v>
      </c>
      <c r="Y457" s="12">
        <v>146.93729567999998</v>
      </c>
    </row>
    <row r="458" spans="1:25" ht="11.25">
      <c r="A458" s="11">
        <f t="shared" si="10"/>
        <v>42771</v>
      </c>
      <c r="B458" s="12">
        <v>137.87106899999998</v>
      </c>
      <c r="C458" s="12">
        <v>0.5228336399999999</v>
      </c>
      <c r="D458" s="12">
        <v>0.49693476</v>
      </c>
      <c r="E458" s="12">
        <v>0.49207871999999997</v>
      </c>
      <c r="F458" s="12">
        <v>1.1201265599999999</v>
      </c>
      <c r="G458" s="12">
        <v>0.95016516</v>
      </c>
      <c r="H458" s="12">
        <v>1.0343365199999999</v>
      </c>
      <c r="I458" s="12">
        <v>144.45585923999997</v>
      </c>
      <c r="J458" s="12">
        <v>3.7164892800000002</v>
      </c>
      <c r="K458" s="12">
        <v>19.84825416</v>
      </c>
      <c r="L458" s="12">
        <v>20.430978959999997</v>
      </c>
      <c r="M458" s="12">
        <v>19.535848919999996</v>
      </c>
      <c r="N458" s="12">
        <v>20.126667119999997</v>
      </c>
      <c r="O458" s="12">
        <v>12.117438479999999</v>
      </c>
      <c r="P458" s="12">
        <v>145.5840792</v>
      </c>
      <c r="Q458" s="12">
        <v>146.30277311999998</v>
      </c>
      <c r="R458" s="12">
        <v>143.99777279999998</v>
      </c>
      <c r="S458" s="12">
        <v>143.66108735999998</v>
      </c>
      <c r="T458" s="12">
        <v>29.19613116</v>
      </c>
      <c r="U458" s="12">
        <v>37.03054236</v>
      </c>
      <c r="V458" s="12">
        <v>28.097047439999997</v>
      </c>
      <c r="W458" s="12">
        <v>58.01996592</v>
      </c>
      <c r="X458" s="12">
        <v>151.23003503999996</v>
      </c>
      <c r="Y458" s="12">
        <v>151.32715584</v>
      </c>
    </row>
    <row r="459" spans="1:25" ht="11.25">
      <c r="A459" s="11">
        <f t="shared" si="10"/>
        <v>42772</v>
      </c>
      <c r="B459" s="12">
        <v>0</v>
      </c>
      <c r="C459" s="12">
        <v>0</v>
      </c>
      <c r="D459" s="12">
        <v>0.05179775999999999</v>
      </c>
      <c r="E459" s="12">
        <v>0</v>
      </c>
      <c r="F459" s="12">
        <v>0</v>
      </c>
      <c r="G459" s="12">
        <v>0</v>
      </c>
      <c r="H459" s="12">
        <v>0</v>
      </c>
      <c r="I459" s="12">
        <v>0.0647472</v>
      </c>
      <c r="J459" s="12">
        <v>0.006474719999999999</v>
      </c>
      <c r="K459" s="12">
        <v>0.045323039999999995</v>
      </c>
      <c r="L459" s="12">
        <v>0.51150288</v>
      </c>
      <c r="M459" s="12">
        <v>0.05503511999999999</v>
      </c>
      <c r="N459" s="12">
        <v>0</v>
      </c>
      <c r="O459" s="12">
        <v>10.820875799999998</v>
      </c>
      <c r="P459" s="12">
        <v>13.002856439999999</v>
      </c>
      <c r="Q459" s="12">
        <v>7.756714559999999</v>
      </c>
      <c r="R459" s="12">
        <v>2.14151364</v>
      </c>
      <c r="S459" s="12">
        <v>11.091195359999999</v>
      </c>
      <c r="T459" s="12">
        <v>147.02146703999998</v>
      </c>
      <c r="U459" s="12">
        <v>140.58397667999998</v>
      </c>
      <c r="V459" s="12">
        <v>139.52050391999998</v>
      </c>
      <c r="W459" s="12">
        <v>141.54385392</v>
      </c>
      <c r="X459" s="12">
        <v>141.27191567999998</v>
      </c>
      <c r="Y459" s="12">
        <v>44.84229203999999</v>
      </c>
    </row>
    <row r="460" spans="1:25" ht="11.25">
      <c r="A460" s="11">
        <f t="shared" si="10"/>
        <v>42773</v>
      </c>
      <c r="B460" s="12">
        <v>0.32373599999999997</v>
      </c>
      <c r="C460" s="12">
        <v>0.045323039999999995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4.237704239999999</v>
      </c>
      <c r="J460" s="12">
        <v>0.66689616</v>
      </c>
      <c r="K460" s="12">
        <v>0.39333924</v>
      </c>
      <c r="L460" s="12">
        <v>0.07284059999999999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2.5688451599999995</v>
      </c>
      <c r="S460" s="12">
        <v>1.3888274399999998</v>
      </c>
      <c r="T460" s="12">
        <v>1.24476492</v>
      </c>
      <c r="U460" s="12">
        <v>0.037229639999999994</v>
      </c>
      <c r="V460" s="12">
        <v>0</v>
      </c>
      <c r="W460" s="12">
        <v>20.868022559999996</v>
      </c>
      <c r="X460" s="12">
        <v>49.43610588</v>
      </c>
      <c r="Y460" s="12">
        <v>58.40197439999999</v>
      </c>
    </row>
    <row r="461" spans="1:25" ht="11.25">
      <c r="A461" s="11">
        <f t="shared" si="10"/>
        <v>42774</v>
      </c>
      <c r="B461" s="12">
        <v>0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4.5727709999999995</v>
      </c>
      <c r="J461" s="12">
        <v>0.25737012</v>
      </c>
      <c r="K461" s="12">
        <v>0.0016186799999999997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0.6895576799999998</v>
      </c>
      <c r="S461" s="12">
        <v>17.17257612</v>
      </c>
      <c r="T461" s="12">
        <v>23.68614444</v>
      </c>
      <c r="U461" s="12">
        <v>44.5622604</v>
      </c>
      <c r="V461" s="12">
        <v>53.439101519999994</v>
      </c>
      <c r="W461" s="12">
        <v>64.11267744</v>
      </c>
      <c r="X461" s="12">
        <v>107.35733232</v>
      </c>
      <c r="Y461" s="12">
        <v>155.33500751999998</v>
      </c>
    </row>
    <row r="462" spans="1:25" ht="11.25">
      <c r="A462" s="11">
        <f t="shared" si="10"/>
        <v>42775</v>
      </c>
      <c r="B462" s="12">
        <v>0.0016186799999999997</v>
      </c>
      <c r="C462" s="12">
        <v>0.27031955999999996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0.4775106</v>
      </c>
      <c r="K462" s="12">
        <v>0</v>
      </c>
      <c r="L462" s="12">
        <v>0.10035815999999999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0.72678732</v>
      </c>
      <c r="S462" s="12">
        <v>0.75430488</v>
      </c>
      <c r="T462" s="12">
        <v>147.69321924</v>
      </c>
      <c r="U462" s="12">
        <v>26.5949124</v>
      </c>
      <c r="V462" s="12">
        <v>26.131969919999996</v>
      </c>
      <c r="W462" s="12">
        <v>33.32214648</v>
      </c>
      <c r="X462" s="12">
        <v>53.244859919999996</v>
      </c>
      <c r="Y462" s="12">
        <v>104.74316411999999</v>
      </c>
    </row>
    <row r="463" spans="1:25" ht="11.25">
      <c r="A463" s="11">
        <f t="shared" si="10"/>
        <v>42776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2.8100284799999997</v>
      </c>
      <c r="J463" s="12">
        <v>0</v>
      </c>
      <c r="K463" s="12">
        <v>0.0016186799999999997</v>
      </c>
      <c r="L463" s="12">
        <v>0.47912928</v>
      </c>
      <c r="M463" s="12">
        <v>0.7640169599999999</v>
      </c>
      <c r="N463" s="12">
        <v>7.195032599999999</v>
      </c>
      <c r="O463" s="12">
        <v>9.88851612</v>
      </c>
      <c r="P463" s="12">
        <v>12.75357972</v>
      </c>
      <c r="Q463" s="12">
        <v>10.683288</v>
      </c>
      <c r="R463" s="12">
        <v>18.5176992</v>
      </c>
      <c r="S463" s="12">
        <v>21.959012879999996</v>
      </c>
      <c r="T463" s="12">
        <v>29.04073788</v>
      </c>
      <c r="U463" s="12">
        <v>34.2674556</v>
      </c>
      <c r="V463" s="12">
        <v>47.853036839999994</v>
      </c>
      <c r="W463" s="12">
        <v>48.12011903999999</v>
      </c>
      <c r="X463" s="12">
        <v>48.78215915999999</v>
      </c>
      <c r="Y463" s="12">
        <v>61.064702999999994</v>
      </c>
    </row>
    <row r="464" spans="1:25" ht="11.25">
      <c r="A464" s="11">
        <f t="shared" si="10"/>
        <v>42777</v>
      </c>
      <c r="B464" s="12">
        <v>0</v>
      </c>
      <c r="C464" s="12">
        <v>0.04370436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0.7818224399999999</v>
      </c>
      <c r="J464" s="12">
        <v>0</v>
      </c>
      <c r="K464" s="12">
        <v>0</v>
      </c>
      <c r="L464" s="12">
        <v>2.58503196</v>
      </c>
      <c r="M464" s="12">
        <v>0</v>
      </c>
      <c r="N464" s="12">
        <v>0</v>
      </c>
      <c r="O464" s="12">
        <v>0</v>
      </c>
      <c r="P464" s="12">
        <v>14.493660719999998</v>
      </c>
      <c r="Q464" s="12">
        <v>4.42223376</v>
      </c>
      <c r="R464" s="12">
        <v>22.72141116</v>
      </c>
      <c r="S464" s="12">
        <v>16.84560276</v>
      </c>
      <c r="T464" s="12">
        <v>0.8692311599999999</v>
      </c>
      <c r="U464" s="12">
        <v>12.946202640000001</v>
      </c>
      <c r="V464" s="12">
        <v>6.939281159999999</v>
      </c>
      <c r="W464" s="12">
        <v>15.414689639999999</v>
      </c>
      <c r="X464" s="12">
        <v>102.01568832</v>
      </c>
      <c r="Y464" s="12">
        <v>43.85004119999999</v>
      </c>
    </row>
    <row r="465" spans="1:25" ht="11.25">
      <c r="A465" s="11">
        <f t="shared" si="10"/>
        <v>42778</v>
      </c>
      <c r="B465" s="12">
        <v>0</v>
      </c>
      <c r="C465" s="12">
        <v>8.695548959999998</v>
      </c>
      <c r="D465" s="12">
        <v>0.05827247999999999</v>
      </c>
      <c r="E465" s="12">
        <v>0.07445927999999999</v>
      </c>
      <c r="F465" s="12">
        <v>3.692209079999999</v>
      </c>
      <c r="G465" s="12">
        <v>2.39079036</v>
      </c>
      <c r="H465" s="12">
        <v>5.23481112</v>
      </c>
      <c r="I465" s="12">
        <v>1.3256989199999998</v>
      </c>
      <c r="J465" s="12">
        <v>1.3078934399999997</v>
      </c>
      <c r="K465" s="12">
        <v>1.07318484</v>
      </c>
      <c r="L465" s="12">
        <v>0.5082655199999999</v>
      </c>
      <c r="M465" s="12">
        <v>0.30107448</v>
      </c>
      <c r="N465" s="12">
        <v>4.069361519999999</v>
      </c>
      <c r="O465" s="12">
        <v>15.641304839999998</v>
      </c>
      <c r="P465" s="12">
        <v>13.485223079999999</v>
      </c>
      <c r="Q465" s="12">
        <v>15.863064</v>
      </c>
      <c r="R465" s="12">
        <v>40.46376263999999</v>
      </c>
      <c r="S465" s="12">
        <v>51.10172759999999</v>
      </c>
      <c r="T465" s="12">
        <v>49.983219719999994</v>
      </c>
      <c r="U465" s="12">
        <v>66.37559207999999</v>
      </c>
      <c r="V465" s="12">
        <v>96.55588067999999</v>
      </c>
      <c r="W465" s="12">
        <v>145.87706028</v>
      </c>
      <c r="X465" s="12">
        <v>145.73947248</v>
      </c>
      <c r="Y465" s="12">
        <v>146.04864035999998</v>
      </c>
    </row>
    <row r="466" spans="1:25" ht="11.25">
      <c r="A466" s="11">
        <f t="shared" si="10"/>
        <v>42779</v>
      </c>
      <c r="B466" s="12">
        <v>4.261984439999999</v>
      </c>
      <c r="C466" s="12">
        <v>0.011330759999999999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0.41761944</v>
      </c>
      <c r="N466" s="12">
        <v>0</v>
      </c>
      <c r="O466" s="12">
        <v>0</v>
      </c>
      <c r="P466" s="12">
        <v>0</v>
      </c>
      <c r="Q466" s="12">
        <v>1.55231412</v>
      </c>
      <c r="R466" s="12">
        <v>12.81023352</v>
      </c>
      <c r="S466" s="12">
        <v>23.527513799999994</v>
      </c>
      <c r="T466" s="12">
        <v>43.52792388</v>
      </c>
      <c r="U466" s="12">
        <v>43.19285711999999</v>
      </c>
      <c r="V466" s="12">
        <v>60.19870919999999</v>
      </c>
      <c r="W466" s="12">
        <v>90.03260028</v>
      </c>
      <c r="X466" s="12">
        <v>91.96206683999999</v>
      </c>
      <c r="Y466" s="12">
        <v>88.46409935999999</v>
      </c>
    </row>
    <row r="467" spans="1:25" ht="11.25">
      <c r="A467" s="11">
        <f t="shared" si="10"/>
        <v>42780</v>
      </c>
      <c r="B467" s="12">
        <v>0</v>
      </c>
      <c r="C467" s="12">
        <v>0</v>
      </c>
      <c r="D467" s="12">
        <v>0.0323736</v>
      </c>
      <c r="E467" s="12">
        <v>0</v>
      </c>
      <c r="F467" s="12">
        <v>0</v>
      </c>
      <c r="G467" s="12">
        <v>0</v>
      </c>
      <c r="H467" s="12">
        <v>0.13435043999999996</v>
      </c>
      <c r="I467" s="12">
        <v>0.5908182</v>
      </c>
      <c r="J467" s="12">
        <v>0.11330759999999998</v>
      </c>
      <c r="K467" s="12">
        <v>0.11654495999999998</v>
      </c>
      <c r="L467" s="12">
        <v>8.76191484</v>
      </c>
      <c r="M467" s="12">
        <v>11.816364</v>
      </c>
      <c r="N467" s="12">
        <v>7.85383536</v>
      </c>
      <c r="O467" s="12">
        <v>3.3053445599999995</v>
      </c>
      <c r="P467" s="12">
        <v>14.501754119999998</v>
      </c>
      <c r="Q467" s="12">
        <v>14.122983</v>
      </c>
      <c r="R467" s="12">
        <v>58.69495548</v>
      </c>
      <c r="S467" s="12">
        <v>57.10379303999999</v>
      </c>
      <c r="T467" s="12">
        <v>51.979052159999995</v>
      </c>
      <c r="U467" s="12">
        <v>64.46231232</v>
      </c>
      <c r="V467" s="12">
        <v>97.74075444</v>
      </c>
      <c r="W467" s="12">
        <v>98.49344063999999</v>
      </c>
      <c r="X467" s="12">
        <v>149.14193783999997</v>
      </c>
      <c r="Y467" s="12">
        <v>149.16459935999998</v>
      </c>
    </row>
    <row r="468" spans="1:25" ht="11.25">
      <c r="A468" s="11">
        <f t="shared" si="10"/>
        <v>42781</v>
      </c>
      <c r="B468" s="12">
        <v>10.040672039999999</v>
      </c>
      <c r="C468" s="12">
        <v>9.048421199999998</v>
      </c>
      <c r="D468" s="12">
        <v>0.037229639999999994</v>
      </c>
      <c r="E468" s="12">
        <v>0.009712079999999998</v>
      </c>
      <c r="F468" s="12">
        <v>0.006474719999999999</v>
      </c>
      <c r="G468" s="12">
        <v>0.01780548</v>
      </c>
      <c r="H468" s="12">
        <v>7.266254519999999</v>
      </c>
      <c r="I468" s="12">
        <v>9.080794799999998</v>
      </c>
      <c r="J468" s="12">
        <v>8.94806304</v>
      </c>
      <c r="K468" s="12">
        <v>10.246244399999998</v>
      </c>
      <c r="L468" s="12">
        <v>14.422438799999998</v>
      </c>
      <c r="M468" s="12">
        <v>15.997414439999998</v>
      </c>
      <c r="N468" s="12">
        <v>16.177087919999998</v>
      </c>
      <c r="O468" s="12">
        <v>9.307409999999999</v>
      </c>
      <c r="P468" s="12">
        <v>14.058235799999997</v>
      </c>
      <c r="Q468" s="12">
        <v>54.63530603999999</v>
      </c>
      <c r="R468" s="12">
        <v>48.88089864</v>
      </c>
      <c r="S468" s="12">
        <v>37.60355507999999</v>
      </c>
      <c r="T468" s="12">
        <v>40.43300771999999</v>
      </c>
      <c r="U468" s="12">
        <v>41.68424735999999</v>
      </c>
      <c r="V468" s="12">
        <v>65.81391011999999</v>
      </c>
      <c r="W468" s="12">
        <v>50.790941039999986</v>
      </c>
      <c r="X468" s="12">
        <v>93.60340835999999</v>
      </c>
      <c r="Y468" s="12">
        <v>146.33352803999998</v>
      </c>
    </row>
    <row r="469" spans="1:25" ht="11.25">
      <c r="A469" s="11">
        <f t="shared" si="10"/>
        <v>42782</v>
      </c>
      <c r="B469" s="12">
        <v>4.064505479999999</v>
      </c>
      <c r="C469" s="12">
        <v>3.4154147999999998</v>
      </c>
      <c r="D469" s="12">
        <v>2.9524723199999996</v>
      </c>
      <c r="E469" s="12">
        <v>3.9722407199999994</v>
      </c>
      <c r="F469" s="12">
        <v>10.31261028</v>
      </c>
      <c r="G469" s="12">
        <v>11.693344319999998</v>
      </c>
      <c r="H469" s="12">
        <v>10.979506439999998</v>
      </c>
      <c r="I469" s="12">
        <v>0.485604</v>
      </c>
      <c r="J469" s="12">
        <v>0.9145542</v>
      </c>
      <c r="K469" s="12">
        <v>0.8789432399999999</v>
      </c>
      <c r="L469" s="12">
        <v>0.9517838399999998</v>
      </c>
      <c r="M469" s="12">
        <v>0.57625008</v>
      </c>
      <c r="N469" s="12">
        <v>2.9670404399999994</v>
      </c>
      <c r="O469" s="12">
        <v>6.03443904</v>
      </c>
      <c r="P469" s="12">
        <v>3.10624692</v>
      </c>
      <c r="Q469" s="12">
        <v>47.52768216</v>
      </c>
      <c r="R469" s="12">
        <v>26.535021239999995</v>
      </c>
      <c r="S469" s="12">
        <v>40.081754159999996</v>
      </c>
      <c r="T469" s="12">
        <v>40.547934</v>
      </c>
      <c r="U469" s="12">
        <v>56.870703119999995</v>
      </c>
      <c r="V469" s="12">
        <v>84.03377219999999</v>
      </c>
      <c r="W469" s="12">
        <v>82.05250788</v>
      </c>
      <c r="X469" s="12">
        <v>90.92449296</v>
      </c>
      <c r="Y469" s="12">
        <v>135.48513468</v>
      </c>
    </row>
    <row r="470" spans="1:25" ht="11.25">
      <c r="A470" s="11">
        <f t="shared" si="10"/>
        <v>42783</v>
      </c>
      <c r="B470" s="12">
        <v>11.13328104</v>
      </c>
      <c r="C470" s="12">
        <v>10.393544279999999</v>
      </c>
      <c r="D470" s="12">
        <v>6.9230943599999994</v>
      </c>
      <c r="E470" s="12">
        <v>7.471826879999998</v>
      </c>
      <c r="F470" s="12">
        <v>2.48952984</v>
      </c>
      <c r="G470" s="12">
        <v>2.3697475199999998</v>
      </c>
      <c r="H470" s="12">
        <v>3.5513839199999997</v>
      </c>
      <c r="I470" s="12">
        <v>6.6624868799999994</v>
      </c>
      <c r="J470" s="12">
        <v>0</v>
      </c>
      <c r="K470" s="12">
        <v>0</v>
      </c>
      <c r="L470" s="12">
        <v>0.08255267999999999</v>
      </c>
      <c r="M470" s="12">
        <v>5.819154599999999</v>
      </c>
      <c r="N470" s="12">
        <v>4.580864399999999</v>
      </c>
      <c r="O470" s="12">
        <v>3.95281656</v>
      </c>
      <c r="P470" s="12">
        <v>3.601562999999999</v>
      </c>
      <c r="Q470" s="12">
        <v>8.20508892</v>
      </c>
      <c r="R470" s="12">
        <v>15.553896120000001</v>
      </c>
      <c r="S470" s="12">
        <v>43.46803272</v>
      </c>
      <c r="T470" s="12">
        <v>34.573386119999995</v>
      </c>
      <c r="U470" s="12">
        <v>31.259948159999997</v>
      </c>
      <c r="V470" s="12">
        <v>31.361925</v>
      </c>
      <c r="W470" s="12">
        <v>40.75350636</v>
      </c>
      <c r="X470" s="12">
        <v>85.34328432</v>
      </c>
      <c r="Y470" s="12">
        <v>84.61325964</v>
      </c>
    </row>
    <row r="471" spans="1:25" ht="11.25">
      <c r="A471" s="11">
        <f t="shared" si="10"/>
        <v>42784</v>
      </c>
      <c r="B471" s="12">
        <v>4.6537049999999995</v>
      </c>
      <c r="C471" s="12">
        <v>0.037229639999999994</v>
      </c>
      <c r="D471" s="12">
        <v>2.2742454</v>
      </c>
      <c r="E471" s="12">
        <v>2.8472581199999993</v>
      </c>
      <c r="F471" s="12">
        <v>4.501549079999999</v>
      </c>
      <c r="G471" s="12">
        <v>11.07662724</v>
      </c>
      <c r="H471" s="12">
        <v>1.8809061599999999</v>
      </c>
      <c r="I471" s="12">
        <v>14.310749879999998</v>
      </c>
      <c r="J471" s="12">
        <v>0.040466999999999996</v>
      </c>
      <c r="K471" s="12">
        <v>0.21528444</v>
      </c>
      <c r="L471" s="12">
        <v>0.58596216</v>
      </c>
      <c r="M471" s="12">
        <v>0.73973676</v>
      </c>
      <c r="N471" s="12">
        <v>0.8433322799999999</v>
      </c>
      <c r="O471" s="12">
        <v>0.5309270399999999</v>
      </c>
      <c r="P471" s="12">
        <v>2.1577004399999997</v>
      </c>
      <c r="Q471" s="12">
        <v>3.803898</v>
      </c>
      <c r="R471" s="12">
        <v>9.215145239999998</v>
      </c>
      <c r="S471" s="12">
        <v>15.676915799999996</v>
      </c>
      <c r="T471" s="12">
        <v>14.263808159999998</v>
      </c>
      <c r="U471" s="12">
        <v>13.438281359999998</v>
      </c>
      <c r="V471" s="12">
        <v>33.72357912</v>
      </c>
      <c r="W471" s="12">
        <v>41.68586603999999</v>
      </c>
      <c r="X471" s="12">
        <v>138.28545107999997</v>
      </c>
      <c r="Y471" s="12">
        <v>88.5579828</v>
      </c>
    </row>
    <row r="472" spans="1:25" ht="11.25">
      <c r="A472" s="11">
        <f t="shared" si="10"/>
        <v>42785</v>
      </c>
      <c r="B472" s="12">
        <v>0.07122192</v>
      </c>
      <c r="C472" s="12">
        <v>0.17643612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0.27841296</v>
      </c>
      <c r="K472" s="12">
        <v>0.27841296</v>
      </c>
      <c r="L472" s="12">
        <v>0.21366576</v>
      </c>
      <c r="M472" s="12">
        <v>0.202335</v>
      </c>
      <c r="N472" s="12">
        <v>1.9197544799999997</v>
      </c>
      <c r="O472" s="12">
        <v>0</v>
      </c>
      <c r="P472" s="12">
        <v>0.0016186799999999997</v>
      </c>
      <c r="Q472" s="12">
        <v>0.51312156</v>
      </c>
      <c r="R472" s="12">
        <v>0</v>
      </c>
      <c r="S472" s="12">
        <v>4.96449156</v>
      </c>
      <c r="T472" s="12">
        <v>8.961012479999999</v>
      </c>
      <c r="U472" s="12">
        <v>12.985050959999999</v>
      </c>
      <c r="V472" s="12">
        <v>11.801795879999998</v>
      </c>
      <c r="W472" s="12">
        <v>16.733913839999996</v>
      </c>
      <c r="X472" s="12">
        <v>38.43070056</v>
      </c>
      <c r="Y472" s="12">
        <v>139.74064439999998</v>
      </c>
    </row>
    <row r="473" spans="1:25" ht="11.25">
      <c r="A473" s="11">
        <f t="shared" si="10"/>
        <v>42786</v>
      </c>
      <c r="B473" s="12">
        <v>14.589162839999998</v>
      </c>
      <c r="C473" s="12">
        <v>15.587888399999999</v>
      </c>
      <c r="D473" s="12">
        <v>12.04783524</v>
      </c>
      <c r="E473" s="12">
        <v>3.83303424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0.01780548</v>
      </c>
      <c r="Q473" s="12">
        <v>0.22661519999999996</v>
      </c>
      <c r="R473" s="12">
        <v>4.04022528</v>
      </c>
      <c r="S473" s="12">
        <v>11.73543</v>
      </c>
      <c r="T473" s="12">
        <v>10.67357592</v>
      </c>
      <c r="U473" s="12">
        <v>19.566603839999996</v>
      </c>
      <c r="V473" s="12">
        <v>37.996894319999996</v>
      </c>
      <c r="W473" s="12">
        <v>43.33691964</v>
      </c>
      <c r="X473" s="12">
        <v>144.87186</v>
      </c>
      <c r="Y473" s="12">
        <v>142.53934212</v>
      </c>
    </row>
    <row r="474" spans="1:25" ht="11.25">
      <c r="A474" s="11">
        <f t="shared" si="10"/>
        <v>42787</v>
      </c>
      <c r="B474" s="12">
        <v>12.2534076</v>
      </c>
      <c r="C474" s="12">
        <v>6.337132199999998</v>
      </c>
      <c r="D474" s="12">
        <v>0.33344808</v>
      </c>
      <c r="E474" s="12">
        <v>0.06798456</v>
      </c>
      <c r="F474" s="12">
        <v>0.011330759999999999</v>
      </c>
      <c r="G474" s="12">
        <v>0.012949439999999998</v>
      </c>
      <c r="H474" s="12">
        <v>0</v>
      </c>
      <c r="I474" s="12">
        <v>6.10889832</v>
      </c>
      <c r="J474" s="12">
        <v>6.791981279999999</v>
      </c>
      <c r="K474" s="12">
        <v>8.789432399999999</v>
      </c>
      <c r="L474" s="12">
        <v>12.896023559999998</v>
      </c>
      <c r="M474" s="12">
        <v>15.19778652</v>
      </c>
      <c r="N474" s="12">
        <v>10.623396839999998</v>
      </c>
      <c r="O474" s="12">
        <v>5.56664052</v>
      </c>
      <c r="P474" s="12">
        <v>8.24393724</v>
      </c>
      <c r="Q474" s="12">
        <v>16.08806052</v>
      </c>
      <c r="R474" s="12">
        <v>15.393646799999997</v>
      </c>
      <c r="S474" s="12">
        <v>23.880386039999998</v>
      </c>
      <c r="T474" s="12">
        <v>29.728676879999995</v>
      </c>
      <c r="U474" s="12">
        <v>23.64567744</v>
      </c>
      <c r="V474" s="12">
        <v>20.892302759999996</v>
      </c>
      <c r="W474" s="12">
        <v>40.4993736</v>
      </c>
      <c r="X474" s="12">
        <v>97.20335267999998</v>
      </c>
      <c r="Y474" s="12">
        <v>143.50569407999998</v>
      </c>
    </row>
    <row r="475" spans="1:25" ht="11.25">
      <c r="A475" s="11">
        <f t="shared" si="10"/>
        <v>42788</v>
      </c>
      <c r="B475" s="12">
        <v>22.551449759999997</v>
      </c>
      <c r="C475" s="12">
        <v>22.34102136</v>
      </c>
      <c r="D475" s="12">
        <v>0.9550212</v>
      </c>
      <c r="E475" s="12">
        <v>2.8084097999999997</v>
      </c>
      <c r="F475" s="12">
        <v>5.84990952</v>
      </c>
      <c r="G475" s="12">
        <v>2.0395367999999996</v>
      </c>
      <c r="H475" s="12">
        <v>6.634969320000001</v>
      </c>
      <c r="I475" s="12">
        <v>14.364166319999997</v>
      </c>
      <c r="J475" s="12">
        <v>20.14123524</v>
      </c>
      <c r="K475" s="12">
        <v>8.329727279999998</v>
      </c>
      <c r="L475" s="12">
        <v>9.393200039999998</v>
      </c>
      <c r="M475" s="12">
        <v>9.62952732</v>
      </c>
      <c r="N475" s="12">
        <v>9.828624959999999</v>
      </c>
      <c r="O475" s="12">
        <v>13.446374759999998</v>
      </c>
      <c r="P475" s="12">
        <v>15.393646799999997</v>
      </c>
      <c r="Q475" s="12">
        <v>26.01542496</v>
      </c>
      <c r="R475" s="12">
        <v>33.079344479999996</v>
      </c>
      <c r="S475" s="12">
        <v>37.294387199999996</v>
      </c>
      <c r="T475" s="12">
        <v>36.946371</v>
      </c>
      <c r="U475" s="12">
        <v>41.357274</v>
      </c>
      <c r="V475" s="12">
        <v>55.96909835999999</v>
      </c>
      <c r="W475" s="12">
        <v>103.78814292</v>
      </c>
      <c r="X475" s="12">
        <v>151.54567763999998</v>
      </c>
      <c r="Y475" s="12">
        <v>151.25593392</v>
      </c>
    </row>
    <row r="476" spans="1:25" ht="11.25">
      <c r="A476" s="11">
        <f t="shared" si="10"/>
        <v>42789</v>
      </c>
      <c r="B476" s="12">
        <v>0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0.07931532</v>
      </c>
      <c r="N476" s="12">
        <v>2.18683668</v>
      </c>
      <c r="O476" s="12">
        <v>2.5219034399999996</v>
      </c>
      <c r="P476" s="12">
        <v>7.954193519999999</v>
      </c>
      <c r="Q476" s="12">
        <v>5.178157319999999</v>
      </c>
      <c r="R476" s="12">
        <v>4.09202304</v>
      </c>
      <c r="S476" s="12">
        <v>25.43270016</v>
      </c>
      <c r="T476" s="12">
        <v>26.339160959999997</v>
      </c>
      <c r="U476" s="12">
        <v>23.81402016</v>
      </c>
      <c r="V476" s="12">
        <v>25.651221959999994</v>
      </c>
      <c r="W476" s="12">
        <v>30.599526719999993</v>
      </c>
      <c r="X476" s="12">
        <v>37.755711</v>
      </c>
      <c r="Y476" s="12">
        <v>35.259706439999995</v>
      </c>
    </row>
    <row r="477" spans="1:25" ht="11.25">
      <c r="A477" s="11">
        <f t="shared" si="10"/>
        <v>42790</v>
      </c>
      <c r="B477" s="12">
        <v>4.09202304</v>
      </c>
      <c r="C477" s="12">
        <v>12.154668119999998</v>
      </c>
      <c r="D477" s="12">
        <v>11.890823279999998</v>
      </c>
      <c r="E477" s="12">
        <v>6.842160359999999</v>
      </c>
      <c r="F477" s="12">
        <v>7.400604959999998</v>
      </c>
      <c r="G477" s="12">
        <v>14.004819359999999</v>
      </c>
      <c r="H477" s="12">
        <v>10.249481759999998</v>
      </c>
      <c r="I477" s="12">
        <v>11.167273319999998</v>
      </c>
      <c r="J477" s="12">
        <v>5.64595584</v>
      </c>
      <c r="K477" s="12">
        <v>8.29897236</v>
      </c>
      <c r="L477" s="12">
        <v>17.225992559999998</v>
      </c>
      <c r="M477" s="12">
        <v>23.375357879999996</v>
      </c>
      <c r="N477" s="12">
        <v>20.71586664</v>
      </c>
      <c r="O477" s="12">
        <v>15.867920039999998</v>
      </c>
      <c r="P477" s="12">
        <v>15.54904008</v>
      </c>
      <c r="Q477" s="12">
        <v>14.205535679999999</v>
      </c>
      <c r="R477" s="12">
        <v>16.41503388</v>
      </c>
      <c r="S477" s="12">
        <v>25.49906604</v>
      </c>
      <c r="T477" s="12">
        <v>30.0750744</v>
      </c>
      <c r="U477" s="12">
        <v>26.322974159999998</v>
      </c>
      <c r="V477" s="12">
        <v>28.809266639999993</v>
      </c>
      <c r="W477" s="12">
        <v>50.36037216</v>
      </c>
      <c r="X477" s="12">
        <v>59.41203072</v>
      </c>
      <c r="Y477" s="12">
        <v>104.14910855999999</v>
      </c>
    </row>
    <row r="478" spans="1:25" ht="11.25">
      <c r="A478" s="11">
        <f t="shared" si="10"/>
        <v>42791</v>
      </c>
      <c r="B478" s="12">
        <v>8.470552439999999</v>
      </c>
      <c r="C478" s="12">
        <v>1.942416</v>
      </c>
      <c r="D478" s="12">
        <v>5.0875112399999995</v>
      </c>
      <c r="E478" s="12">
        <v>0.029136239999999994</v>
      </c>
      <c r="F478" s="12">
        <v>0.027517559999999996</v>
      </c>
      <c r="G478" s="12">
        <v>0.004856039999999999</v>
      </c>
      <c r="H478" s="12">
        <v>0.61995444</v>
      </c>
      <c r="I478" s="12">
        <v>1.3078934399999997</v>
      </c>
      <c r="J478" s="12">
        <v>0.9906321599999999</v>
      </c>
      <c r="K478" s="12">
        <v>10.25595648</v>
      </c>
      <c r="L478" s="12">
        <v>12.114201119999999</v>
      </c>
      <c r="M478" s="12">
        <v>6.47795736</v>
      </c>
      <c r="N478" s="12">
        <v>17.79253056</v>
      </c>
      <c r="O478" s="12">
        <v>0.60053028</v>
      </c>
      <c r="P478" s="12">
        <v>0.3156426</v>
      </c>
      <c r="Q478" s="12">
        <v>1.04728596</v>
      </c>
      <c r="R478" s="12">
        <v>17.666273519999997</v>
      </c>
      <c r="S478" s="12">
        <v>27.043286759999997</v>
      </c>
      <c r="T478" s="12">
        <v>28.2297792</v>
      </c>
      <c r="U478" s="12">
        <v>26.492935559999996</v>
      </c>
      <c r="V478" s="12">
        <v>26.7972474</v>
      </c>
      <c r="W478" s="12">
        <v>54.55922807999999</v>
      </c>
      <c r="X478" s="12">
        <v>43.38709872</v>
      </c>
      <c r="Y478" s="12">
        <v>98.60512956</v>
      </c>
    </row>
    <row r="479" spans="1:25" ht="11.25">
      <c r="A479" s="11">
        <f t="shared" si="10"/>
        <v>42792</v>
      </c>
      <c r="B479" s="12">
        <v>8.815331279999999</v>
      </c>
      <c r="C479" s="12">
        <v>14.54222112</v>
      </c>
      <c r="D479" s="12">
        <v>11.14299312</v>
      </c>
      <c r="E479" s="12">
        <v>7.507437839999999</v>
      </c>
      <c r="F479" s="12">
        <v>5.184632039999999</v>
      </c>
      <c r="G479" s="12">
        <v>8.01408468</v>
      </c>
      <c r="H479" s="12">
        <v>0.34154147999999995</v>
      </c>
      <c r="I479" s="12">
        <v>8.182427399999998</v>
      </c>
      <c r="J479" s="12">
        <v>5.741457959999999</v>
      </c>
      <c r="K479" s="12">
        <v>12.242076839999998</v>
      </c>
      <c r="L479" s="12">
        <v>15.417926999999997</v>
      </c>
      <c r="M479" s="12">
        <v>11.680394879999998</v>
      </c>
      <c r="N479" s="12">
        <v>11.275724879999999</v>
      </c>
      <c r="O479" s="12">
        <v>0.10521420000000001</v>
      </c>
      <c r="P479" s="12">
        <v>0.06312852</v>
      </c>
      <c r="Q479" s="12">
        <v>0.8821806</v>
      </c>
      <c r="R479" s="12">
        <v>7.4297412</v>
      </c>
      <c r="S479" s="12">
        <v>16.63841172</v>
      </c>
      <c r="T479" s="12">
        <v>18.483706919999996</v>
      </c>
      <c r="U479" s="12">
        <v>19.64915652</v>
      </c>
      <c r="V479" s="12">
        <v>18.370399319999997</v>
      </c>
      <c r="W479" s="12">
        <v>22.420336679999995</v>
      </c>
      <c r="X479" s="12">
        <v>20.115336359999997</v>
      </c>
      <c r="Y479" s="12">
        <v>97.25353176</v>
      </c>
    </row>
    <row r="480" spans="1:25" ht="11.25">
      <c r="A480" s="11">
        <f t="shared" si="10"/>
        <v>42793</v>
      </c>
      <c r="B480" s="12">
        <v>11.244969959999999</v>
      </c>
      <c r="C480" s="12">
        <v>9.87718536</v>
      </c>
      <c r="D480" s="12">
        <v>2.05896096</v>
      </c>
      <c r="E480" s="12">
        <v>3.0431184</v>
      </c>
      <c r="F480" s="12">
        <v>3.6323179199999998</v>
      </c>
      <c r="G480" s="12">
        <v>5.875808399999999</v>
      </c>
      <c r="H480" s="12">
        <v>8.179190039999998</v>
      </c>
      <c r="I480" s="12">
        <v>5.72850852</v>
      </c>
      <c r="J480" s="12">
        <v>2.45553756</v>
      </c>
      <c r="K480" s="12">
        <v>8.48512056</v>
      </c>
      <c r="L480" s="12">
        <v>7.321289639999998</v>
      </c>
      <c r="M480" s="12">
        <v>6.537848519999999</v>
      </c>
      <c r="N480" s="12">
        <v>7.301865479999998</v>
      </c>
      <c r="O480" s="12">
        <v>2.5073353199999997</v>
      </c>
      <c r="P480" s="12">
        <v>8.297353679999999</v>
      </c>
      <c r="Q480" s="12">
        <v>13.258607879999998</v>
      </c>
      <c r="R480" s="12">
        <v>26.462180639999996</v>
      </c>
      <c r="S480" s="12">
        <v>29.838747119999997</v>
      </c>
      <c r="T480" s="12">
        <v>40.4831868</v>
      </c>
      <c r="U480" s="12">
        <v>35.56239959999999</v>
      </c>
      <c r="V480" s="12">
        <v>35.853761999999996</v>
      </c>
      <c r="W480" s="12">
        <v>89.41264584</v>
      </c>
      <c r="X480" s="12">
        <v>90.28511435999998</v>
      </c>
      <c r="Y480" s="12">
        <v>142.04564471999998</v>
      </c>
    </row>
    <row r="481" spans="1:25" ht="11.25">
      <c r="A481" s="11">
        <f t="shared" si="10"/>
        <v>42794</v>
      </c>
      <c r="B481" s="12">
        <v>0.6312852</v>
      </c>
      <c r="C481" s="12">
        <v>9.343020959999999</v>
      </c>
      <c r="D481" s="12">
        <v>2.2094981999999996</v>
      </c>
      <c r="E481" s="12">
        <v>1.09746504</v>
      </c>
      <c r="F481" s="12">
        <v>10.17016644</v>
      </c>
      <c r="G481" s="12">
        <v>16.49273052</v>
      </c>
      <c r="H481" s="12">
        <v>26.350491719999997</v>
      </c>
      <c r="I481" s="12">
        <v>21.36981336</v>
      </c>
      <c r="J481" s="12">
        <v>28.080860639999994</v>
      </c>
      <c r="K481" s="12">
        <v>28.367366999999994</v>
      </c>
      <c r="L481" s="12">
        <v>50.07062843999999</v>
      </c>
      <c r="M481" s="12">
        <v>24.403219679999996</v>
      </c>
      <c r="N481" s="12">
        <v>23.284711799999997</v>
      </c>
      <c r="O481" s="12">
        <v>33.54228696</v>
      </c>
      <c r="P481" s="12">
        <v>57.00019751999999</v>
      </c>
      <c r="Q481" s="12">
        <v>46.538668679999994</v>
      </c>
      <c r="R481" s="12">
        <v>57.95036268</v>
      </c>
      <c r="S481" s="12">
        <v>57.629864039999994</v>
      </c>
      <c r="T481" s="12">
        <v>55.407416399999995</v>
      </c>
      <c r="U481" s="12">
        <v>52.412858400000005</v>
      </c>
      <c r="V481" s="12">
        <v>63.1366134</v>
      </c>
      <c r="W481" s="12">
        <v>98.59379879999999</v>
      </c>
      <c r="X481" s="12">
        <v>95.43737279999999</v>
      </c>
      <c r="Y481" s="12">
        <v>97.74075444</v>
      </c>
    </row>
    <row r="482" spans="1:25" ht="11.2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1.2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1.2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ht="12.75">
      <c r="A485" s="15"/>
    </row>
    <row r="486" spans="1:25" ht="12.75">
      <c r="A486" s="46" t="s">
        <v>68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23.25" customHeight="1">
      <c r="A488" s="46" t="s">
        <v>69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8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1" ref="A490:A518">A454</f>
        <v>42767</v>
      </c>
      <c r="B490" s="12">
        <v>143.12530428</v>
      </c>
      <c r="C490" s="12">
        <v>148.61262947999998</v>
      </c>
      <c r="D490" s="12">
        <v>150.15523151999997</v>
      </c>
      <c r="E490" s="12">
        <v>150.16656228</v>
      </c>
      <c r="F490" s="12">
        <v>150.01278767999997</v>
      </c>
      <c r="G490" s="12">
        <v>149.76189227999998</v>
      </c>
      <c r="H490" s="12">
        <v>149.485098</v>
      </c>
      <c r="I490" s="12">
        <v>149.29571244</v>
      </c>
      <c r="J490" s="12">
        <v>148.86514355999998</v>
      </c>
      <c r="K490" s="12">
        <v>146.69934972</v>
      </c>
      <c r="L490" s="12">
        <v>143.88446519999997</v>
      </c>
      <c r="M490" s="12">
        <v>148.70003819999997</v>
      </c>
      <c r="N490" s="12">
        <v>149.89462403999997</v>
      </c>
      <c r="O490" s="12">
        <v>150.20055455999997</v>
      </c>
      <c r="P490" s="12">
        <v>150.06296676</v>
      </c>
      <c r="Q490" s="12">
        <v>149.62106712</v>
      </c>
      <c r="R490" s="12">
        <v>148.63205363999998</v>
      </c>
      <c r="S490" s="12">
        <v>146.46302244</v>
      </c>
      <c r="T490" s="12">
        <v>143.17872071999997</v>
      </c>
      <c r="U490" s="12">
        <v>142.01650848</v>
      </c>
      <c r="V490" s="12">
        <v>142.25445444</v>
      </c>
      <c r="W490" s="12">
        <v>142.21884348</v>
      </c>
      <c r="X490" s="12">
        <v>141.77694384</v>
      </c>
      <c r="Y490" s="12">
        <v>142.06668756</v>
      </c>
    </row>
    <row r="491" spans="1:25" ht="11.25">
      <c r="A491" s="11">
        <f t="shared" si="11"/>
        <v>42768</v>
      </c>
      <c r="B491" s="12">
        <v>141.99708431999997</v>
      </c>
      <c r="C491" s="12">
        <v>142.82422979999998</v>
      </c>
      <c r="D491" s="12">
        <v>142.7109222</v>
      </c>
      <c r="E491" s="12">
        <v>142.39204224</v>
      </c>
      <c r="F491" s="12">
        <v>143.05570103999997</v>
      </c>
      <c r="G491" s="12">
        <v>143.41828536</v>
      </c>
      <c r="H491" s="12">
        <v>142.70121011999998</v>
      </c>
      <c r="I491" s="12">
        <v>141.90643823999997</v>
      </c>
      <c r="J491" s="12">
        <v>141.68629775999997</v>
      </c>
      <c r="K491" s="12">
        <v>141.41759687999996</v>
      </c>
      <c r="L491" s="12">
        <v>141.3755112</v>
      </c>
      <c r="M491" s="12">
        <v>141.13756524</v>
      </c>
      <c r="N491" s="12">
        <v>142.20751271999998</v>
      </c>
      <c r="O491" s="12">
        <v>145.88191632</v>
      </c>
      <c r="P491" s="12">
        <v>145.97418107999997</v>
      </c>
      <c r="Q491" s="12">
        <v>143.31954587999996</v>
      </c>
      <c r="R491" s="12">
        <v>142.7028288</v>
      </c>
      <c r="S491" s="12">
        <v>141.28486511999998</v>
      </c>
      <c r="T491" s="12">
        <v>140.34279335999997</v>
      </c>
      <c r="U491" s="12">
        <v>139.66618512</v>
      </c>
      <c r="V491" s="12">
        <v>139.16763168</v>
      </c>
      <c r="W491" s="12">
        <v>135.41229407999998</v>
      </c>
      <c r="X491" s="12">
        <v>135.46409183999998</v>
      </c>
      <c r="Y491" s="12">
        <v>137.628267</v>
      </c>
    </row>
    <row r="492" spans="1:25" ht="11.25">
      <c r="A492" s="11">
        <f t="shared" si="11"/>
        <v>42769</v>
      </c>
      <c r="B492" s="12">
        <v>141.3755112</v>
      </c>
      <c r="C492" s="12">
        <v>143.76953891999997</v>
      </c>
      <c r="D492" s="12">
        <v>145.54684956</v>
      </c>
      <c r="E492" s="12">
        <v>146.93891435999998</v>
      </c>
      <c r="F492" s="12">
        <v>147.12182519999996</v>
      </c>
      <c r="G492" s="12">
        <v>146.7090618</v>
      </c>
      <c r="H492" s="12">
        <v>146.65564536</v>
      </c>
      <c r="I492" s="12">
        <v>147.01175496</v>
      </c>
      <c r="J492" s="12">
        <v>146.33352803999998</v>
      </c>
      <c r="K492" s="12">
        <v>145.01754119999998</v>
      </c>
      <c r="L492" s="12">
        <v>145.44325403999997</v>
      </c>
      <c r="M492" s="12">
        <v>145.72652303999996</v>
      </c>
      <c r="N492" s="12">
        <v>146.26230612</v>
      </c>
      <c r="O492" s="12">
        <v>146.91139679999998</v>
      </c>
      <c r="P492" s="12">
        <v>146.89682868</v>
      </c>
      <c r="Q492" s="12">
        <v>146.59737287999997</v>
      </c>
      <c r="R492" s="12">
        <v>146.09234471999997</v>
      </c>
      <c r="S492" s="12">
        <v>144.78930731999998</v>
      </c>
      <c r="T492" s="12">
        <v>141.98089751999998</v>
      </c>
      <c r="U492" s="12">
        <v>137.63312304</v>
      </c>
      <c r="V492" s="12">
        <v>137.43564407999997</v>
      </c>
      <c r="W492" s="12">
        <v>137.64769116</v>
      </c>
      <c r="X492" s="12">
        <v>137.43078803999998</v>
      </c>
      <c r="Y492" s="12">
        <v>138.23041596</v>
      </c>
    </row>
    <row r="493" spans="1:25" ht="11.25">
      <c r="A493" s="11">
        <f t="shared" si="11"/>
        <v>42770</v>
      </c>
      <c r="B493" s="12">
        <v>142.34348183999998</v>
      </c>
      <c r="C493" s="12">
        <v>143.45389631999998</v>
      </c>
      <c r="D493" s="12">
        <v>145.93533276</v>
      </c>
      <c r="E493" s="12">
        <v>147.56210615999998</v>
      </c>
      <c r="F493" s="12">
        <v>147.94087728</v>
      </c>
      <c r="G493" s="12">
        <v>147.97001351999998</v>
      </c>
      <c r="H493" s="12">
        <v>148.04771015999998</v>
      </c>
      <c r="I493" s="12">
        <v>148.12378812</v>
      </c>
      <c r="J493" s="12">
        <v>147.85670592</v>
      </c>
      <c r="K493" s="12">
        <v>147.77091588</v>
      </c>
      <c r="L493" s="12">
        <v>147.56696219999998</v>
      </c>
      <c r="M493" s="12">
        <v>147.88584215999998</v>
      </c>
      <c r="N493" s="12">
        <v>147.29664264</v>
      </c>
      <c r="O493" s="12">
        <v>147.50383367999999</v>
      </c>
      <c r="P493" s="12">
        <v>147.20761523999997</v>
      </c>
      <c r="Q493" s="12">
        <v>147.12668123999998</v>
      </c>
      <c r="R493" s="12">
        <v>147.21732731999998</v>
      </c>
      <c r="S493" s="12">
        <v>146.44036092000002</v>
      </c>
      <c r="T493" s="12">
        <v>144.65010083999996</v>
      </c>
      <c r="U493" s="12">
        <v>143.15120316</v>
      </c>
      <c r="V493" s="12">
        <v>143.14149107999998</v>
      </c>
      <c r="W493" s="12">
        <v>142.07154359999998</v>
      </c>
      <c r="X493" s="12">
        <v>141.87568331999998</v>
      </c>
      <c r="Y493" s="12">
        <v>142.17999515999998</v>
      </c>
    </row>
    <row r="494" spans="1:25" ht="11.25">
      <c r="A494" s="11">
        <f t="shared" si="11"/>
        <v>42771</v>
      </c>
      <c r="B494" s="12">
        <v>142.77728807999998</v>
      </c>
      <c r="C494" s="12">
        <v>142.3790928</v>
      </c>
      <c r="D494" s="12">
        <v>143.38753043999998</v>
      </c>
      <c r="E494" s="12">
        <v>144.4752834</v>
      </c>
      <c r="F494" s="12">
        <v>146.31410387999998</v>
      </c>
      <c r="G494" s="12">
        <v>147.01175496</v>
      </c>
      <c r="H494" s="12">
        <v>147.12506256</v>
      </c>
      <c r="I494" s="12">
        <v>147.0004242</v>
      </c>
      <c r="J494" s="12">
        <v>146.50996415999998</v>
      </c>
      <c r="K494" s="12">
        <v>145.40116835999999</v>
      </c>
      <c r="L494" s="12">
        <v>145.44811007999996</v>
      </c>
      <c r="M494" s="12">
        <v>145.79936363999997</v>
      </c>
      <c r="N494" s="12">
        <v>145.92076464</v>
      </c>
      <c r="O494" s="12">
        <v>146.75924088</v>
      </c>
      <c r="P494" s="12">
        <v>146.78999579999999</v>
      </c>
      <c r="Q494" s="12">
        <v>146.0130294</v>
      </c>
      <c r="R494" s="12">
        <v>145.53390012</v>
      </c>
      <c r="S494" s="12">
        <v>143.69831699999997</v>
      </c>
      <c r="T494" s="12">
        <v>152.58325151999998</v>
      </c>
      <c r="U494" s="12">
        <v>147.9797256</v>
      </c>
      <c r="V494" s="12">
        <v>146.37885107999998</v>
      </c>
      <c r="W494" s="12">
        <v>147.92954651999997</v>
      </c>
      <c r="X494" s="12">
        <v>146.94538907999998</v>
      </c>
      <c r="Y494" s="12">
        <v>147.05222196</v>
      </c>
    </row>
    <row r="495" spans="1:25" ht="11.25">
      <c r="A495" s="11">
        <f t="shared" si="11"/>
        <v>42772</v>
      </c>
      <c r="B495" s="12">
        <v>145.19235863999998</v>
      </c>
      <c r="C495" s="12">
        <v>149.31837395999997</v>
      </c>
      <c r="D495" s="12">
        <v>150.32681159999998</v>
      </c>
      <c r="E495" s="12">
        <v>151.66869731999998</v>
      </c>
      <c r="F495" s="12">
        <v>153.85067795999998</v>
      </c>
      <c r="G495" s="12">
        <v>149.70685715999997</v>
      </c>
      <c r="H495" s="12">
        <v>149.43330023999997</v>
      </c>
      <c r="I495" s="12">
        <v>149.2908564</v>
      </c>
      <c r="J495" s="12">
        <v>148.75992935999997</v>
      </c>
      <c r="K495" s="12">
        <v>148.25004515999998</v>
      </c>
      <c r="L495" s="12">
        <v>148.43133731999998</v>
      </c>
      <c r="M495" s="12">
        <v>148.68061403999997</v>
      </c>
      <c r="N495" s="12">
        <v>152.58487019999998</v>
      </c>
      <c r="O495" s="12">
        <v>163.49962943999998</v>
      </c>
      <c r="P495" s="12">
        <v>164.17623767999999</v>
      </c>
      <c r="Q495" s="12">
        <v>156.8177184</v>
      </c>
      <c r="R495" s="12">
        <v>149.24391468</v>
      </c>
      <c r="S495" s="12">
        <v>148.01048051999996</v>
      </c>
      <c r="T495" s="12">
        <v>146.80132655999998</v>
      </c>
      <c r="U495" s="12">
        <v>142.21075007999997</v>
      </c>
      <c r="V495" s="12">
        <v>141.49205615999998</v>
      </c>
      <c r="W495" s="12">
        <v>141.69439116</v>
      </c>
      <c r="X495" s="12">
        <v>141.69277248</v>
      </c>
      <c r="Y495" s="12">
        <v>142.10229851999998</v>
      </c>
    </row>
    <row r="496" spans="1:25" ht="11.25">
      <c r="A496" s="11">
        <f t="shared" si="11"/>
        <v>42773</v>
      </c>
      <c r="B496" s="12">
        <v>149.57250671999998</v>
      </c>
      <c r="C496" s="12">
        <v>150.38670276</v>
      </c>
      <c r="D496" s="12">
        <v>151.14748235999997</v>
      </c>
      <c r="E496" s="12">
        <v>154.71829043999998</v>
      </c>
      <c r="F496" s="12">
        <v>157.43929151999998</v>
      </c>
      <c r="G496" s="12">
        <v>152.86652051999997</v>
      </c>
      <c r="H496" s="12">
        <v>154.66973004</v>
      </c>
      <c r="I496" s="12">
        <v>153.67262315999997</v>
      </c>
      <c r="J496" s="12">
        <v>149.7440868</v>
      </c>
      <c r="K496" s="12">
        <v>149.6550594</v>
      </c>
      <c r="L496" s="12">
        <v>149.57898143999998</v>
      </c>
      <c r="M496" s="12">
        <v>149.70685715999997</v>
      </c>
      <c r="N496" s="12">
        <v>154.16470188</v>
      </c>
      <c r="O496" s="12">
        <v>163.80879731999997</v>
      </c>
      <c r="P496" s="12">
        <v>165.2996016</v>
      </c>
      <c r="Q496" s="12">
        <v>159.42703055999996</v>
      </c>
      <c r="R496" s="12">
        <v>151.79171699999998</v>
      </c>
      <c r="S496" s="12">
        <v>149.52394631999996</v>
      </c>
      <c r="T496" s="12">
        <v>148.45399883999997</v>
      </c>
      <c r="U496" s="12">
        <v>144.87995339999998</v>
      </c>
      <c r="V496" s="12">
        <v>144.48985152</v>
      </c>
      <c r="W496" s="12">
        <v>145.14865428</v>
      </c>
      <c r="X496" s="12">
        <v>145.08066971999997</v>
      </c>
      <c r="Y496" s="12">
        <v>144.93984455999998</v>
      </c>
    </row>
    <row r="497" spans="1:25" ht="11.25">
      <c r="A497" s="11">
        <f t="shared" si="11"/>
        <v>42774</v>
      </c>
      <c r="B497" s="12">
        <v>149.12413235999998</v>
      </c>
      <c r="C497" s="12">
        <v>149.94318443999998</v>
      </c>
      <c r="D497" s="12">
        <v>152.05556183999997</v>
      </c>
      <c r="E497" s="12">
        <v>153.34888715999998</v>
      </c>
      <c r="F497" s="12">
        <v>155.46612059999998</v>
      </c>
      <c r="G497" s="12">
        <v>159.24250103999998</v>
      </c>
      <c r="H497" s="12">
        <v>155.96791139999996</v>
      </c>
      <c r="I497" s="12">
        <v>154.45120823999997</v>
      </c>
      <c r="J497" s="12">
        <v>149.76998568</v>
      </c>
      <c r="K497" s="12">
        <v>149.00596871999997</v>
      </c>
      <c r="L497" s="12">
        <v>149.09499612</v>
      </c>
      <c r="M497" s="12">
        <v>149.8007406</v>
      </c>
      <c r="N497" s="12">
        <v>158.85078048</v>
      </c>
      <c r="O497" s="12">
        <v>166.76450699999998</v>
      </c>
      <c r="P497" s="12">
        <v>164.99690844</v>
      </c>
      <c r="Q497" s="12">
        <v>158.69214983999998</v>
      </c>
      <c r="R497" s="12">
        <v>150.20864795999998</v>
      </c>
      <c r="S497" s="12">
        <v>148.89266111999999</v>
      </c>
      <c r="T497" s="12">
        <v>148.49122848</v>
      </c>
      <c r="U497" s="12">
        <v>148.48313507999998</v>
      </c>
      <c r="V497" s="12">
        <v>148.76964144</v>
      </c>
      <c r="W497" s="12">
        <v>148.81820183999997</v>
      </c>
      <c r="X497" s="12">
        <v>148.92503471999999</v>
      </c>
      <c r="Y497" s="12">
        <v>149.16783672</v>
      </c>
    </row>
    <row r="498" spans="1:25" ht="11.25">
      <c r="A498" s="11">
        <f t="shared" si="11"/>
        <v>42775</v>
      </c>
      <c r="B498" s="12">
        <v>148.58834928</v>
      </c>
      <c r="C498" s="12">
        <v>150.27663251999996</v>
      </c>
      <c r="D498" s="12">
        <v>150.88687488</v>
      </c>
      <c r="E498" s="12">
        <v>158.05600859999998</v>
      </c>
      <c r="F498" s="12">
        <v>157.71446712</v>
      </c>
      <c r="G498" s="12">
        <v>166.22386788</v>
      </c>
      <c r="H498" s="12">
        <v>163.365279</v>
      </c>
      <c r="I498" s="12">
        <v>156.59434055999998</v>
      </c>
      <c r="J498" s="12">
        <v>149.90271743999998</v>
      </c>
      <c r="K498" s="12">
        <v>149.74732415999998</v>
      </c>
      <c r="L498" s="12">
        <v>149.95613387999998</v>
      </c>
      <c r="M498" s="12">
        <v>150.00955032</v>
      </c>
      <c r="N498" s="12">
        <v>164.13253331999996</v>
      </c>
      <c r="O498" s="12">
        <v>171.21102095999998</v>
      </c>
      <c r="P498" s="12">
        <v>168.32491452000002</v>
      </c>
      <c r="Q498" s="12">
        <v>170.32884035999996</v>
      </c>
      <c r="R498" s="12">
        <v>150.90791771999997</v>
      </c>
      <c r="S498" s="12">
        <v>149.52232764</v>
      </c>
      <c r="T498" s="12">
        <v>148.40220107999997</v>
      </c>
      <c r="U498" s="12">
        <v>148.01533655999998</v>
      </c>
      <c r="V498" s="12">
        <v>147.60581051999998</v>
      </c>
      <c r="W498" s="12">
        <v>148.13188151999998</v>
      </c>
      <c r="X498" s="12">
        <v>147.74016096</v>
      </c>
      <c r="Y498" s="12">
        <v>145.3331838</v>
      </c>
    </row>
    <row r="499" spans="1:25" ht="11.25">
      <c r="A499" s="11">
        <f t="shared" si="11"/>
        <v>42776</v>
      </c>
      <c r="B499" s="12">
        <v>145.55656163999998</v>
      </c>
      <c r="C499" s="12">
        <v>146.69934972</v>
      </c>
      <c r="D499" s="12">
        <v>150.07429752</v>
      </c>
      <c r="E499" s="12">
        <v>151.46636231999997</v>
      </c>
      <c r="F499" s="12">
        <v>151.51168535999997</v>
      </c>
      <c r="G499" s="12">
        <v>151.10863403999997</v>
      </c>
      <c r="H499" s="12">
        <v>153.30356411999998</v>
      </c>
      <c r="I499" s="12">
        <v>149.34589151999998</v>
      </c>
      <c r="J499" s="12">
        <v>146.70258707999997</v>
      </c>
      <c r="K499" s="12">
        <v>145.52418803999998</v>
      </c>
      <c r="L499" s="12">
        <v>146.16518531999998</v>
      </c>
      <c r="M499" s="12">
        <v>146.99394947999997</v>
      </c>
      <c r="N499" s="12">
        <v>153.65158032</v>
      </c>
      <c r="O499" s="12">
        <v>164.08397292</v>
      </c>
      <c r="P499" s="12">
        <v>164.70230867999996</v>
      </c>
      <c r="Q499" s="12">
        <v>156.75458988</v>
      </c>
      <c r="R499" s="12">
        <v>153.48809364</v>
      </c>
      <c r="S499" s="12">
        <v>145.4303046</v>
      </c>
      <c r="T499" s="12">
        <v>144.41215488</v>
      </c>
      <c r="U499" s="12">
        <v>142.86631548</v>
      </c>
      <c r="V499" s="12">
        <v>142.59761459999999</v>
      </c>
      <c r="W499" s="12">
        <v>141.8206482</v>
      </c>
      <c r="X499" s="12">
        <v>141.51633636</v>
      </c>
      <c r="Y499" s="12">
        <v>141.68629775999997</v>
      </c>
    </row>
    <row r="500" spans="1:25" ht="11.25">
      <c r="A500" s="11">
        <f t="shared" si="11"/>
        <v>42777</v>
      </c>
      <c r="B500" s="12">
        <v>145.54846823999998</v>
      </c>
      <c r="C500" s="12">
        <v>146.17813475999998</v>
      </c>
      <c r="D500" s="12">
        <v>149.91566687999997</v>
      </c>
      <c r="E500" s="12">
        <v>152.38091652</v>
      </c>
      <c r="F500" s="12">
        <v>163.17913079999997</v>
      </c>
      <c r="G500" s="12">
        <v>165.11183472</v>
      </c>
      <c r="H500" s="12">
        <v>157.48299587999998</v>
      </c>
      <c r="I500" s="12">
        <v>165.89203847999997</v>
      </c>
      <c r="J500" s="12">
        <v>161.40667619999996</v>
      </c>
      <c r="K500" s="12">
        <v>159.30724823999998</v>
      </c>
      <c r="L500" s="12">
        <v>157.69666164</v>
      </c>
      <c r="M500" s="12">
        <v>153.22586747999998</v>
      </c>
      <c r="N500" s="12">
        <v>163.40736467999997</v>
      </c>
      <c r="O500" s="12">
        <v>170.86138608</v>
      </c>
      <c r="P500" s="12">
        <v>180.91500756</v>
      </c>
      <c r="Q500" s="12">
        <v>170.32398431999997</v>
      </c>
      <c r="R500" s="12">
        <v>169.22813796</v>
      </c>
      <c r="S500" s="12">
        <v>161.27880047999997</v>
      </c>
      <c r="T500" s="12">
        <v>144.45747792</v>
      </c>
      <c r="U500" s="12">
        <v>144.70351728</v>
      </c>
      <c r="V500" s="12">
        <v>145.03049063999998</v>
      </c>
      <c r="W500" s="12">
        <v>144.54974267999998</v>
      </c>
      <c r="X500" s="12">
        <v>144.64686347999998</v>
      </c>
      <c r="Y500" s="12">
        <v>144.32150879999998</v>
      </c>
    </row>
    <row r="501" spans="1:25" ht="11.25">
      <c r="A501" s="11">
        <f t="shared" si="11"/>
        <v>42778</v>
      </c>
      <c r="B501" s="12">
        <v>143.09616803999998</v>
      </c>
      <c r="C501" s="12">
        <v>143.52835559999997</v>
      </c>
      <c r="D501" s="12">
        <v>145.47400896</v>
      </c>
      <c r="E501" s="12">
        <v>146.17327871999996</v>
      </c>
      <c r="F501" s="12">
        <v>150.16818096</v>
      </c>
      <c r="G501" s="12">
        <v>149.22449052</v>
      </c>
      <c r="H501" s="12">
        <v>151.33201187999998</v>
      </c>
      <c r="I501" s="12">
        <v>148.65795251999998</v>
      </c>
      <c r="J501" s="12">
        <v>148.42809996</v>
      </c>
      <c r="K501" s="12">
        <v>147.4941216</v>
      </c>
      <c r="L501" s="12">
        <v>145.94666352</v>
      </c>
      <c r="M501" s="12">
        <v>145.52095067999997</v>
      </c>
      <c r="N501" s="12">
        <v>152.51688564</v>
      </c>
      <c r="O501" s="12">
        <v>162.38435892</v>
      </c>
      <c r="P501" s="12">
        <v>160.10040144</v>
      </c>
      <c r="Q501" s="12">
        <v>157.00710396</v>
      </c>
      <c r="R501" s="12">
        <v>146.54395644</v>
      </c>
      <c r="S501" s="12">
        <v>144.57887892</v>
      </c>
      <c r="T501" s="12">
        <v>143.46522707999998</v>
      </c>
      <c r="U501" s="12">
        <v>140.8332534</v>
      </c>
      <c r="V501" s="12">
        <v>139.50431712</v>
      </c>
      <c r="W501" s="12">
        <v>140.36221752</v>
      </c>
      <c r="X501" s="12">
        <v>140.18254403999998</v>
      </c>
      <c r="Y501" s="12">
        <v>140.48199984</v>
      </c>
    </row>
    <row r="502" spans="1:25" ht="11.25">
      <c r="A502" s="11">
        <f t="shared" si="11"/>
        <v>42779</v>
      </c>
      <c r="B502" s="12">
        <v>139.91060579999998</v>
      </c>
      <c r="C502" s="12">
        <v>150.39317748</v>
      </c>
      <c r="D502" s="12">
        <v>151.6784094</v>
      </c>
      <c r="E502" s="12">
        <v>151.13777027999998</v>
      </c>
      <c r="F502" s="12">
        <v>150.37375332</v>
      </c>
      <c r="G502" s="12">
        <v>150.16656228</v>
      </c>
      <c r="H502" s="12">
        <v>149.849301</v>
      </c>
      <c r="I502" s="12">
        <v>146.34162143999998</v>
      </c>
      <c r="J502" s="12">
        <v>144.10136832</v>
      </c>
      <c r="K502" s="12">
        <v>141.28324644</v>
      </c>
      <c r="L502" s="12">
        <v>140.57588328</v>
      </c>
      <c r="M502" s="12">
        <v>140.83649076</v>
      </c>
      <c r="N502" s="12">
        <v>147.15581748</v>
      </c>
      <c r="O502" s="12">
        <v>149.64858467999997</v>
      </c>
      <c r="P502" s="12">
        <v>149.84768232</v>
      </c>
      <c r="Q502" s="12">
        <v>149.47700460000001</v>
      </c>
      <c r="R502" s="12">
        <v>149.039961</v>
      </c>
      <c r="S502" s="12">
        <v>146.39827523999998</v>
      </c>
      <c r="T502" s="12">
        <v>138.40847076</v>
      </c>
      <c r="U502" s="12">
        <v>137.1993168</v>
      </c>
      <c r="V502" s="12">
        <v>137.00183783999998</v>
      </c>
      <c r="W502" s="12">
        <v>137.33042988</v>
      </c>
      <c r="X502" s="12">
        <v>137.51819676</v>
      </c>
      <c r="Y502" s="12">
        <v>137.79175368</v>
      </c>
    </row>
    <row r="503" spans="1:25" ht="11.25">
      <c r="A503" s="11">
        <f t="shared" si="11"/>
        <v>42780</v>
      </c>
      <c r="B503" s="12">
        <v>147.68674451999996</v>
      </c>
      <c r="C503" s="12">
        <v>151.36600416</v>
      </c>
      <c r="D503" s="12">
        <v>152.45213844</v>
      </c>
      <c r="E503" s="12">
        <v>152.16886943999998</v>
      </c>
      <c r="F503" s="12">
        <v>151.95520367999998</v>
      </c>
      <c r="G503" s="12">
        <v>151.79657303999997</v>
      </c>
      <c r="H503" s="12">
        <v>151.6865028</v>
      </c>
      <c r="I503" s="12">
        <v>151.42103927999997</v>
      </c>
      <c r="J503" s="12">
        <v>150.19407983999997</v>
      </c>
      <c r="K503" s="12">
        <v>150.28148855999996</v>
      </c>
      <c r="L503" s="12">
        <v>150.15199416</v>
      </c>
      <c r="M503" s="12">
        <v>150.22807211999998</v>
      </c>
      <c r="N503" s="12">
        <v>150.50486639999997</v>
      </c>
      <c r="O503" s="12">
        <v>152.51041092</v>
      </c>
      <c r="P503" s="12">
        <v>156.40981103999997</v>
      </c>
      <c r="Q503" s="12">
        <v>151.28992619999997</v>
      </c>
      <c r="R503" s="12">
        <v>151.20413616</v>
      </c>
      <c r="S503" s="12">
        <v>150.25882703999997</v>
      </c>
      <c r="T503" s="12">
        <v>146.29791707999996</v>
      </c>
      <c r="U503" s="12">
        <v>142.89868908</v>
      </c>
      <c r="V503" s="12">
        <v>142.24474235999998</v>
      </c>
      <c r="W503" s="12">
        <v>143.04437027999998</v>
      </c>
      <c r="X503" s="12">
        <v>143.53806767999998</v>
      </c>
      <c r="Y503" s="12">
        <v>143.66918076</v>
      </c>
    </row>
    <row r="504" spans="1:25" ht="11.25">
      <c r="A504" s="11">
        <f t="shared" si="11"/>
        <v>42781</v>
      </c>
      <c r="B504" s="12">
        <v>144.09651227999998</v>
      </c>
      <c r="C504" s="12">
        <v>149.70685715999997</v>
      </c>
      <c r="D504" s="12">
        <v>151.86779495999997</v>
      </c>
      <c r="E504" s="12">
        <v>150.69587063999998</v>
      </c>
      <c r="F504" s="12">
        <v>150.58418171999998</v>
      </c>
      <c r="G504" s="12">
        <v>150.14228207999997</v>
      </c>
      <c r="H504" s="12">
        <v>150.28796327999999</v>
      </c>
      <c r="I504" s="12">
        <v>149.01729948</v>
      </c>
      <c r="J504" s="12">
        <v>146.29791707999996</v>
      </c>
      <c r="K504" s="12">
        <v>144.90908964</v>
      </c>
      <c r="L504" s="12">
        <v>141.57946488</v>
      </c>
      <c r="M504" s="12">
        <v>142.3467192</v>
      </c>
      <c r="N504" s="12">
        <v>148.92989076</v>
      </c>
      <c r="O504" s="12">
        <v>149.32808603999996</v>
      </c>
      <c r="P504" s="12">
        <v>150.14066339999997</v>
      </c>
      <c r="Q504" s="12">
        <v>149.38959587999997</v>
      </c>
      <c r="R504" s="12">
        <v>147.76282248</v>
      </c>
      <c r="S504" s="12">
        <v>144.26323631999998</v>
      </c>
      <c r="T504" s="12">
        <v>141.28162776</v>
      </c>
      <c r="U504" s="12">
        <v>140.46095699999998</v>
      </c>
      <c r="V504" s="12">
        <v>140.28128352</v>
      </c>
      <c r="W504" s="12">
        <v>139.5221226</v>
      </c>
      <c r="X504" s="12">
        <v>140.4933306</v>
      </c>
      <c r="Y504" s="12">
        <v>140.8818138</v>
      </c>
    </row>
    <row r="505" spans="1:25" ht="11.25">
      <c r="A505" s="11">
        <f t="shared" si="11"/>
        <v>42782</v>
      </c>
      <c r="B505" s="12">
        <v>139.3926282</v>
      </c>
      <c r="C505" s="12">
        <v>143.35515683999998</v>
      </c>
      <c r="D505" s="12">
        <v>146.93891435999998</v>
      </c>
      <c r="E505" s="12">
        <v>145.91914595999998</v>
      </c>
      <c r="F505" s="12">
        <v>145.72652303999996</v>
      </c>
      <c r="G505" s="12">
        <v>146.06806451999998</v>
      </c>
      <c r="H505" s="12">
        <v>145.74432851999998</v>
      </c>
      <c r="I505" s="12">
        <v>137.66549664</v>
      </c>
      <c r="J505" s="12">
        <v>136.9484214</v>
      </c>
      <c r="K505" s="12">
        <v>136.67162711999998</v>
      </c>
      <c r="L505" s="12">
        <v>136.0824276</v>
      </c>
      <c r="M505" s="12">
        <v>135.80887067999998</v>
      </c>
      <c r="N505" s="12">
        <v>137.4987726</v>
      </c>
      <c r="O505" s="12">
        <v>142.90030776</v>
      </c>
      <c r="P505" s="12">
        <v>143.41828536</v>
      </c>
      <c r="Q505" s="12">
        <v>141.27191567999998</v>
      </c>
      <c r="R505" s="12">
        <v>136.58745576</v>
      </c>
      <c r="S505" s="12">
        <v>137.64283511999997</v>
      </c>
      <c r="T505" s="12">
        <v>135.98368811999998</v>
      </c>
      <c r="U505" s="12">
        <v>131.51289396</v>
      </c>
      <c r="V505" s="12">
        <v>129.68540424</v>
      </c>
      <c r="W505" s="12">
        <v>131.22315023999997</v>
      </c>
      <c r="X505" s="12">
        <v>131.36073803999997</v>
      </c>
      <c r="Y505" s="12">
        <v>130.77963191999999</v>
      </c>
    </row>
    <row r="506" spans="1:25" ht="11.25">
      <c r="A506" s="11">
        <f t="shared" si="11"/>
        <v>42783</v>
      </c>
      <c r="B506" s="12">
        <v>138.57195743999998</v>
      </c>
      <c r="C506" s="12">
        <v>142.55067287999998</v>
      </c>
      <c r="D506" s="12">
        <v>147.1703856</v>
      </c>
      <c r="E506" s="12">
        <v>146.91301547999998</v>
      </c>
      <c r="F506" s="12">
        <v>146.9599572</v>
      </c>
      <c r="G506" s="12">
        <v>146.18622815999998</v>
      </c>
      <c r="H506" s="12">
        <v>146.09558207999996</v>
      </c>
      <c r="I506" s="12">
        <v>145.0256346</v>
      </c>
      <c r="J506" s="12">
        <v>138.06045455999998</v>
      </c>
      <c r="K506" s="12">
        <v>137.344998</v>
      </c>
      <c r="L506" s="12">
        <v>135.22290851999998</v>
      </c>
      <c r="M506" s="12">
        <v>135.44628636</v>
      </c>
      <c r="N506" s="12">
        <v>138.71763864</v>
      </c>
      <c r="O506" s="12">
        <v>143.99777279999998</v>
      </c>
      <c r="P506" s="12">
        <v>144.53031851999998</v>
      </c>
      <c r="Q506" s="12">
        <v>141.04368179999997</v>
      </c>
      <c r="R506" s="12">
        <v>139.43633255999998</v>
      </c>
      <c r="S506" s="12">
        <v>139.72769495999998</v>
      </c>
      <c r="T506" s="12">
        <v>134.54306291999998</v>
      </c>
      <c r="U506" s="12">
        <v>134.12544348</v>
      </c>
      <c r="V506" s="12">
        <v>133.98461832</v>
      </c>
      <c r="W506" s="12">
        <v>133.42131768</v>
      </c>
      <c r="X506" s="12">
        <v>133.36790123999998</v>
      </c>
      <c r="Y506" s="12">
        <v>133.67706912</v>
      </c>
    </row>
    <row r="507" spans="1:25" ht="11.25">
      <c r="A507" s="11">
        <f t="shared" si="11"/>
        <v>42784</v>
      </c>
      <c r="B507" s="12">
        <v>134.80690776</v>
      </c>
      <c r="C507" s="12">
        <v>140.17445064</v>
      </c>
      <c r="D507" s="12">
        <v>142.06021283999996</v>
      </c>
      <c r="E507" s="12">
        <v>142.97476704</v>
      </c>
      <c r="F507" s="12">
        <v>147.30149867999998</v>
      </c>
      <c r="G507" s="12">
        <v>148.56892512</v>
      </c>
      <c r="H507" s="12">
        <v>148.39087031999998</v>
      </c>
      <c r="I507" s="12">
        <v>148.92503471999999</v>
      </c>
      <c r="J507" s="12">
        <v>140.37192960000002</v>
      </c>
      <c r="K507" s="12">
        <v>139.80701028</v>
      </c>
      <c r="L507" s="12">
        <v>139.20809867999998</v>
      </c>
      <c r="M507" s="12">
        <v>139.59820055999998</v>
      </c>
      <c r="N507" s="12">
        <v>140.29585163999997</v>
      </c>
      <c r="O507" s="12">
        <v>142.59923328</v>
      </c>
      <c r="P507" s="12">
        <v>144.88157207999998</v>
      </c>
      <c r="Q507" s="12">
        <v>140.2505286</v>
      </c>
      <c r="R507" s="12">
        <v>139.08346031999997</v>
      </c>
      <c r="S507" s="12">
        <v>139.79082347999997</v>
      </c>
      <c r="T507" s="12">
        <v>136.414257</v>
      </c>
      <c r="U507" s="12">
        <v>132.1166616</v>
      </c>
      <c r="V507" s="12">
        <v>132.23320655999999</v>
      </c>
      <c r="W507" s="12">
        <v>132.73499736</v>
      </c>
      <c r="X507" s="12">
        <v>133.01826635999998</v>
      </c>
      <c r="Y507" s="12">
        <v>133.34847707999998</v>
      </c>
    </row>
    <row r="508" spans="1:25" ht="11.25">
      <c r="A508" s="11">
        <f t="shared" si="11"/>
        <v>42785</v>
      </c>
      <c r="B508" s="12">
        <v>137.42107596</v>
      </c>
      <c r="C508" s="12">
        <v>137.67682739999998</v>
      </c>
      <c r="D508" s="12">
        <v>141.13109052</v>
      </c>
      <c r="E508" s="12">
        <v>142.41632244</v>
      </c>
      <c r="F508" s="12">
        <v>148.36497144</v>
      </c>
      <c r="G508" s="12">
        <v>152.37120443999999</v>
      </c>
      <c r="H508" s="12">
        <v>152.39386596</v>
      </c>
      <c r="I508" s="12">
        <v>149.94804047999997</v>
      </c>
      <c r="J508" s="12">
        <v>140.92551815999997</v>
      </c>
      <c r="K508" s="12">
        <v>140.34441203999998</v>
      </c>
      <c r="L508" s="12">
        <v>139.85718936</v>
      </c>
      <c r="M508" s="12">
        <v>137.85811955999998</v>
      </c>
      <c r="N508" s="12">
        <v>140.38811639999997</v>
      </c>
      <c r="O508" s="12">
        <v>146.48568396</v>
      </c>
      <c r="P508" s="12">
        <v>151.32553715999998</v>
      </c>
      <c r="Q508" s="12">
        <v>147.06679007999998</v>
      </c>
      <c r="R508" s="12">
        <v>139.78596743999998</v>
      </c>
      <c r="S508" s="12">
        <v>140.83487207999997</v>
      </c>
      <c r="T508" s="12">
        <v>139.19514923999998</v>
      </c>
      <c r="U508" s="12">
        <v>135.63890928</v>
      </c>
      <c r="V508" s="12">
        <v>132.90495876</v>
      </c>
      <c r="W508" s="12">
        <v>133.37761332</v>
      </c>
      <c r="X508" s="12">
        <v>133.64955155999996</v>
      </c>
      <c r="Y508" s="12">
        <v>134.68550676</v>
      </c>
    </row>
    <row r="509" spans="1:25" ht="11.25">
      <c r="A509" s="11">
        <f t="shared" si="11"/>
        <v>42786</v>
      </c>
      <c r="B509" s="12">
        <v>141.59565167999997</v>
      </c>
      <c r="C509" s="12">
        <v>147.86965535999997</v>
      </c>
      <c r="D509" s="12">
        <v>152.17048812</v>
      </c>
      <c r="E509" s="12">
        <v>152.40357803999999</v>
      </c>
      <c r="F509" s="12">
        <v>151.36276679999997</v>
      </c>
      <c r="G509" s="12">
        <v>151.27859544</v>
      </c>
      <c r="H509" s="12">
        <v>149.90271743999998</v>
      </c>
      <c r="I509" s="12">
        <v>148.20795948</v>
      </c>
      <c r="J509" s="12">
        <v>141.16346412</v>
      </c>
      <c r="K509" s="12">
        <v>141.52281107999997</v>
      </c>
      <c r="L509" s="12">
        <v>140.54189099999996</v>
      </c>
      <c r="M509" s="12">
        <v>140.60501951999998</v>
      </c>
      <c r="N509" s="12">
        <v>141.78341855999997</v>
      </c>
      <c r="O509" s="12">
        <v>152.46508787999997</v>
      </c>
      <c r="P509" s="12">
        <v>152.58325151999998</v>
      </c>
      <c r="Q509" s="12">
        <v>152.30969459999997</v>
      </c>
      <c r="R509" s="12">
        <v>143.47493916</v>
      </c>
      <c r="S509" s="12">
        <v>145.70062416</v>
      </c>
      <c r="T509" s="12">
        <v>140.23919784</v>
      </c>
      <c r="U509" s="12">
        <v>139.57230167999998</v>
      </c>
      <c r="V509" s="12">
        <v>134.25493787999997</v>
      </c>
      <c r="W509" s="12">
        <v>139.88956295999998</v>
      </c>
      <c r="X509" s="12">
        <v>139.92355523999998</v>
      </c>
      <c r="Y509" s="12">
        <v>137.72376912</v>
      </c>
    </row>
    <row r="510" spans="1:25" ht="11.25">
      <c r="A510" s="11">
        <f t="shared" si="11"/>
        <v>42787</v>
      </c>
      <c r="B510" s="12">
        <v>141.53737919999998</v>
      </c>
      <c r="C510" s="12">
        <v>146.22345779999998</v>
      </c>
      <c r="D510" s="12">
        <v>153.37802339999996</v>
      </c>
      <c r="E510" s="12">
        <v>154.08700524</v>
      </c>
      <c r="F510" s="12">
        <v>153.89438231999998</v>
      </c>
      <c r="G510" s="12">
        <v>153.73737035999997</v>
      </c>
      <c r="H510" s="12">
        <v>151.91149932</v>
      </c>
      <c r="I510" s="12">
        <v>150.58094436</v>
      </c>
      <c r="J510" s="12">
        <v>143.58824675999998</v>
      </c>
      <c r="K510" s="12">
        <v>142.67692992</v>
      </c>
      <c r="L510" s="12">
        <v>140.17606932</v>
      </c>
      <c r="M510" s="12">
        <v>141.97766016</v>
      </c>
      <c r="N510" s="12">
        <v>144.53679323999998</v>
      </c>
      <c r="O510" s="12">
        <v>149.91566687999997</v>
      </c>
      <c r="P510" s="12">
        <v>154.43502143999999</v>
      </c>
      <c r="Q510" s="12">
        <v>148.47989771999997</v>
      </c>
      <c r="R510" s="12">
        <v>144.20172648</v>
      </c>
      <c r="S510" s="12">
        <v>148.07360903999998</v>
      </c>
      <c r="T510" s="12">
        <v>145.77670211999998</v>
      </c>
      <c r="U510" s="12">
        <v>142.31920164</v>
      </c>
      <c r="V510" s="12">
        <v>138.34372356</v>
      </c>
      <c r="W510" s="12">
        <v>139.85718936</v>
      </c>
      <c r="X510" s="12">
        <v>141.57137148</v>
      </c>
      <c r="Y510" s="12">
        <v>138.74353752</v>
      </c>
    </row>
    <row r="511" spans="1:25" ht="11.25">
      <c r="A511" s="11">
        <f t="shared" si="11"/>
        <v>42788</v>
      </c>
      <c r="B511" s="12">
        <v>145.70871755999997</v>
      </c>
      <c r="C511" s="12">
        <v>154.1307096</v>
      </c>
      <c r="D511" s="12">
        <v>156.71736023999998</v>
      </c>
      <c r="E511" s="12">
        <v>155.97600479999997</v>
      </c>
      <c r="F511" s="12">
        <v>156.16862772</v>
      </c>
      <c r="G511" s="12">
        <v>156.08607503999997</v>
      </c>
      <c r="H511" s="12">
        <v>156.4292352</v>
      </c>
      <c r="I511" s="12">
        <v>155.50496892</v>
      </c>
      <c r="J511" s="12">
        <v>152.58810755999997</v>
      </c>
      <c r="K511" s="12">
        <v>150.86583204</v>
      </c>
      <c r="L511" s="12">
        <v>147.55239407999997</v>
      </c>
      <c r="M511" s="12">
        <v>147.23351412</v>
      </c>
      <c r="N511" s="12">
        <v>154.31200176</v>
      </c>
      <c r="O511" s="12">
        <v>155.35605035999998</v>
      </c>
      <c r="P511" s="12">
        <v>156.46484615999998</v>
      </c>
      <c r="Q511" s="12">
        <v>156.26251115999997</v>
      </c>
      <c r="R511" s="12">
        <v>154.21973699999998</v>
      </c>
      <c r="S511" s="12">
        <v>150.73471895999998</v>
      </c>
      <c r="T511" s="12">
        <v>148.61910419999998</v>
      </c>
      <c r="U511" s="12">
        <v>146.75600351999998</v>
      </c>
      <c r="V511" s="12">
        <v>147.22542072</v>
      </c>
      <c r="W511" s="12">
        <v>147.23351412</v>
      </c>
      <c r="X511" s="12">
        <v>147.23027675999998</v>
      </c>
      <c r="Y511" s="12">
        <v>146.98585607999996</v>
      </c>
    </row>
    <row r="512" spans="1:25" ht="11.25">
      <c r="A512" s="11">
        <f t="shared" si="11"/>
        <v>42789</v>
      </c>
      <c r="B512" s="12">
        <v>152.84871503999997</v>
      </c>
      <c r="C512" s="12">
        <v>155.59075896</v>
      </c>
      <c r="D512" s="12">
        <v>155.89183344</v>
      </c>
      <c r="E512" s="12">
        <v>159.40922507999997</v>
      </c>
      <c r="F512" s="12">
        <v>164.07911688</v>
      </c>
      <c r="G512" s="12">
        <v>166.80983003999998</v>
      </c>
      <c r="H512" s="12">
        <v>163.14028248</v>
      </c>
      <c r="I512" s="12">
        <v>167.09309903999997</v>
      </c>
      <c r="J512" s="12">
        <v>165.31416971999997</v>
      </c>
      <c r="K512" s="12">
        <v>161.9974944</v>
      </c>
      <c r="L512" s="12">
        <v>158.92685844</v>
      </c>
      <c r="M512" s="12">
        <v>159.52415136</v>
      </c>
      <c r="N512" s="12">
        <v>164.88683819999997</v>
      </c>
      <c r="O512" s="12">
        <v>172.73905488</v>
      </c>
      <c r="P512" s="12">
        <v>177.39761592</v>
      </c>
      <c r="Q512" s="12">
        <v>170.21067671999998</v>
      </c>
      <c r="R512" s="12">
        <v>160.41118799999998</v>
      </c>
      <c r="S512" s="12">
        <v>156.79020083999998</v>
      </c>
      <c r="T512" s="12">
        <v>156.21880679999998</v>
      </c>
      <c r="U512" s="12">
        <v>153.31003883999998</v>
      </c>
      <c r="V512" s="12">
        <v>149.03834232</v>
      </c>
      <c r="W512" s="12">
        <v>152.48127467999998</v>
      </c>
      <c r="X512" s="12">
        <v>153.55769687999998</v>
      </c>
      <c r="Y512" s="12">
        <v>150.28472592</v>
      </c>
    </row>
    <row r="513" spans="1:25" ht="11.25">
      <c r="A513" s="11">
        <f t="shared" si="11"/>
        <v>42790</v>
      </c>
      <c r="B513" s="12">
        <v>147.82918836</v>
      </c>
      <c r="C513" s="12">
        <v>149.95775255999996</v>
      </c>
      <c r="D513" s="12">
        <v>155.53248648</v>
      </c>
      <c r="E513" s="12">
        <v>155.64417539999997</v>
      </c>
      <c r="F513" s="12">
        <v>155.61342048</v>
      </c>
      <c r="G513" s="12">
        <v>155.08734947999997</v>
      </c>
      <c r="H513" s="12">
        <v>155.05497587999997</v>
      </c>
      <c r="I513" s="12">
        <v>155.10515496</v>
      </c>
      <c r="J513" s="12">
        <v>150.25397099999998</v>
      </c>
      <c r="K513" s="12">
        <v>150.05325467999998</v>
      </c>
      <c r="L513" s="12">
        <v>148.94445887999998</v>
      </c>
      <c r="M513" s="12">
        <v>150.90953639999998</v>
      </c>
      <c r="N513" s="12">
        <v>154.35894348</v>
      </c>
      <c r="O513" s="12">
        <v>153.90085703999998</v>
      </c>
      <c r="P513" s="12">
        <v>154.80893651999997</v>
      </c>
      <c r="Q513" s="12">
        <v>154.16632055999997</v>
      </c>
      <c r="R513" s="12">
        <v>154.02225804</v>
      </c>
      <c r="S513" s="12">
        <v>153.69366599999998</v>
      </c>
      <c r="T513" s="12">
        <v>152.95878528</v>
      </c>
      <c r="U513" s="12">
        <v>150.58903776</v>
      </c>
      <c r="V513" s="12">
        <v>149.48995404</v>
      </c>
      <c r="W513" s="12">
        <v>149.70361979999998</v>
      </c>
      <c r="X513" s="12">
        <v>150.07591619999997</v>
      </c>
      <c r="Y513" s="12">
        <v>149.95613387999998</v>
      </c>
    </row>
    <row r="514" spans="1:25" ht="11.25">
      <c r="A514" s="11">
        <f t="shared" si="11"/>
        <v>42791</v>
      </c>
      <c r="B514" s="12">
        <v>145.04505876</v>
      </c>
      <c r="C514" s="12">
        <v>145.54199351999998</v>
      </c>
      <c r="D514" s="12">
        <v>154.56451583999998</v>
      </c>
      <c r="E514" s="12">
        <v>154.8591156</v>
      </c>
      <c r="F514" s="12">
        <v>154.91415071999998</v>
      </c>
      <c r="G514" s="12">
        <v>155.21684387999997</v>
      </c>
      <c r="H514" s="12">
        <v>155.37547451999998</v>
      </c>
      <c r="I514" s="12">
        <v>155.64255672</v>
      </c>
      <c r="J514" s="12">
        <v>154.54023564</v>
      </c>
      <c r="K514" s="12">
        <v>153.95427347999998</v>
      </c>
      <c r="L514" s="12">
        <v>152.35825499999999</v>
      </c>
      <c r="M514" s="12">
        <v>150.70072667999997</v>
      </c>
      <c r="N514" s="12">
        <v>155.02422095999998</v>
      </c>
      <c r="O514" s="12">
        <v>154.77818159999998</v>
      </c>
      <c r="P514" s="12">
        <v>155.636082</v>
      </c>
      <c r="Q514" s="12">
        <v>155.63770068</v>
      </c>
      <c r="R514" s="12">
        <v>154.64383116</v>
      </c>
      <c r="S514" s="12">
        <v>154.09186128</v>
      </c>
      <c r="T514" s="12">
        <v>152.86166447999997</v>
      </c>
      <c r="U514" s="12">
        <v>147.79843344</v>
      </c>
      <c r="V514" s="12">
        <v>147.44717988</v>
      </c>
      <c r="W514" s="12">
        <v>147.03765384</v>
      </c>
      <c r="X514" s="12">
        <v>144.90747095999998</v>
      </c>
      <c r="Y514" s="12">
        <v>145.22958827999997</v>
      </c>
    </row>
    <row r="515" spans="1:25" ht="11.25">
      <c r="A515" s="11">
        <f t="shared" si="11"/>
        <v>42792</v>
      </c>
      <c r="B515" s="12">
        <v>144.57078552</v>
      </c>
      <c r="C515" s="12">
        <v>145.29109812</v>
      </c>
      <c r="D515" s="12">
        <v>154.34437536</v>
      </c>
      <c r="E515" s="12">
        <v>154.67296739999998</v>
      </c>
      <c r="F515" s="12">
        <v>155.07116268</v>
      </c>
      <c r="G515" s="12">
        <v>154.96109244</v>
      </c>
      <c r="H515" s="12">
        <v>154.85749692</v>
      </c>
      <c r="I515" s="12">
        <v>151.28021411999998</v>
      </c>
      <c r="J515" s="12">
        <v>150.93705396</v>
      </c>
      <c r="K515" s="12">
        <v>151.98433992</v>
      </c>
      <c r="L515" s="12">
        <v>147.86803668</v>
      </c>
      <c r="M515" s="12">
        <v>148.25166384</v>
      </c>
      <c r="N515" s="12">
        <v>154.03520748</v>
      </c>
      <c r="O515" s="12">
        <v>154.33790064</v>
      </c>
      <c r="P515" s="12">
        <v>154.06434371999998</v>
      </c>
      <c r="Q515" s="12">
        <v>154.59365208</v>
      </c>
      <c r="R515" s="12">
        <v>153.7746</v>
      </c>
      <c r="S515" s="12">
        <v>153.48161892</v>
      </c>
      <c r="T515" s="12">
        <v>150.94514736</v>
      </c>
      <c r="U515" s="12">
        <v>146.50834548</v>
      </c>
      <c r="V515" s="12">
        <v>142.73520239999996</v>
      </c>
      <c r="W515" s="12">
        <v>145.4545848</v>
      </c>
      <c r="X515" s="12">
        <v>143.50569407999998</v>
      </c>
      <c r="Y515" s="12">
        <v>143.86180367999998</v>
      </c>
    </row>
    <row r="516" spans="1:25" ht="11.25">
      <c r="A516" s="11">
        <f t="shared" si="11"/>
        <v>42793</v>
      </c>
      <c r="B516" s="12">
        <v>142.36614335999997</v>
      </c>
      <c r="C516" s="12">
        <v>144.43967243999998</v>
      </c>
      <c r="D516" s="12">
        <v>145.64558903999998</v>
      </c>
      <c r="E516" s="12">
        <v>145.89000971999997</v>
      </c>
      <c r="F516" s="12">
        <v>151.03093739999997</v>
      </c>
      <c r="G516" s="12">
        <v>154.28124684</v>
      </c>
      <c r="H516" s="12">
        <v>151.67193467999996</v>
      </c>
      <c r="I516" s="12">
        <v>144.64848216</v>
      </c>
      <c r="J516" s="12">
        <v>144.40891752</v>
      </c>
      <c r="K516" s="12">
        <v>142.23503028</v>
      </c>
      <c r="L516" s="12">
        <v>140.64710519999997</v>
      </c>
      <c r="M516" s="12">
        <v>142.322439</v>
      </c>
      <c r="N516" s="12">
        <v>144.34093295999998</v>
      </c>
      <c r="O516" s="12">
        <v>145.74432851999998</v>
      </c>
      <c r="P516" s="12">
        <v>146.86769243999998</v>
      </c>
      <c r="Q516" s="12">
        <v>145.87706028</v>
      </c>
      <c r="R516" s="12">
        <v>144.89290283999998</v>
      </c>
      <c r="S516" s="12">
        <v>146.05511507999998</v>
      </c>
      <c r="T516" s="12">
        <v>144.78445127999998</v>
      </c>
      <c r="U516" s="12">
        <v>138.31782467999997</v>
      </c>
      <c r="V516" s="12">
        <v>137.18636735999996</v>
      </c>
      <c r="W516" s="12">
        <v>137.31100571999997</v>
      </c>
      <c r="X516" s="12">
        <v>137.73833723999996</v>
      </c>
      <c r="Y516" s="12">
        <v>138.16890612</v>
      </c>
    </row>
    <row r="517" spans="1:25" ht="11.25">
      <c r="A517" s="11">
        <f t="shared" si="11"/>
        <v>42794</v>
      </c>
      <c r="B517" s="12">
        <v>139.30521948</v>
      </c>
      <c r="C517" s="12">
        <v>144.07223207999996</v>
      </c>
      <c r="D517" s="12">
        <v>145.32023435999997</v>
      </c>
      <c r="E517" s="12">
        <v>145.47239027999998</v>
      </c>
      <c r="F517" s="12">
        <v>145.10333124</v>
      </c>
      <c r="G517" s="12">
        <v>147.89555424</v>
      </c>
      <c r="H517" s="12">
        <v>146.94700776</v>
      </c>
      <c r="I517" s="12">
        <v>143.85694764</v>
      </c>
      <c r="J517" s="12">
        <v>142.50373115999997</v>
      </c>
      <c r="K517" s="12">
        <v>143.05570103999997</v>
      </c>
      <c r="L517" s="12">
        <v>139.16925035999998</v>
      </c>
      <c r="M517" s="12">
        <v>138.63670463999998</v>
      </c>
      <c r="N517" s="12">
        <v>141.51633636</v>
      </c>
      <c r="O517" s="12">
        <v>144.53355588</v>
      </c>
      <c r="P517" s="12">
        <v>145.39469363999999</v>
      </c>
      <c r="Q517" s="12">
        <v>144.91070831999997</v>
      </c>
      <c r="R517" s="12">
        <v>143.18195808</v>
      </c>
      <c r="S517" s="12">
        <v>144.47690207999997</v>
      </c>
      <c r="T517" s="12">
        <v>144.09813096</v>
      </c>
      <c r="U517" s="12">
        <v>138.94263515999998</v>
      </c>
      <c r="V517" s="12">
        <v>137.80146575999999</v>
      </c>
      <c r="W517" s="12">
        <v>138.9960516</v>
      </c>
      <c r="X517" s="12">
        <v>138.06692927999998</v>
      </c>
      <c r="Y517" s="12">
        <v>138.26764559999998</v>
      </c>
    </row>
    <row r="518" spans="1:25" ht="11.25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1.25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1.25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2" spans="1:25" ht="12.75">
      <c r="A522" s="46" t="s">
        <v>70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6" t="s">
        <v>46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2" ref="A526:A554">A490</f>
        <v>42767</v>
      </c>
      <c r="B526" s="12">
        <v>6.81996952</v>
      </c>
      <c r="C526" s="12">
        <v>0.76895336</v>
      </c>
      <c r="D526" s="12">
        <v>0.27205959999999996</v>
      </c>
      <c r="E526" s="12">
        <v>0.04414552</v>
      </c>
      <c r="F526" s="12">
        <v>0.05338528</v>
      </c>
      <c r="G526" s="12">
        <v>0.10163736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2"/>
        <v>42768</v>
      </c>
      <c r="B527" s="12">
        <v>0</v>
      </c>
      <c r="C527" s="12">
        <v>0</v>
      </c>
      <c r="D527" s="12">
        <v>0.06981152</v>
      </c>
      <c r="E527" s="12">
        <v>0.24023376</v>
      </c>
      <c r="F527" s="12">
        <v>0.19506159999999997</v>
      </c>
      <c r="G527" s="12">
        <v>0.00923976</v>
      </c>
      <c r="H527" s="12">
        <v>0.23202063999999997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t="shared" si="12"/>
        <v>42769</v>
      </c>
      <c r="B528" s="12">
        <v>0</v>
      </c>
      <c r="C528" s="12">
        <v>0</v>
      </c>
      <c r="D528" s="12">
        <v>0.04311888</v>
      </c>
      <c r="E528" s="12">
        <v>0.09958407999999999</v>
      </c>
      <c r="F528" s="12">
        <v>0.08623776</v>
      </c>
      <c r="G528" s="12">
        <v>0.19711488</v>
      </c>
      <c r="H528" s="12">
        <v>0.23715384</v>
      </c>
      <c r="I528" s="12">
        <v>0.31620512</v>
      </c>
      <c r="J528" s="12">
        <v>0.4055228</v>
      </c>
      <c r="K528" s="12">
        <v>0.12627672</v>
      </c>
      <c r="L528" s="12">
        <v>0.03901232</v>
      </c>
      <c r="M528" s="12">
        <v>0.055438560000000005</v>
      </c>
      <c r="N528" s="12">
        <v>0</v>
      </c>
      <c r="O528" s="12">
        <v>0.0410656</v>
      </c>
      <c r="P528" s="12">
        <v>0.0020532799999999998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2"/>
        <v>42770</v>
      </c>
      <c r="B529" s="12">
        <v>0.307992</v>
      </c>
      <c r="C529" s="12">
        <v>2.7277824799999997</v>
      </c>
      <c r="D529" s="12">
        <v>1.8068864000000002</v>
      </c>
      <c r="E529" s="12">
        <v>0.6313836</v>
      </c>
      <c r="F529" s="12">
        <v>0.34495104</v>
      </c>
      <c r="G529" s="12">
        <v>0.12627672</v>
      </c>
      <c r="H529" s="12">
        <v>0</v>
      </c>
      <c r="I529" s="12">
        <v>0.1385964</v>
      </c>
      <c r="J529" s="12">
        <v>0.0102664</v>
      </c>
      <c r="K529" s="12">
        <v>0.027719280000000002</v>
      </c>
      <c r="L529" s="12">
        <v>0.12730336</v>
      </c>
      <c r="M529" s="12">
        <v>0.06365168</v>
      </c>
      <c r="N529" s="12">
        <v>0.06262504</v>
      </c>
      <c r="O529" s="12">
        <v>0.03798568</v>
      </c>
      <c r="P529" s="12">
        <v>0.10471728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2"/>
        <v>42771</v>
      </c>
      <c r="B530" s="12">
        <v>0.15296936</v>
      </c>
      <c r="C530" s="12">
        <v>1.8428188</v>
      </c>
      <c r="D530" s="12">
        <v>2.7308624000000004</v>
      </c>
      <c r="E530" s="12">
        <v>2.36743184</v>
      </c>
      <c r="F530" s="12">
        <v>0.86032432</v>
      </c>
      <c r="G530" s="12">
        <v>0.76998</v>
      </c>
      <c r="H530" s="12">
        <v>0.6775823999999999</v>
      </c>
      <c r="I530" s="12">
        <v>0</v>
      </c>
      <c r="J530" s="12">
        <v>0.0020532799999999998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2"/>
        <v>42772</v>
      </c>
      <c r="B531" s="12">
        <v>2.2421817600000002</v>
      </c>
      <c r="C531" s="12">
        <v>0.48149416000000006</v>
      </c>
      <c r="D531" s="12">
        <v>1.09131832</v>
      </c>
      <c r="E531" s="12">
        <v>6.288169999999999</v>
      </c>
      <c r="F531" s="12">
        <v>8.3055176</v>
      </c>
      <c r="G531" s="12">
        <v>12.69337696</v>
      </c>
      <c r="H531" s="12">
        <v>10.9183164</v>
      </c>
      <c r="I531" s="12">
        <v>0.37267032</v>
      </c>
      <c r="J531" s="12">
        <v>0.11806359999999999</v>
      </c>
      <c r="K531" s="12">
        <v>0.1847952</v>
      </c>
      <c r="L531" s="12">
        <v>0.03798568</v>
      </c>
      <c r="M531" s="12">
        <v>0.10163736</v>
      </c>
      <c r="N531" s="12">
        <v>2.25552808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2"/>
        <v>42773</v>
      </c>
      <c r="B532" s="12">
        <v>0.04003896</v>
      </c>
      <c r="C532" s="12">
        <v>0.8326050399999999</v>
      </c>
      <c r="D532" s="12">
        <v>12.834026640000001</v>
      </c>
      <c r="E532" s="12">
        <v>13.77340224</v>
      </c>
      <c r="F532" s="12">
        <v>11.7396284</v>
      </c>
      <c r="G532" s="12">
        <v>13.73336328</v>
      </c>
      <c r="H532" s="12">
        <v>11.460382319999999</v>
      </c>
      <c r="I532" s="12">
        <v>0.52974624</v>
      </c>
      <c r="J532" s="12">
        <v>0.6365168</v>
      </c>
      <c r="K532" s="12">
        <v>0.8562177599999999</v>
      </c>
      <c r="L532" s="12">
        <v>0.91268296</v>
      </c>
      <c r="M532" s="12">
        <v>1.20527536</v>
      </c>
      <c r="N532" s="12">
        <v>14.58239456</v>
      </c>
      <c r="O532" s="12">
        <v>12.2837476</v>
      </c>
      <c r="P532" s="12">
        <v>7.701853279999999</v>
      </c>
      <c r="Q532" s="12">
        <v>5.26871648</v>
      </c>
      <c r="R532" s="12">
        <v>0.55027904</v>
      </c>
      <c r="S532" s="12">
        <v>0.8202853600000001</v>
      </c>
      <c r="T532" s="12">
        <v>0.93321576</v>
      </c>
      <c r="U532" s="12">
        <v>1.56357272</v>
      </c>
      <c r="V532" s="12">
        <v>2.29864696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42774</v>
      </c>
      <c r="B533" s="12">
        <v>0.49894704</v>
      </c>
      <c r="C533" s="12">
        <v>0.6036643199999999</v>
      </c>
      <c r="D533" s="12">
        <v>18.21875344</v>
      </c>
      <c r="E533" s="12">
        <v>26.47499232</v>
      </c>
      <c r="F533" s="12">
        <v>21.568679760000002</v>
      </c>
      <c r="G533" s="12">
        <v>23.25750256</v>
      </c>
      <c r="H533" s="12">
        <v>23.51929576</v>
      </c>
      <c r="I533" s="12">
        <v>1.04306624</v>
      </c>
      <c r="J533" s="12">
        <v>1.2247815199999998</v>
      </c>
      <c r="K533" s="12">
        <v>1.3479783200000002</v>
      </c>
      <c r="L533" s="12">
        <v>1.99578816</v>
      </c>
      <c r="M533" s="12">
        <v>2.0050279200000003</v>
      </c>
      <c r="N533" s="12">
        <v>7.612535600000001</v>
      </c>
      <c r="O533" s="12">
        <v>12.092792560000001</v>
      </c>
      <c r="P533" s="12">
        <v>10.20788152</v>
      </c>
      <c r="Q533" s="12">
        <v>1.57794568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42775</v>
      </c>
      <c r="B534" s="12">
        <v>0.4383752799999999</v>
      </c>
      <c r="C534" s="12">
        <v>0.49689375999999996</v>
      </c>
      <c r="D534" s="12">
        <v>12.62459208</v>
      </c>
      <c r="E534" s="12">
        <v>11.77966736</v>
      </c>
      <c r="F534" s="12">
        <v>17.720833040000002</v>
      </c>
      <c r="G534" s="12">
        <v>9.02724552</v>
      </c>
      <c r="H534" s="12">
        <v>5.30054232</v>
      </c>
      <c r="I534" s="12">
        <v>6.0376698399999995</v>
      </c>
      <c r="J534" s="12">
        <v>0.56259872</v>
      </c>
      <c r="K534" s="12">
        <v>12.02914088</v>
      </c>
      <c r="L534" s="12">
        <v>0.39936296</v>
      </c>
      <c r="M534" s="12">
        <v>11.72628208</v>
      </c>
      <c r="N534" s="12">
        <v>6.65878704</v>
      </c>
      <c r="O534" s="12">
        <v>7.75934512</v>
      </c>
      <c r="P534" s="12">
        <v>9.25413296</v>
      </c>
      <c r="Q534" s="12">
        <v>2.84276616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1.25">
      <c r="A535" s="11">
        <f t="shared" si="12"/>
        <v>42776</v>
      </c>
      <c r="B535" s="12">
        <v>0.41270927999999996</v>
      </c>
      <c r="C535" s="12">
        <v>2.57789304</v>
      </c>
      <c r="D535" s="12">
        <v>5.25229024</v>
      </c>
      <c r="E535" s="12">
        <v>10.76534704</v>
      </c>
      <c r="F535" s="12">
        <v>8.42460784</v>
      </c>
      <c r="G535" s="12">
        <v>6.88567448</v>
      </c>
      <c r="H535" s="12">
        <v>1.57383912</v>
      </c>
      <c r="I535" s="12">
        <v>0</v>
      </c>
      <c r="J535" s="12">
        <v>2.88075184</v>
      </c>
      <c r="K535" s="12">
        <v>0.81207224</v>
      </c>
      <c r="L535" s="12">
        <v>0</v>
      </c>
      <c r="M535" s="12">
        <v>0.05749184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2"/>
        <v>42777</v>
      </c>
      <c r="B536" s="12">
        <v>0.24742024</v>
      </c>
      <c r="C536" s="12">
        <v>1.35824472</v>
      </c>
      <c r="D536" s="12">
        <v>3.48338952</v>
      </c>
      <c r="E536" s="12">
        <v>6.764530959999999</v>
      </c>
      <c r="F536" s="12">
        <v>2.08099928</v>
      </c>
      <c r="G536" s="12">
        <v>1.88080448</v>
      </c>
      <c r="H536" s="12">
        <v>6.6423608000000005</v>
      </c>
      <c r="I536" s="12">
        <v>0.17144888</v>
      </c>
      <c r="J536" s="12">
        <v>2.26168792</v>
      </c>
      <c r="K536" s="12">
        <v>3.2031168</v>
      </c>
      <c r="L536" s="12">
        <v>0</v>
      </c>
      <c r="M536" s="12">
        <v>6.3549016</v>
      </c>
      <c r="N536" s="12">
        <v>6.20501216</v>
      </c>
      <c r="O536" s="12">
        <v>7.48112568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2"/>
        <v>42778</v>
      </c>
      <c r="B537" s="12">
        <v>1.2196483200000001</v>
      </c>
      <c r="C537" s="12">
        <v>0</v>
      </c>
      <c r="D537" s="12">
        <v>0.8336316799999999</v>
      </c>
      <c r="E537" s="12">
        <v>0.73199432</v>
      </c>
      <c r="F537" s="12">
        <v>0</v>
      </c>
      <c r="G537" s="12">
        <v>0</v>
      </c>
      <c r="H537" s="12">
        <v>0</v>
      </c>
      <c r="I537" s="12">
        <v>0.6365168</v>
      </c>
      <c r="J537" s="12">
        <v>0.6170106399999999</v>
      </c>
      <c r="K537" s="12">
        <v>0.8777772</v>
      </c>
      <c r="L537" s="12">
        <v>1.47938824</v>
      </c>
      <c r="M537" s="12">
        <v>2.10153208</v>
      </c>
      <c r="N537" s="12">
        <v>0.17452879999999998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2"/>
        <v>42779</v>
      </c>
      <c r="B538" s="12">
        <v>0</v>
      </c>
      <c r="C538" s="12">
        <v>0.97633464</v>
      </c>
      <c r="D538" s="12">
        <v>1.0851584799999998</v>
      </c>
      <c r="E538" s="12">
        <v>0.88907024</v>
      </c>
      <c r="F538" s="12">
        <v>0.65602296</v>
      </c>
      <c r="G538" s="12">
        <v>0.38499</v>
      </c>
      <c r="H538" s="12">
        <v>0.59442456</v>
      </c>
      <c r="I538" s="12">
        <v>1.9167368800000002</v>
      </c>
      <c r="J538" s="12">
        <v>2.63435824</v>
      </c>
      <c r="K538" s="12">
        <v>3.0347478399999996</v>
      </c>
      <c r="L538" s="12">
        <v>1.7001158399999998</v>
      </c>
      <c r="M538" s="12">
        <v>0.05235864</v>
      </c>
      <c r="N538" s="12">
        <v>1.43318944</v>
      </c>
      <c r="O538" s="12">
        <v>2.96493632</v>
      </c>
      <c r="P538" s="12">
        <v>1.6323576000000002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2"/>
        <v>42780</v>
      </c>
      <c r="B539" s="12">
        <v>2.4546962399999996</v>
      </c>
      <c r="C539" s="12">
        <v>0.7443139999999999</v>
      </c>
      <c r="D539" s="12">
        <v>0.27000631999999997</v>
      </c>
      <c r="E539" s="12">
        <v>6.30254296</v>
      </c>
      <c r="F539" s="12">
        <v>0.22483415999999998</v>
      </c>
      <c r="G539" s="12">
        <v>0.23612719999999998</v>
      </c>
      <c r="H539" s="12">
        <v>0.2515268</v>
      </c>
      <c r="I539" s="12">
        <v>0.12525008</v>
      </c>
      <c r="J539" s="12">
        <v>0.15604928</v>
      </c>
      <c r="K539" s="12">
        <v>0.13448984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2"/>
        <v>42781</v>
      </c>
      <c r="B540" s="12">
        <v>0</v>
      </c>
      <c r="C540" s="12">
        <v>0</v>
      </c>
      <c r="D540" s="12">
        <v>0.14988943999999998</v>
      </c>
      <c r="E540" s="12">
        <v>0.69400864</v>
      </c>
      <c r="F540" s="12">
        <v>0.28848584</v>
      </c>
      <c r="G540" s="12">
        <v>0.4414552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2"/>
        <v>42782</v>
      </c>
      <c r="B541" s="12">
        <v>0.0102664</v>
      </c>
      <c r="C541" s="12">
        <v>0.01847952</v>
      </c>
      <c r="D541" s="12">
        <v>0.11293040000000001</v>
      </c>
      <c r="E541" s="12">
        <v>0.011293039999999999</v>
      </c>
      <c r="F541" s="12">
        <v>0</v>
      </c>
      <c r="G541" s="12">
        <v>0</v>
      </c>
      <c r="H541" s="12">
        <v>0</v>
      </c>
      <c r="I541" s="12">
        <v>0.03798568</v>
      </c>
      <c r="J541" s="12">
        <v>0.01950616</v>
      </c>
      <c r="K541" s="12">
        <v>0.03695904</v>
      </c>
      <c r="L541" s="12">
        <v>0.09137096</v>
      </c>
      <c r="M541" s="12">
        <v>0.11293040000000001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2"/>
        <v>42783</v>
      </c>
      <c r="B542" s="12">
        <v>0</v>
      </c>
      <c r="C542" s="12"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2.04198696</v>
      </c>
      <c r="K542" s="12">
        <v>2.0563599200000002</v>
      </c>
      <c r="L542" s="12">
        <v>0.59750448</v>
      </c>
      <c r="M542" s="12">
        <v>0</v>
      </c>
      <c r="N542" s="12">
        <v>0</v>
      </c>
      <c r="O542" s="12">
        <v>0.0041065599999999996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2"/>
        <v>42784</v>
      </c>
      <c r="B543" s="12">
        <v>0</v>
      </c>
      <c r="C543" s="12">
        <v>0.5851848</v>
      </c>
      <c r="D543" s="12">
        <v>0.18787512</v>
      </c>
      <c r="E543" s="12">
        <v>0.1847952</v>
      </c>
      <c r="F543" s="12">
        <v>0.11395704000000001</v>
      </c>
      <c r="G543" s="12">
        <v>0</v>
      </c>
      <c r="H543" s="12">
        <v>0</v>
      </c>
      <c r="I543" s="12">
        <v>0</v>
      </c>
      <c r="J543" s="12">
        <v>0.8397915199999999</v>
      </c>
      <c r="K543" s="12">
        <v>1.52250712</v>
      </c>
      <c r="L543" s="12">
        <v>0.38909656</v>
      </c>
      <c r="M543" s="12">
        <v>0.102664</v>
      </c>
      <c r="N543" s="12">
        <v>0.08315784000000001</v>
      </c>
      <c r="O543" s="12">
        <v>0.27308624000000004</v>
      </c>
      <c r="P543" s="12">
        <v>0.0923976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42785</v>
      </c>
      <c r="B544" s="12">
        <v>1.4886279999999998</v>
      </c>
      <c r="C544" s="12">
        <v>1.17242288</v>
      </c>
      <c r="D544" s="12">
        <v>7.50576504</v>
      </c>
      <c r="E544" s="12">
        <v>7.3558756</v>
      </c>
      <c r="F544" s="12">
        <v>3.1117458399999998</v>
      </c>
      <c r="G544" s="12">
        <v>1.17652944</v>
      </c>
      <c r="H544" s="12">
        <v>0.923976</v>
      </c>
      <c r="I544" s="12">
        <v>2.0224808000000003</v>
      </c>
      <c r="J544" s="12">
        <v>1.16934296</v>
      </c>
      <c r="K544" s="12">
        <v>0.86032432</v>
      </c>
      <c r="L544" s="12">
        <v>0.99789408</v>
      </c>
      <c r="M544" s="12">
        <v>0.9393756000000001</v>
      </c>
      <c r="N544" s="12">
        <v>0.22791408000000002</v>
      </c>
      <c r="O544" s="12">
        <v>4.373486400000001</v>
      </c>
      <c r="P544" s="12">
        <v>2.2596346400000002</v>
      </c>
      <c r="Q544" s="12">
        <v>0.38806991999999996</v>
      </c>
      <c r="R544" s="12">
        <v>3.1928504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2"/>
        <v>42786</v>
      </c>
      <c r="B545" s="12">
        <v>0</v>
      </c>
      <c r="C545" s="12">
        <v>0</v>
      </c>
      <c r="D545" s="12">
        <v>0</v>
      </c>
      <c r="E545" s="12">
        <v>0.08007792</v>
      </c>
      <c r="F545" s="12">
        <v>1.2422343999999998</v>
      </c>
      <c r="G545" s="12">
        <v>1.2771401599999999</v>
      </c>
      <c r="H545" s="12">
        <v>1.77814048</v>
      </c>
      <c r="I545" s="12">
        <v>2.0122144</v>
      </c>
      <c r="J545" s="12">
        <v>4.185611280000001</v>
      </c>
      <c r="K545" s="12">
        <v>2.26682112</v>
      </c>
      <c r="L545" s="12">
        <v>2.02042752</v>
      </c>
      <c r="M545" s="12">
        <v>3.3037275200000003</v>
      </c>
      <c r="N545" s="12">
        <v>7.22651896</v>
      </c>
      <c r="O545" s="12">
        <v>0.5636253600000001</v>
      </c>
      <c r="P545" s="12">
        <v>0.3798568</v>
      </c>
      <c r="Q545" s="12">
        <v>0.19506159999999997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2"/>
        <v>42787</v>
      </c>
      <c r="B546" s="12">
        <v>0</v>
      </c>
      <c r="C546" s="12">
        <v>0</v>
      </c>
      <c r="D546" s="12">
        <v>0.46506792</v>
      </c>
      <c r="E546" s="12">
        <v>0.27000631999999997</v>
      </c>
      <c r="F546" s="12">
        <v>0.2104612</v>
      </c>
      <c r="G546" s="12">
        <v>0.37575024</v>
      </c>
      <c r="H546" s="12">
        <v>1.18268928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2"/>
        <v>42788</v>
      </c>
      <c r="B547" s="12">
        <v>0</v>
      </c>
      <c r="C547" s="12">
        <v>0</v>
      </c>
      <c r="D547" s="12">
        <v>0.27103296000000004</v>
      </c>
      <c r="E547" s="12">
        <v>0</v>
      </c>
      <c r="F547" s="12">
        <v>0</v>
      </c>
      <c r="G547" s="12">
        <v>0.00307992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2"/>
        <v>42789</v>
      </c>
      <c r="B548" s="12">
        <v>1.92802992</v>
      </c>
      <c r="C548" s="12">
        <v>1.0369064000000001</v>
      </c>
      <c r="D548" s="12">
        <v>2.43108352</v>
      </c>
      <c r="E548" s="12">
        <v>5.42989896</v>
      </c>
      <c r="F548" s="12">
        <v>6.922633520000001</v>
      </c>
      <c r="G548" s="12">
        <v>4.45356432</v>
      </c>
      <c r="H548" s="12">
        <v>8.143308479999998</v>
      </c>
      <c r="I548" s="12">
        <v>3.6240391999999995</v>
      </c>
      <c r="J548" s="12">
        <v>4.0552280000000005</v>
      </c>
      <c r="K548" s="12">
        <v>7.204959520000001</v>
      </c>
      <c r="L548" s="12">
        <v>8.705907199999999</v>
      </c>
      <c r="M548" s="12">
        <v>0.5081868</v>
      </c>
      <c r="N548" s="12">
        <v>0.06570495999999999</v>
      </c>
      <c r="O548" s="12">
        <v>0.0020532799999999998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2"/>
        <v>42790</v>
      </c>
      <c r="B549" s="12">
        <v>0</v>
      </c>
      <c r="C549" s="12">
        <v>0</v>
      </c>
      <c r="D549" s="12">
        <v>0</v>
      </c>
      <c r="E549" s="12">
        <v>0.01847952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2"/>
        <v>42791</v>
      </c>
      <c r="B550" s="12">
        <v>0</v>
      </c>
      <c r="C550" s="12">
        <v>0.04414552</v>
      </c>
      <c r="D550" s="12">
        <v>0</v>
      </c>
      <c r="E550" s="12">
        <v>1.0163736</v>
      </c>
      <c r="F550" s="12">
        <v>0.9188427999999998</v>
      </c>
      <c r="G550" s="12">
        <v>0.71659472</v>
      </c>
      <c r="H550" s="12">
        <v>0</v>
      </c>
      <c r="I550" s="12">
        <v>0.02463936</v>
      </c>
      <c r="J550" s="12">
        <v>0.0205328</v>
      </c>
      <c r="K550" s="12">
        <v>0</v>
      </c>
      <c r="L550" s="12">
        <v>0</v>
      </c>
      <c r="M550" s="12">
        <v>0</v>
      </c>
      <c r="N550" s="12">
        <v>0</v>
      </c>
      <c r="O550" s="12">
        <v>0.07905128</v>
      </c>
      <c r="P550" s="12">
        <v>1.2422343999999998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</row>
    <row r="551" spans="1:25" ht="11.25">
      <c r="A551" s="11">
        <f t="shared" si="12"/>
        <v>42792</v>
      </c>
      <c r="B551" s="12">
        <v>0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0.25871328</v>
      </c>
      <c r="P551" s="12">
        <v>0.2925924</v>
      </c>
      <c r="Q551" s="12">
        <v>0.00307992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2"/>
        <v>42793</v>
      </c>
      <c r="B552" s="12">
        <v>0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0.0020532799999999998</v>
      </c>
      <c r="K552" s="12">
        <v>0</v>
      </c>
      <c r="L552" s="12">
        <v>0</v>
      </c>
      <c r="M552" s="12">
        <v>0</v>
      </c>
      <c r="N552" s="12">
        <v>0</v>
      </c>
      <c r="O552" s="12">
        <v>0.04927872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2"/>
        <v>42794</v>
      </c>
      <c r="B553" s="12">
        <v>0.08623776</v>
      </c>
      <c r="C553" s="12">
        <v>0</v>
      </c>
      <c r="D553" s="12">
        <v>0.04722544</v>
      </c>
      <c r="E553" s="12">
        <v>0.13654312000000002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</row>
    <row r="554" spans="1:25" ht="11.25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1.25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1.25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6" t="s">
        <v>76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6" t="s">
        <v>47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8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3" ref="A562:A590">A526</f>
        <v>42767</v>
      </c>
      <c r="B562" s="12">
        <v>0</v>
      </c>
      <c r="C562" s="12">
        <v>0</v>
      </c>
      <c r="D562" s="12">
        <v>0.00615984</v>
      </c>
      <c r="E562" s="12">
        <v>0.055438560000000005</v>
      </c>
      <c r="F562" s="12">
        <v>0.7822996799999999</v>
      </c>
      <c r="G562" s="12">
        <v>1.09645152</v>
      </c>
      <c r="H562" s="12">
        <v>4.2410498400000005</v>
      </c>
      <c r="I562" s="12">
        <v>30.654443759999996</v>
      </c>
      <c r="J562" s="12">
        <v>2.7534484800000003</v>
      </c>
      <c r="K562" s="12">
        <v>91.25186976</v>
      </c>
      <c r="L562" s="12">
        <v>30.13804384</v>
      </c>
      <c r="M562" s="12">
        <v>13.1307256</v>
      </c>
      <c r="N562" s="12">
        <v>7.21830584</v>
      </c>
      <c r="O562" s="12">
        <v>12.940797199999999</v>
      </c>
      <c r="P562" s="12">
        <v>14.028008959999998</v>
      </c>
      <c r="Q562" s="12">
        <v>34.20456488</v>
      </c>
      <c r="R562" s="12">
        <v>90.1800576</v>
      </c>
      <c r="S562" s="12">
        <v>19.9989472</v>
      </c>
      <c r="T562" s="12">
        <v>32.18413736</v>
      </c>
      <c r="U562" s="12">
        <v>40.137517439999996</v>
      </c>
      <c r="V562" s="12">
        <v>40.45680247999999</v>
      </c>
      <c r="W562" s="12">
        <v>63.934006</v>
      </c>
      <c r="X562" s="12">
        <v>63.359087599999995</v>
      </c>
      <c r="Y562" s="12">
        <v>93.41705352</v>
      </c>
    </row>
    <row r="563" spans="1:25" ht="11.25">
      <c r="A563" s="11">
        <f t="shared" si="13"/>
        <v>42768</v>
      </c>
      <c r="B563" s="12">
        <v>83.02951</v>
      </c>
      <c r="C563" s="12">
        <v>27.596083200000002</v>
      </c>
      <c r="D563" s="12">
        <v>0.87880384</v>
      </c>
      <c r="E563" s="12">
        <v>0.8059124</v>
      </c>
      <c r="F563" s="12">
        <v>86.19464112</v>
      </c>
      <c r="G563" s="12">
        <v>86.45027448</v>
      </c>
      <c r="H563" s="12">
        <v>87.2438672</v>
      </c>
      <c r="I563" s="12">
        <v>88.368038</v>
      </c>
      <c r="J563" s="12">
        <v>88.06107264</v>
      </c>
      <c r="K563" s="12">
        <v>89.96035664</v>
      </c>
      <c r="L563" s="12">
        <v>90.02708824</v>
      </c>
      <c r="M563" s="12">
        <v>87.3259984</v>
      </c>
      <c r="N563" s="12">
        <v>87.31778528</v>
      </c>
      <c r="O563" s="12">
        <v>90.16157808</v>
      </c>
      <c r="P563" s="12">
        <v>90.780642</v>
      </c>
      <c r="Q563" s="12">
        <v>88.4245032</v>
      </c>
      <c r="R563" s="12">
        <v>87.6647896</v>
      </c>
      <c r="S563" s="12">
        <v>88.70785584</v>
      </c>
      <c r="T563" s="12">
        <v>89.13904464</v>
      </c>
      <c r="U563" s="12">
        <v>88.20069568</v>
      </c>
      <c r="V563" s="12">
        <v>88.14012392000001</v>
      </c>
      <c r="W563" s="12">
        <v>87.059072</v>
      </c>
      <c r="X563" s="12">
        <v>88.78793376</v>
      </c>
      <c r="Y563" s="12">
        <v>89.06717984</v>
      </c>
    </row>
    <row r="564" spans="1:25" ht="11.25">
      <c r="A564" s="11">
        <f t="shared" si="13"/>
        <v>42769</v>
      </c>
      <c r="B564" s="12">
        <v>3.95667056</v>
      </c>
      <c r="C564" s="12">
        <v>2.13438456</v>
      </c>
      <c r="D564" s="12">
        <v>2.00913448</v>
      </c>
      <c r="E564" s="12">
        <v>2.5306675999999997</v>
      </c>
      <c r="F564" s="12">
        <v>2.94337688</v>
      </c>
      <c r="G564" s="12">
        <v>3.15281144</v>
      </c>
      <c r="H564" s="12">
        <v>3.40536488</v>
      </c>
      <c r="I564" s="12">
        <v>3.6609982399999996</v>
      </c>
      <c r="J564" s="12">
        <v>3.59221336</v>
      </c>
      <c r="K564" s="12">
        <v>3.10969256</v>
      </c>
      <c r="L564" s="12">
        <v>3.2893545599999996</v>
      </c>
      <c r="M564" s="12">
        <v>2.79554072</v>
      </c>
      <c r="N564" s="12">
        <v>1.32744552</v>
      </c>
      <c r="O564" s="12">
        <v>1.40752344</v>
      </c>
      <c r="P564" s="12">
        <v>1.360298</v>
      </c>
      <c r="Q564" s="12">
        <v>3.4751764</v>
      </c>
      <c r="R564" s="12">
        <v>12.927450879999999</v>
      </c>
      <c r="S564" s="12">
        <v>10.16476264</v>
      </c>
      <c r="T564" s="12">
        <v>10.49534072</v>
      </c>
      <c r="U564" s="12">
        <v>12.71904296</v>
      </c>
      <c r="V564" s="12">
        <v>13.286774879999998</v>
      </c>
      <c r="W564" s="12">
        <v>87.34961112</v>
      </c>
      <c r="X564" s="12">
        <v>20.73915464</v>
      </c>
      <c r="Y564" s="12">
        <v>17.46006648</v>
      </c>
    </row>
    <row r="565" spans="1:25" ht="11.25">
      <c r="A565" s="11">
        <f t="shared" si="13"/>
        <v>42770</v>
      </c>
      <c r="B565" s="12">
        <v>87.40607632</v>
      </c>
      <c r="C565" s="12">
        <v>0</v>
      </c>
      <c r="D565" s="12">
        <v>0</v>
      </c>
      <c r="E565" s="12">
        <v>0</v>
      </c>
      <c r="F565" s="12">
        <v>0</v>
      </c>
      <c r="G565" s="12">
        <v>0.011293039999999999</v>
      </c>
      <c r="H565" s="12">
        <v>0.20738128</v>
      </c>
      <c r="I565" s="12">
        <v>0.2207276</v>
      </c>
      <c r="J565" s="12">
        <v>0.17350216</v>
      </c>
      <c r="K565" s="12">
        <v>0.09342424</v>
      </c>
      <c r="L565" s="12">
        <v>0.02155944</v>
      </c>
      <c r="M565" s="12">
        <v>0.033879120000000006</v>
      </c>
      <c r="N565" s="12">
        <v>0.05441192</v>
      </c>
      <c r="O565" s="12">
        <v>0.15604928</v>
      </c>
      <c r="P565" s="12">
        <v>0.12114351999999999</v>
      </c>
      <c r="Q565" s="12">
        <v>3.1877172</v>
      </c>
      <c r="R565" s="12">
        <v>92.90784008</v>
      </c>
      <c r="S565" s="12">
        <v>93.98067888</v>
      </c>
      <c r="T565" s="12">
        <v>93.52074416</v>
      </c>
      <c r="U565" s="12">
        <v>90.8525068</v>
      </c>
      <c r="V565" s="12">
        <v>91.03319544000001</v>
      </c>
      <c r="W565" s="12">
        <v>91.35761368</v>
      </c>
      <c r="X565" s="12">
        <v>92.94069255999999</v>
      </c>
      <c r="Y565" s="12">
        <v>93.19427264</v>
      </c>
    </row>
    <row r="566" spans="1:25" ht="11.25">
      <c r="A566" s="11">
        <f t="shared" si="13"/>
        <v>42771</v>
      </c>
      <c r="B566" s="12">
        <v>87.444062</v>
      </c>
      <c r="C566" s="12">
        <v>0.33160471999999996</v>
      </c>
      <c r="D566" s="12">
        <v>0.31517848</v>
      </c>
      <c r="E566" s="12">
        <v>0.31209856</v>
      </c>
      <c r="F566" s="12">
        <v>0.71043488</v>
      </c>
      <c r="G566" s="12">
        <v>0.60263768</v>
      </c>
      <c r="H566" s="12">
        <v>0.65602296</v>
      </c>
      <c r="I566" s="12">
        <v>91.62043351999999</v>
      </c>
      <c r="J566" s="12">
        <v>2.35716544</v>
      </c>
      <c r="K566" s="12">
        <v>12.588659680000001</v>
      </c>
      <c r="L566" s="12">
        <v>12.958250080000001</v>
      </c>
      <c r="M566" s="12">
        <v>12.39051816</v>
      </c>
      <c r="N566" s="12">
        <v>12.76524176</v>
      </c>
      <c r="O566" s="12">
        <v>7.68542704</v>
      </c>
      <c r="P566" s="12">
        <v>92.33600159999999</v>
      </c>
      <c r="Q566" s="12">
        <v>92.79182976</v>
      </c>
      <c r="R566" s="12">
        <v>91.3298944</v>
      </c>
      <c r="S566" s="12">
        <v>91.11635328</v>
      </c>
      <c r="T566" s="12">
        <v>18.517505680000003</v>
      </c>
      <c r="U566" s="12">
        <v>23.48644328</v>
      </c>
      <c r="V566" s="12">
        <v>17.820417120000002</v>
      </c>
      <c r="W566" s="12">
        <v>36.79888416</v>
      </c>
      <c r="X566" s="12">
        <v>95.91692192</v>
      </c>
      <c r="Y566" s="12">
        <v>95.97852032</v>
      </c>
    </row>
    <row r="567" spans="1:25" ht="11.25">
      <c r="A567" s="11">
        <f t="shared" si="13"/>
        <v>42772</v>
      </c>
      <c r="B567" s="12">
        <v>0</v>
      </c>
      <c r="C567" s="12">
        <v>0</v>
      </c>
      <c r="D567" s="12">
        <v>0.032852479999999996</v>
      </c>
      <c r="E567" s="12">
        <v>0</v>
      </c>
      <c r="F567" s="12">
        <v>0</v>
      </c>
      <c r="G567" s="12">
        <v>0</v>
      </c>
      <c r="H567" s="12">
        <v>0</v>
      </c>
      <c r="I567" s="12">
        <v>0.0410656</v>
      </c>
      <c r="J567" s="12">
        <v>0.0041065599999999996</v>
      </c>
      <c r="K567" s="12">
        <v>0.02874592</v>
      </c>
      <c r="L567" s="12">
        <v>0.32441824</v>
      </c>
      <c r="M567" s="12">
        <v>0.03490576</v>
      </c>
      <c r="N567" s="12">
        <v>0</v>
      </c>
      <c r="O567" s="12">
        <v>6.8630884</v>
      </c>
      <c r="P567" s="12">
        <v>8.24699912</v>
      </c>
      <c r="Q567" s="12">
        <v>4.91965888</v>
      </c>
      <c r="R567" s="12">
        <v>1.35824472</v>
      </c>
      <c r="S567" s="12">
        <v>7.0345372799999994</v>
      </c>
      <c r="T567" s="12">
        <v>93.24765792</v>
      </c>
      <c r="U567" s="12">
        <v>89.16471064</v>
      </c>
      <c r="V567" s="12">
        <v>88.49020816000001</v>
      </c>
      <c r="W567" s="12">
        <v>89.77350816</v>
      </c>
      <c r="X567" s="12">
        <v>89.60103264</v>
      </c>
      <c r="Y567" s="12">
        <v>28.441007919999993</v>
      </c>
    </row>
    <row r="568" spans="1:25" ht="11.25">
      <c r="A568" s="11">
        <f t="shared" si="13"/>
        <v>42773</v>
      </c>
      <c r="B568" s="12">
        <v>0.205328</v>
      </c>
      <c r="C568" s="12">
        <v>0.02874592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2.6877435199999997</v>
      </c>
      <c r="J568" s="12">
        <v>0.42297568</v>
      </c>
      <c r="K568" s="12">
        <v>0.24947352</v>
      </c>
      <c r="L568" s="12">
        <v>0.0461988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1.62927768</v>
      </c>
      <c r="S568" s="12">
        <v>0.88085712</v>
      </c>
      <c r="T568" s="12">
        <v>0.7894861599999999</v>
      </c>
      <c r="U568" s="12">
        <v>0.02361272</v>
      </c>
      <c r="V568" s="12">
        <v>0</v>
      </c>
      <c r="W568" s="12">
        <v>13.235442879999999</v>
      </c>
      <c r="X568" s="12">
        <v>31.35461224</v>
      </c>
      <c r="Y568" s="12">
        <v>37.0411712</v>
      </c>
    </row>
    <row r="569" spans="1:25" ht="11.25">
      <c r="A569" s="11">
        <f t="shared" si="13"/>
        <v>42774</v>
      </c>
      <c r="B569" s="12">
        <v>0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2.900258</v>
      </c>
      <c r="J569" s="12">
        <v>0.16323576</v>
      </c>
      <c r="K569" s="12">
        <v>0.0010266399999999999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0.43734863999999996</v>
      </c>
      <c r="S569" s="12">
        <v>10.89162376</v>
      </c>
      <c r="T569" s="12">
        <v>15.02282312</v>
      </c>
      <c r="U569" s="12">
        <v>28.263399200000002</v>
      </c>
      <c r="V569" s="12">
        <v>33.893492959999996</v>
      </c>
      <c r="W569" s="12">
        <v>40.66315712</v>
      </c>
      <c r="X569" s="12">
        <v>68.09087136000001</v>
      </c>
      <c r="Y569" s="12">
        <v>98.52048095999999</v>
      </c>
    </row>
    <row r="570" spans="1:25" ht="11.25">
      <c r="A570" s="11">
        <f t="shared" si="13"/>
        <v>42775</v>
      </c>
      <c r="B570" s="12">
        <v>0.0010266399999999999</v>
      </c>
      <c r="C570" s="12">
        <v>0.17144888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0.30285880000000004</v>
      </c>
      <c r="K570" s="12">
        <v>0</v>
      </c>
      <c r="L570" s="12">
        <v>0.06365168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0.46096136000000004</v>
      </c>
      <c r="S570" s="12">
        <v>0.47841424</v>
      </c>
      <c r="T570" s="12">
        <v>93.67371352</v>
      </c>
      <c r="U570" s="12">
        <v>16.8676952</v>
      </c>
      <c r="V570" s="12">
        <v>16.57407616</v>
      </c>
      <c r="W570" s="12">
        <v>21.134411040000003</v>
      </c>
      <c r="X570" s="12">
        <v>33.77029616</v>
      </c>
      <c r="Y570" s="12">
        <v>66.43284776</v>
      </c>
    </row>
    <row r="571" spans="1:25" ht="11.25">
      <c r="A571" s="11">
        <f t="shared" si="13"/>
        <v>42776</v>
      </c>
      <c r="B571" s="12">
        <v>0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1.78224704</v>
      </c>
      <c r="J571" s="12">
        <v>0</v>
      </c>
      <c r="K571" s="12">
        <v>0.0010266399999999999</v>
      </c>
      <c r="L571" s="12">
        <v>0.30388544</v>
      </c>
      <c r="M571" s="12">
        <v>0.48457407999999996</v>
      </c>
      <c r="N571" s="12">
        <v>4.5634148</v>
      </c>
      <c r="O571" s="12">
        <v>6.271743760000001</v>
      </c>
      <c r="P571" s="12">
        <v>8.08889656</v>
      </c>
      <c r="Q571" s="12">
        <v>6.775824</v>
      </c>
      <c r="R571" s="12">
        <v>11.7447616</v>
      </c>
      <c r="S571" s="12">
        <v>13.92739824</v>
      </c>
      <c r="T571" s="12">
        <v>18.41894824</v>
      </c>
      <c r="U571" s="12">
        <v>21.7339688</v>
      </c>
      <c r="V571" s="12">
        <v>30.35055832</v>
      </c>
      <c r="W571" s="12">
        <v>30.51995392</v>
      </c>
      <c r="X571" s="12">
        <v>30.93984968</v>
      </c>
      <c r="Y571" s="12">
        <v>38.729994</v>
      </c>
    </row>
    <row r="572" spans="1:25" ht="11.25">
      <c r="A572" s="11">
        <f t="shared" si="13"/>
        <v>42777</v>
      </c>
      <c r="B572" s="12">
        <v>0</v>
      </c>
      <c r="C572" s="12">
        <v>0.027719280000000002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0.49586712</v>
      </c>
      <c r="J572" s="12">
        <v>0</v>
      </c>
      <c r="K572" s="12">
        <v>0</v>
      </c>
      <c r="L572" s="12">
        <v>1.63954408</v>
      </c>
      <c r="M572" s="12">
        <v>0</v>
      </c>
      <c r="N572" s="12">
        <v>0</v>
      </c>
      <c r="O572" s="12">
        <v>0</v>
      </c>
      <c r="P572" s="12">
        <v>9.19253456</v>
      </c>
      <c r="Q572" s="12">
        <v>2.8047804800000002</v>
      </c>
      <c r="R572" s="12">
        <v>14.41094568</v>
      </c>
      <c r="S572" s="12">
        <v>10.684242479999998</v>
      </c>
      <c r="T572" s="12">
        <v>0.55130568</v>
      </c>
      <c r="U572" s="12">
        <v>8.211066720000002</v>
      </c>
      <c r="V572" s="12">
        <v>4.40120568</v>
      </c>
      <c r="W572" s="12">
        <v>9.77669272</v>
      </c>
      <c r="X572" s="12">
        <v>64.70295936</v>
      </c>
      <c r="Y572" s="12">
        <v>27.8116776</v>
      </c>
    </row>
    <row r="573" spans="1:25" ht="11.25">
      <c r="A573" s="11">
        <f t="shared" si="13"/>
        <v>42778</v>
      </c>
      <c r="B573" s="12">
        <v>0</v>
      </c>
      <c r="C573" s="12">
        <v>5.5151100799999995</v>
      </c>
      <c r="D573" s="12">
        <v>0.03695904</v>
      </c>
      <c r="E573" s="12">
        <v>0.04722544</v>
      </c>
      <c r="F573" s="12">
        <v>2.34176584</v>
      </c>
      <c r="G573" s="12">
        <v>1.51634728</v>
      </c>
      <c r="H573" s="12">
        <v>3.3201537600000006</v>
      </c>
      <c r="I573" s="12">
        <v>0.8408181599999999</v>
      </c>
      <c r="J573" s="12">
        <v>0.82952512</v>
      </c>
      <c r="K573" s="12">
        <v>0.6806623199999999</v>
      </c>
      <c r="L573" s="12">
        <v>0.32236496</v>
      </c>
      <c r="M573" s="12">
        <v>0.19095504</v>
      </c>
      <c r="N573" s="12">
        <v>2.58097296</v>
      </c>
      <c r="O573" s="12">
        <v>9.92042232</v>
      </c>
      <c r="P573" s="12">
        <v>8.55293784</v>
      </c>
      <c r="Q573" s="12">
        <v>10.061072000000001</v>
      </c>
      <c r="R573" s="12">
        <v>25.66394672</v>
      </c>
      <c r="S573" s="12">
        <v>32.4110248</v>
      </c>
      <c r="T573" s="12">
        <v>31.70161656</v>
      </c>
      <c r="U573" s="12">
        <v>42.09839984</v>
      </c>
      <c r="V573" s="12">
        <v>61.24010264</v>
      </c>
      <c r="W573" s="12">
        <v>92.52182344</v>
      </c>
      <c r="X573" s="12">
        <v>92.43455904000001</v>
      </c>
      <c r="Y573" s="12">
        <v>92.63064727999999</v>
      </c>
    </row>
    <row r="574" spans="1:25" ht="11.25">
      <c r="A574" s="11">
        <f t="shared" si="13"/>
        <v>42779</v>
      </c>
      <c r="B574" s="12">
        <v>2.70314312</v>
      </c>
      <c r="C574" s="12">
        <v>0.00718648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0.26487312</v>
      </c>
      <c r="N574" s="12">
        <v>0</v>
      </c>
      <c r="O574" s="12">
        <v>0</v>
      </c>
      <c r="P574" s="12">
        <v>0</v>
      </c>
      <c r="Q574" s="12">
        <v>0.98454776</v>
      </c>
      <c r="R574" s="12">
        <v>8.12482896</v>
      </c>
      <c r="S574" s="12">
        <v>14.9222124</v>
      </c>
      <c r="T574" s="12">
        <v>27.60737624</v>
      </c>
      <c r="U574" s="12">
        <v>27.394861759999998</v>
      </c>
      <c r="V574" s="12">
        <v>38.1807416</v>
      </c>
      <c r="W574" s="12">
        <v>57.102743440000005</v>
      </c>
      <c r="X574" s="12">
        <v>58.32649832</v>
      </c>
      <c r="Y574" s="12">
        <v>56.10792928</v>
      </c>
    </row>
    <row r="575" spans="1:25" ht="11.25">
      <c r="A575" s="11">
        <f t="shared" si="13"/>
        <v>42780</v>
      </c>
      <c r="B575" s="12">
        <v>0</v>
      </c>
      <c r="C575" s="12">
        <v>0</v>
      </c>
      <c r="D575" s="12">
        <v>0.0205328</v>
      </c>
      <c r="E575" s="12">
        <v>0</v>
      </c>
      <c r="F575" s="12">
        <v>0</v>
      </c>
      <c r="G575" s="12">
        <v>0</v>
      </c>
      <c r="H575" s="12">
        <v>0.08521111999999999</v>
      </c>
      <c r="I575" s="12">
        <v>0.3747236</v>
      </c>
      <c r="J575" s="12">
        <v>0.07186479999999999</v>
      </c>
      <c r="K575" s="12">
        <v>0.07391808</v>
      </c>
      <c r="L575" s="12">
        <v>5.55720232</v>
      </c>
      <c r="M575" s="12">
        <v>7.494472</v>
      </c>
      <c r="N575" s="12">
        <v>4.98125728</v>
      </c>
      <c r="O575" s="12">
        <v>2.0963988799999997</v>
      </c>
      <c r="P575" s="12">
        <v>9.19766776</v>
      </c>
      <c r="Q575" s="12">
        <v>8.957434000000001</v>
      </c>
      <c r="R575" s="12">
        <v>37.226993039999996</v>
      </c>
      <c r="S575" s="12">
        <v>36.217805919999996</v>
      </c>
      <c r="T575" s="12">
        <v>32.96746368</v>
      </c>
      <c r="U575" s="12">
        <v>40.884911360000004</v>
      </c>
      <c r="V575" s="12">
        <v>61.99160312</v>
      </c>
      <c r="W575" s="12">
        <v>62.46899072</v>
      </c>
      <c r="X575" s="12">
        <v>94.59255632</v>
      </c>
      <c r="Y575" s="12">
        <v>94.60692928</v>
      </c>
    </row>
    <row r="576" spans="1:25" ht="11.25">
      <c r="A576" s="11">
        <f t="shared" si="13"/>
        <v>42781</v>
      </c>
      <c r="B576" s="12">
        <v>6.36824792</v>
      </c>
      <c r="C576" s="12">
        <v>5.7389176</v>
      </c>
      <c r="D576" s="12">
        <v>0.02361272</v>
      </c>
      <c r="E576" s="12">
        <v>0.00615984</v>
      </c>
      <c r="F576" s="12">
        <v>0.0041065599999999996</v>
      </c>
      <c r="G576" s="12">
        <v>0.011293039999999999</v>
      </c>
      <c r="H576" s="12">
        <v>4.608586959999999</v>
      </c>
      <c r="I576" s="12">
        <v>5.7594503999999995</v>
      </c>
      <c r="J576" s="12">
        <v>5.67526592</v>
      </c>
      <c r="K576" s="12">
        <v>6.498631199999999</v>
      </c>
      <c r="L576" s="12">
        <v>9.1473624</v>
      </c>
      <c r="M576" s="12">
        <v>10.14628312</v>
      </c>
      <c r="N576" s="12">
        <v>10.260240159999999</v>
      </c>
      <c r="O576" s="12">
        <v>5.90318</v>
      </c>
      <c r="P576" s="12">
        <v>8.916368399999998</v>
      </c>
      <c r="Q576" s="12">
        <v>34.652179919999995</v>
      </c>
      <c r="R576" s="12">
        <v>31.002474720000002</v>
      </c>
      <c r="S576" s="12">
        <v>23.849873839999997</v>
      </c>
      <c r="T576" s="12">
        <v>25.644440559999996</v>
      </c>
      <c r="U576" s="12">
        <v>26.43803328</v>
      </c>
      <c r="V576" s="12">
        <v>41.742155759999996</v>
      </c>
      <c r="W576" s="12">
        <v>32.21390991999999</v>
      </c>
      <c r="X576" s="12">
        <v>59.367511279999995</v>
      </c>
      <c r="Y576" s="12">
        <v>92.81133591999999</v>
      </c>
    </row>
    <row r="577" spans="1:25" ht="11.25">
      <c r="A577" s="11">
        <f t="shared" si="13"/>
        <v>42782</v>
      </c>
      <c r="B577" s="12">
        <v>2.57789304</v>
      </c>
      <c r="C577" s="12">
        <v>2.1662104</v>
      </c>
      <c r="D577" s="12">
        <v>1.8725913599999997</v>
      </c>
      <c r="E577" s="12">
        <v>2.5193745599999997</v>
      </c>
      <c r="F577" s="12">
        <v>6.54072344</v>
      </c>
      <c r="G577" s="12">
        <v>7.416447359999999</v>
      </c>
      <c r="H577" s="12">
        <v>6.96369912</v>
      </c>
      <c r="I577" s="12">
        <v>0.307992</v>
      </c>
      <c r="J577" s="12">
        <v>0.5800516</v>
      </c>
      <c r="K577" s="12">
        <v>0.5574655199999999</v>
      </c>
      <c r="L577" s="12">
        <v>0.6036643199999999</v>
      </c>
      <c r="M577" s="12">
        <v>0.36548384</v>
      </c>
      <c r="N577" s="12">
        <v>1.8818311199999997</v>
      </c>
      <c r="O577" s="12">
        <v>3.82731392</v>
      </c>
      <c r="P577" s="12">
        <v>1.97012216</v>
      </c>
      <c r="Q577" s="12">
        <v>30.14420368</v>
      </c>
      <c r="R577" s="12">
        <v>16.829709519999998</v>
      </c>
      <c r="S577" s="12">
        <v>25.42165968</v>
      </c>
      <c r="T577" s="12">
        <v>25.717332000000003</v>
      </c>
      <c r="U577" s="12">
        <v>36.06996976</v>
      </c>
      <c r="V577" s="12">
        <v>53.2980156</v>
      </c>
      <c r="W577" s="12">
        <v>52.04140824</v>
      </c>
      <c r="X577" s="12">
        <v>57.66842208</v>
      </c>
      <c r="Y577" s="12">
        <v>85.93079463999999</v>
      </c>
    </row>
    <row r="578" spans="1:25" ht="11.25">
      <c r="A578" s="11">
        <f t="shared" si="13"/>
        <v>42783</v>
      </c>
      <c r="B578" s="12">
        <v>7.061229920000001</v>
      </c>
      <c r="C578" s="12">
        <v>6.592055439999999</v>
      </c>
      <c r="D578" s="12">
        <v>4.39093928</v>
      </c>
      <c r="E578" s="12">
        <v>4.73897024</v>
      </c>
      <c r="F578" s="12">
        <v>1.5789723199999999</v>
      </c>
      <c r="G578" s="12">
        <v>1.50300096</v>
      </c>
      <c r="H578" s="12">
        <v>2.25244816</v>
      </c>
      <c r="I578" s="12">
        <v>4.22565024</v>
      </c>
      <c r="J578" s="12">
        <v>0</v>
      </c>
      <c r="K578" s="12">
        <v>0</v>
      </c>
      <c r="L578" s="12">
        <v>0.05235864</v>
      </c>
      <c r="M578" s="12">
        <v>3.6907708</v>
      </c>
      <c r="N578" s="12">
        <v>2.9053912</v>
      </c>
      <c r="O578" s="12">
        <v>2.50705488</v>
      </c>
      <c r="P578" s="12">
        <v>2.284274</v>
      </c>
      <c r="Q578" s="12">
        <v>5.20403816</v>
      </c>
      <c r="R578" s="12">
        <v>9.864983760000001</v>
      </c>
      <c r="S578" s="12">
        <v>27.569390560000002</v>
      </c>
      <c r="T578" s="12">
        <v>21.92800376</v>
      </c>
      <c r="U578" s="12">
        <v>19.82647168</v>
      </c>
      <c r="V578" s="12">
        <v>19.89115</v>
      </c>
      <c r="W578" s="12">
        <v>25.847715280000003</v>
      </c>
      <c r="X578" s="12">
        <v>54.12856736</v>
      </c>
      <c r="Y578" s="12">
        <v>53.66555272</v>
      </c>
    </row>
    <row r="579" spans="1:25" ht="11.25">
      <c r="A579" s="11">
        <f t="shared" si="13"/>
        <v>42784</v>
      </c>
      <c r="B579" s="12">
        <v>2.95159</v>
      </c>
      <c r="C579" s="12">
        <v>0.02361272</v>
      </c>
      <c r="D579" s="12">
        <v>1.4424291999999999</v>
      </c>
      <c r="E579" s="12">
        <v>1.80585976</v>
      </c>
      <c r="F579" s="12">
        <v>2.85508584</v>
      </c>
      <c r="G579" s="12">
        <v>7.0252975200000005</v>
      </c>
      <c r="H579" s="12">
        <v>1.19295568</v>
      </c>
      <c r="I579" s="12">
        <v>9.07652424</v>
      </c>
      <c r="J579" s="12">
        <v>0.025666</v>
      </c>
      <c r="K579" s="12">
        <v>0.13654312000000002</v>
      </c>
      <c r="L579" s="12">
        <v>0.37164368000000003</v>
      </c>
      <c r="M579" s="12">
        <v>0.46917448</v>
      </c>
      <c r="N579" s="12">
        <v>0.53487944</v>
      </c>
      <c r="O579" s="12">
        <v>0.33673791999999997</v>
      </c>
      <c r="P579" s="12">
        <v>1.36851112</v>
      </c>
      <c r="Q579" s="12">
        <v>2.412604</v>
      </c>
      <c r="R579" s="12">
        <v>5.84466152</v>
      </c>
      <c r="S579" s="12">
        <v>9.943008399999998</v>
      </c>
      <c r="T579" s="12">
        <v>9.04675168</v>
      </c>
      <c r="U579" s="12">
        <v>8.523165279999999</v>
      </c>
      <c r="V579" s="12">
        <v>21.38901776</v>
      </c>
      <c r="W579" s="12">
        <v>26.43905992</v>
      </c>
      <c r="X579" s="12">
        <v>87.70688184</v>
      </c>
      <c r="Y579" s="12">
        <v>56.1674744</v>
      </c>
    </row>
    <row r="580" spans="1:25" ht="11.25">
      <c r="A580" s="11">
        <f t="shared" si="13"/>
        <v>42785</v>
      </c>
      <c r="B580" s="12">
        <v>0.045172159999999996</v>
      </c>
      <c r="C580" s="12">
        <v>0.11190376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0.17658208</v>
      </c>
      <c r="K580" s="12">
        <v>0.17658208</v>
      </c>
      <c r="L580" s="12">
        <v>0.13551648000000002</v>
      </c>
      <c r="M580" s="12">
        <v>0.12833</v>
      </c>
      <c r="N580" s="12">
        <v>1.21759504</v>
      </c>
      <c r="O580" s="12">
        <v>0</v>
      </c>
      <c r="P580" s="12">
        <v>0.0010266399999999999</v>
      </c>
      <c r="Q580" s="12">
        <v>0.32544488</v>
      </c>
      <c r="R580" s="12">
        <v>0</v>
      </c>
      <c r="S580" s="12">
        <v>3.14870488</v>
      </c>
      <c r="T580" s="12">
        <v>5.68347904</v>
      </c>
      <c r="U580" s="12">
        <v>8.23570608</v>
      </c>
      <c r="V580" s="12">
        <v>7.485232239999999</v>
      </c>
      <c r="W580" s="12">
        <v>10.613404319999999</v>
      </c>
      <c r="X580" s="12">
        <v>24.37448688</v>
      </c>
      <c r="Y580" s="12">
        <v>88.6298312</v>
      </c>
    </row>
    <row r="581" spans="1:25" ht="11.25">
      <c r="A581" s="11">
        <f t="shared" si="13"/>
        <v>42786</v>
      </c>
      <c r="B581" s="12">
        <v>9.25310632</v>
      </c>
      <c r="C581" s="12">
        <v>9.8865432</v>
      </c>
      <c r="D581" s="12">
        <v>7.641281520000001</v>
      </c>
      <c r="E581" s="12">
        <v>2.43108352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0.011293039999999999</v>
      </c>
      <c r="Q581" s="12">
        <v>0.14372959999999999</v>
      </c>
      <c r="R581" s="12">
        <v>2.56249344</v>
      </c>
      <c r="S581" s="12">
        <v>7.44314</v>
      </c>
      <c r="T581" s="12">
        <v>6.7696641600000005</v>
      </c>
      <c r="U581" s="12">
        <v>12.41002432</v>
      </c>
      <c r="V581" s="12">
        <v>24.09934736</v>
      </c>
      <c r="W581" s="12">
        <v>27.48623272</v>
      </c>
      <c r="X581" s="12">
        <v>91.88428</v>
      </c>
      <c r="Y581" s="12">
        <v>90.40489176</v>
      </c>
    </row>
    <row r="582" spans="1:25" ht="11.25">
      <c r="A582" s="11">
        <f t="shared" si="13"/>
        <v>42787</v>
      </c>
      <c r="B582" s="12">
        <v>7.7716648</v>
      </c>
      <c r="C582" s="12">
        <v>4.0192955999999995</v>
      </c>
      <c r="D582" s="12">
        <v>0.21148784</v>
      </c>
      <c r="E582" s="12">
        <v>0.04311888</v>
      </c>
      <c r="F582" s="12">
        <v>0.00718648</v>
      </c>
      <c r="G582" s="12">
        <v>0.008213119999999999</v>
      </c>
      <c r="H582" s="12">
        <v>0</v>
      </c>
      <c r="I582" s="12">
        <v>3.87453936</v>
      </c>
      <c r="J582" s="12">
        <v>4.307781439999999</v>
      </c>
      <c r="K582" s="12">
        <v>5.5746552</v>
      </c>
      <c r="L582" s="12">
        <v>8.17924088</v>
      </c>
      <c r="M582" s="12">
        <v>9.63912296</v>
      </c>
      <c r="N582" s="12">
        <v>6.73783832</v>
      </c>
      <c r="O582" s="12">
        <v>3.5306149600000003</v>
      </c>
      <c r="P582" s="12">
        <v>5.22867752</v>
      </c>
      <c r="Q582" s="12">
        <v>10.20377496</v>
      </c>
      <c r="R582" s="12">
        <v>9.763346399999998</v>
      </c>
      <c r="S582" s="12">
        <v>15.14601992</v>
      </c>
      <c r="T582" s="12">
        <v>18.85527024</v>
      </c>
      <c r="U582" s="12">
        <v>14.99715712</v>
      </c>
      <c r="V582" s="12">
        <v>13.25084248</v>
      </c>
      <c r="W582" s="12">
        <v>25.6865328</v>
      </c>
      <c r="X582" s="12">
        <v>61.65075864</v>
      </c>
      <c r="Y582" s="12">
        <v>91.01779583999999</v>
      </c>
    </row>
    <row r="583" spans="1:25" ht="11.25">
      <c r="A583" s="11">
        <f t="shared" si="13"/>
        <v>42788</v>
      </c>
      <c r="B583" s="12">
        <v>14.303148479999999</v>
      </c>
      <c r="C583" s="12">
        <v>14.169685280000001</v>
      </c>
      <c r="D583" s="12">
        <v>0.6057176000000001</v>
      </c>
      <c r="E583" s="12">
        <v>1.7812204</v>
      </c>
      <c r="F583" s="12">
        <v>3.71027696</v>
      </c>
      <c r="G583" s="12">
        <v>1.2935664</v>
      </c>
      <c r="H583" s="12">
        <v>4.208197360000001</v>
      </c>
      <c r="I583" s="12">
        <v>9.11040336</v>
      </c>
      <c r="J583" s="12">
        <v>12.77448152</v>
      </c>
      <c r="K583" s="12">
        <v>5.2830894399999995</v>
      </c>
      <c r="L583" s="12">
        <v>5.95759192</v>
      </c>
      <c r="M583" s="12">
        <v>6.1074813599999995</v>
      </c>
      <c r="N583" s="12">
        <v>6.23375808</v>
      </c>
      <c r="O583" s="12">
        <v>8.528298479999998</v>
      </c>
      <c r="P583" s="12">
        <v>9.763346399999998</v>
      </c>
      <c r="Q583" s="12">
        <v>16.500158080000002</v>
      </c>
      <c r="R583" s="12">
        <v>20.98041504</v>
      </c>
      <c r="S583" s="12">
        <v>23.6537856</v>
      </c>
      <c r="T583" s="12">
        <v>23.433058</v>
      </c>
      <c r="U583" s="12">
        <v>26.230652</v>
      </c>
      <c r="V583" s="12">
        <v>35.498131279999996</v>
      </c>
      <c r="W583" s="12">
        <v>65.82713016000001</v>
      </c>
      <c r="X583" s="12">
        <v>96.11711672</v>
      </c>
      <c r="Y583" s="12">
        <v>95.93334816000001</v>
      </c>
    </row>
    <row r="584" spans="1:25" ht="11.25">
      <c r="A584" s="11">
        <f t="shared" si="13"/>
        <v>42789</v>
      </c>
      <c r="B584" s="12">
        <v>0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0.05030536</v>
      </c>
      <c r="N584" s="12">
        <v>1.3869906399999998</v>
      </c>
      <c r="O584" s="12">
        <v>1.59950512</v>
      </c>
      <c r="P584" s="12">
        <v>5.04490896</v>
      </c>
      <c r="Q584" s="12">
        <v>3.2842213599999996</v>
      </c>
      <c r="R584" s="12">
        <v>2.59534592</v>
      </c>
      <c r="S584" s="12">
        <v>16.130567680000002</v>
      </c>
      <c r="T584" s="12">
        <v>16.70548608</v>
      </c>
      <c r="U584" s="12">
        <v>15.10392768</v>
      </c>
      <c r="V584" s="12">
        <v>16.26916408</v>
      </c>
      <c r="W584" s="12">
        <v>19.407602559999997</v>
      </c>
      <c r="X584" s="12">
        <v>23.946378</v>
      </c>
      <c r="Y584" s="12">
        <v>22.36329912</v>
      </c>
    </row>
    <row r="585" spans="1:25" ht="11.25">
      <c r="A585" s="11">
        <f t="shared" si="13"/>
        <v>42790</v>
      </c>
      <c r="B585" s="12">
        <v>2.59534592</v>
      </c>
      <c r="C585" s="12">
        <v>7.7090397600000005</v>
      </c>
      <c r="D585" s="12">
        <v>7.541697439999999</v>
      </c>
      <c r="E585" s="12">
        <v>4.33960728</v>
      </c>
      <c r="F585" s="12">
        <v>4.69379808</v>
      </c>
      <c r="G585" s="12">
        <v>8.88248928</v>
      </c>
      <c r="H585" s="12">
        <v>6.500684479999999</v>
      </c>
      <c r="I585" s="12">
        <v>7.082789359999999</v>
      </c>
      <c r="J585" s="12">
        <v>3.58092032</v>
      </c>
      <c r="K585" s="12">
        <v>5.263583280000001</v>
      </c>
      <c r="L585" s="12">
        <v>10.92550288</v>
      </c>
      <c r="M585" s="12">
        <v>14.825708239999999</v>
      </c>
      <c r="N585" s="12">
        <v>13.13893872</v>
      </c>
      <c r="O585" s="12">
        <v>10.064151919999999</v>
      </c>
      <c r="P585" s="12">
        <v>9.86190384</v>
      </c>
      <c r="Q585" s="12">
        <v>9.00979264</v>
      </c>
      <c r="R585" s="12">
        <v>10.41115624</v>
      </c>
      <c r="S585" s="12">
        <v>16.17265992</v>
      </c>
      <c r="T585" s="12">
        <v>19.0749712</v>
      </c>
      <c r="U585" s="12">
        <v>16.69521968</v>
      </c>
      <c r="V585" s="12">
        <v>18.272138719999997</v>
      </c>
      <c r="W585" s="12">
        <v>31.940823679999998</v>
      </c>
      <c r="X585" s="12">
        <v>37.68179456</v>
      </c>
      <c r="Y585" s="12">
        <v>66.05607088</v>
      </c>
    </row>
    <row r="586" spans="1:25" ht="11.25">
      <c r="A586" s="11">
        <f t="shared" si="13"/>
        <v>42791</v>
      </c>
      <c r="B586" s="12">
        <v>5.372407119999999</v>
      </c>
      <c r="C586" s="12">
        <v>1.231968</v>
      </c>
      <c r="D586" s="12">
        <v>3.2267295199999997</v>
      </c>
      <c r="E586" s="12">
        <v>0.01847952</v>
      </c>
      <c r="F586" s="12">
        <v>0.01745288</v>
      </c>
      <c r="G586" s="12">
        <v>0.00307992</v>
      </c>
      <c r="H586" s="12">
        <v>0.39320312</v>
      </c>
      <c r="I586" s="12">
        <v>0.82952512</v>
      </c>
      <c r="J586" s="12">
        <v>0.62830368</v>
      </c>
      <c r="K586" s="12">
        <v>6.50479104</v>
      </c>
      <c r="L586" s="12">
        <v>7.68337376</v>
      </c>
      <c r="M586" s="12">
        <v>4.10861328</v>
      </c>
      <c r="N586" s="12">
        <v>11.28482688</v>
      </c>
      <c r="O586" s="12">
        <v>0.38088344</v>
      </c>
      <c r="P586" s="12">
        <v>0.2001948</v>
      </c>
      <c r="Q586" s="12">
        <v>0.66423608</v>
      </c>
      <c r="R586" s="12">
        <v>11.20474896</v>
      </c>
      <c r="S586" s="12">
        <v>17.15207448</v>
      </c>
      <c r="T586" s="12">
        <v>17.904601600000003</v>
      </c>
      <c r="U586" s="12">
        <v>16.803016879999998</v>
      </c>
      <c r="V586" s="12">
        <v>16.996025200000002</v>
      </c>
      <c r="W586" s="12">
        <v>34.60392784</v>
      </c>
      <c r="X586" s="12">
        <v>27.51805856</v>
      </c>
      <c r="Y586" s="12">
        <v>62.539828879999995</v>
      </c>
    </row>
    <row r="587" spans="1:25" ht="11.25">
      <c r="A587" s="11">
        <f t="shared" si="13"/>
        <v>42792</v>
      </c>
      <c r="B587" s="12">
        <v>5.59108144</v>
      </c>
      <c r="C587" s="12">
        <v>9.223333760000001</v>
      </c>
      <c r="D587" s="12">
        <v>7.06738976</v>
      </c>
      <c r="E587" s="12">
        <v>4.7615563199999995</v>
      </c>
      <c r="F587" s="12">
        <v>3.28832792</v>
      </c>
      <c r="G587" s="12">
        <v>5.08289464</v>
      </c>
      <c r="H587" s="12">
        <v>0.21662104</v>
      </c>
      <c r="I587" s="12">
        <v>5.189665199999999</v>
      </c>
      <c r="J587" s="12">
        <v>3.64149208</v>
      </c>
      <c r="K587" s="12">
        <v>7.764478319999999</v>
      </c>
      <c r="L587" s="12">
        <v>9.778746</v>
      </c>
      <c r="M587" s="12">
        <v>7.40823424</v>
      </c>
      <c r="N587" s="12">
        <v>7.1515742399999995</v>
      </c>
      <c r="O587" s="12">
        <v>0.0667316</v>
      </c>
      <c r="P587" s="12">
        <v>0.04003896</v>
      </c>
      <c r="Q587" s="12">
        <v>0.5595188000000001</v>
      </c>
      <c r="R587" s="12">
        <v>4.7122776</v>
      </c>
      <c r="S587" s="12">
        <v>10.55283256</v>
      </c>
      <c r="T587" s="12">
        <v>11.72320216</v>
      </c>
      <c r="U587" s="12">
        <v>12.462382960000001</v>
      </c>
      <c r="V587" s="12">
        <v>11.65133736</v>
      </c>
      <c r="W587" s="12">
        <v>14.219990639999999</v>
      </c>
      <c r="X587" s="12">
        <v>12.75805528</v>
      </c>
      <c r="Y587" s="12">
        <v>61.68258448000001</v>
      </c>
    </row>
    <row r="588" spans="1:25" ht="11.25">
      <c r="A588" s="11">
        <f t="shared" si="13"/>
        <v>42793</v>
      </c>
      <c r="B588" s="12">
        <v>7.13206808</v>
      </c>
      <c r="C588" s="12">
        <v>6.26455728</v>
      </c>
      <c r="D588" s="12">
        <v>1.30588608</v>
      </c>
      <c r="E588" s="12">
        <v>1.9300832</v>
      </c>
      <c r="F588" s="12">
        <v>2.30378016</v>
      </c>
      <c r="G588" s="12">
        <v>3.7267031999999993</v>
      </c>
      <c r="H588" s="12">
        <v>5.18761192</v>
      </c>
      <c r="I588" s="12">
        <v>3.63327896</v>
      </c>
      <c r="J588" s="12">
        <v>1.55741288</v>
      </c>
      <c r="K588" s="12">
        <v>5.38164688</v>
      </c>
      <c r="L588" s="12">
        <v>4.643492719999999</v>
      </c>
      <c r="M588" s="12">
        <v>4.1465989599999995</v>
      </c>
      <c r="N588" s="12">
        <v>4.631173039999999</v>
      </c>
      <c r="O588" s="12">
        <v>1.5902653599999999</v>
      </c>
      <c r="P588" s="12">
        <v>5.26255664</v>
      </c>
      <c r="Q588" s="12">
        <v>8.40920824</v>
      </c>
      <c r="R588" s="12">
        <v>16.78351072</v>
      </c>
      <c r="S588" s="12">
        <v>18.925081759999998</v>
      </c>
      <c r="T588" s="12">
        <v>25.6762664</v>
      </c>
      <c r="U588" s="12">
        <v>22.5552808</v>
      </c>
      <c r="V588" s="12">
        <v>22.740076000000002</v>
      </c>
      <c r="W588" s="12">
        <v>56.70954032</v>
      </c>
      <c r="X588" s="12">
        <v>57.26289927999999</v>
      </c>
      <c r="Y588" s="12">
        <v>90.09176656</v>
      </c>
    </row>
    <row r="589" spans="1:25" ht="11.25">
      <c r="A589" s="11">
        <f t="shared" si="13"/>
        <v>42794</v>
      </c>
      <c r="B589" s="12">
        <v>0.4003896</v>
      </c>
      <c r="C589" s="12">
        <v>5.92576608</v>
      </c>
      <c r="D589" s="12">
        <v>1.4013636</v>
      </c>
      <c r="E589" s="12">
        <v>0.69606192</v>
      </c>
      <c r="F589" s="12">
        <v>6.45037912</v>
      </c>
      <c r="G589" s="12">
        <v>10.460434959999999</v>
      </c>
      <c r="H589" s="12">
        <v>16.71267256</v>
      </c>
      <c r="I589" s="12">
        <v>13.55370128</v>
      </c>
      <c r="J589" s="12">
        <v>17.81015072</v>
      </c>
      <c r="K589" s="12">
        <v>17.991865999999998</v>
      </c>
      <c r="L589" s="12">
        <v>31.757055119999997</v>
      </c>
      <c r="M589" s="12">
        <v>15.477624639999998</v>
      </c>
      <c r="N589" s="12">
        <v>14.7682164</v>
      </c>
      <c r="O589" s="12">
        <v>21.27403408</v>
      </c>
      <c r="P589" s="12">
        <v>36.15210096</v>
      </c>
      <c r="Q589" s="12">
        <v>29.51692664</v>
      </c>
      <c r="R589" s="12">
        <v>36.75473864</v>
      </c>
      <c r="S589" s="12">
        <v>36.551463919999996</v>
      </c>
      <c r="T589" s="12">
        <v>35.1418872</v>
      </c>
      <c r="U589" s="12">
        <v>33.242603200000005</v>
      </c>
      <c r="V589" s="12">
        <v>40.044093200000006</v>
      </c>
      <c r="W589" s="12">
        <v>62.5326424</v>
      </c>
      <c r="X589" s="12">
        <v>60.5306944</v>
      </c>
      <c r="Y589" s="12">
        <v>61.99160312</v>
      </c>
    </row>
    <row r="590" spans="1:25" ht="11.25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1.25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1.25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6" t="s">
        <v>71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24.75" customHeight="1">
      <c r="A596" s="46" t="s">
        <v>72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8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4" ref="A598:A626">A562</f>
        <v>42767</v>
      </c>
      <c r="B598" s="12">
        <v>90.77653544</v>
      </c>
      <c r="C598" s="12">
        <v>94.25684504</v>
      </c>
      <c r="D598" s="12">
        <v>95.23523295999999</v>
      </c>
      <c r="E598" s="12">
        <v>95.24241943999999</v>
      </c>
      <c r="F598" s="12">
        <v>95.14488863999999</v>
      </c>
      <c r="G598" s="12">
        <v>94.98575944</v>
      </c>
      <c r="H598" s="12">
        <v>94.810204</v>
      </c>
      <c r="I598" s="12">
        <v>94.69008712</v>
      </c>
      <c r="J598" s="12">
        <v>94.41700087999999</v>
      </c>
      <c r="K598" s="12">
        <v>93.04335655999999</v>
      </c>
      <c r="L598" s="12">
        <v>91.25802959999999</v>
      </c>
      <c r="M598" s="12">
        <v>94.31228359999999</v>
      </c>
      <c r="N598" s="12">
        <v>95.06994391999999</v>
      </c>
      <c r="O598" s="12">
        <v>95.26397888</v>
      </c>
      <c r="P598" s="12">
        <v>95.17671448</v>
      </c>
      <c r="Q598" s="12">
        <v>94.89644176</v>
      </c>
      <c r="R598" s="12">
        <v>94.26916471999999</v>
      </c>
      <c r="S598" s="12">
        <v>92.89346712000001</v>
      </c>
      <c r="T598" s="12">
        <v>90.81041456</v>
      </c>
      <c r="U598" s="12">
        <v>90.07328704000001</v>
      </c>
      <c r="V598" s="12">
        <v>90.22420312</v>
      </c>
      <c r="W598" s="12">
        <v>90.20161704</v>
      </c>
      <c r="X598" s="12">
        <v>89.92134432</v>
      </c>
      <c r="Y598" s="12">
        <v>90.10511288000001</v>
      </c>
    </row>
    <row r="599" spans="1:25" ht="11.25">
      <c r="A599" s="11">
        <f t="shared" si="14"/>
        <v>42768</v>
      </c>
      <c r="B599" s="12">
        <v>90.06096735999999</v>
      </c>
      <c r="C599" s="12">
        <v>90.5855804</v>
      </c>
      <c r="D599" s="12">
        <v>90.5137156</v>
      </c>
      <c r="E599" s="12">
        <v>90.31146752</v>
      </c>
      <c r="F599" s="12">
        <v>90.73238991999999</v>
      </c>
      <c r="G599" s="12">
        <v>90.96235727999999</v>
      </c>
      <c r="H599" s="12">
        <v>90.50755576</v>
      </c>
      <c r="I599" s="12">
        <v>90.00347552</v>
      </c>
      <c r="J599" s="12">
        <v>89.86385248</v>
      </c>
      <c r="K599" s="12">
        <v>89.69343024</v>
      </c>
      <c r="L599" s="12">
        <v>89.6667376</v>
      </c>
      <c r="M599" s="12">
        <v>89.51582152</v>
      </c>
      <c r="N599" s="12">
        <v>90.19443056</v>
      </c>
      <c r="O599" s="12">
        <v>92.52490336</v>
      </c>
      <c r="P599" s="12">
        <v>92.58342183999999</v>
      </c>
      <c r="Q599" s="12">
        <v>90.89973223999999</v>
      </c>
      <c r="R599" s="12">
        <v>90.5085824</v>
      </c>
      <c r="S599" s="12">
        <v>89.60924576000001</v>
      </c>
      <c r="T599" s="12">
        <v>89.01174128</v>
      </c>
      <c r="U599" s="12">
        <v>88.58260575999999</v>
      </c>
      <c r="V599" s="12">
        <v>88.26640064</v>
      </c>
      <c r="W599" s="12">
        <v>85.88459583999999</v>
      </c>
      <c r="X599" s="12">
        <v>85.91744831999999</v>
      </c>
      <c r="Y599" s="12">
        <v>87.290066</v>
      </c>
    </row>
    <row r="600" spans="1:25" ht="11.25">
      <c r="A600" s="11">
        <f t="shared" si="14"/>
        <v>42769</v>
      </c>
      <c r="B600" s="12">
        <v>89.6667376</v>
      </c>
      <c r="C600" s="12">
        <v>91.18513816</v>
      </c>
      <c r="D600" s="12">
        <v>92.31238888</v>
      </c>
      <c r="E600" s="12">
        <v>93.19529928</v>
      </c>
      <c r="F600" s="12">
        <v>93.31130959999999</v>
      </c>
      <c r="G600" s="12">
        <v>93.0495164</v>
      </c>
      <c r="H600" s="12">
        <v>93.01563727999999</v>
      </c>
      <c r="I600" s="12">
        <v>93.24149808000001</v>
      </c>
      <c r="J600" s="12">
        <v>92.81133591999999</v>
      </c>
      <c r="K600" s="12">
        <v>91.97667759999999</v>
      </c>
      <c r="L600" s="12">
        <v>92.24668392</v>
      </c>
      <c r="M600" s="12">
        <v>92.42634591999999</v>
      </c>
      <c r="N600" s="12">
        <v>92.76616376000001</v>
      </c>
      <c r="O600" s="12">
        <v>93.1778464</v>
      </c>
      <c r="P600" s="12">
        <v>93.16860664</v>
      </c>
      <c r="Q600" s="12">
        <v>92.97867824</v>
      </c>
      <c r="R600" s="12">
        <v>92.65836655999999</v>
      </c>
      <c r="S600" s="12">
        <v>91.83192136</v>
      </c>
      <c r="T600" s="12">
        <v>90.05070096</v>
      </c>
      <c r="U600" s="12">
        <v>87.29314591999999</v>
      </c>
      <c r="V600" s="12">
        <v>87.16789583999999</v>
      </c>
      <c r="W600" s="12">
        <v>87.30238568</v>
      </c>
      <c r="X600" s="12">
        <v>87.16481592</v>
      </c>
      <c r="Y600" s="12">
        <v>87.67197608000001</v>
      </c>
    </row>
    <row r="601" spans="1:25" ht="11.25">
      <c r="A601" s="11">
        <f t="shared" si="14"/>
        <v>42770</v>
      </c>
      <c r="B601" s="12">
        <v>90.28066832</v>
      </c>
      <c r="C601" s="12">
        <v>90.98494335999999</v>
      </c>
      <c r="D601" s="12">
        <v>92.55878248</v>
      </c>
      <c r="E601" s="12">
        <v>93.59055568</v>
      </c>
      <c r="F601" s="12">
        <v>93.83078944</v>
      </c>
      <c r="G601" s="12">
        <v>93.84926896</v>
      </c>
      <c r="H601" s="12">
        <v>93.89854768</v>
      </c>
      <c r="I601" s="12">
        <v>93.94679976</v>
      </c>
      <c r="J601" s="12">
        <v>93.77740416</v>
      </c>
      <c r="K601" s="12">
        <v>93.72299224</v>
      </c>
      <c r="L601" s="12">
        <v>93.59363559999998</v>
      </c>
      <c r="M601" s="12">
        <v>93.79588367999999</v>
      </c>
      <c r="N601" s="12">
        <v>93.42218672</v>
      </c>
      <c r="O601" s="12">
        <v>93.55359664</v>
      </c>
      <c r="P601" s="12">
        <v>93.36572152</v>
      </c>
      <c r="Q601" s="12">
        <v>93.31438952</v>
      </c>
      <c r="R601" s="12">
        <v>93.37188136</v>
      </c>
      <c r="S601" s="12">
        <v>92.87909416000001</v>
      </c>
      <c r="T601" s="12">
        <v>91.74363032</v>
      </c>
      <c r="U601" s="12">
        <v>90.79296168</v>
      </c>
      <c r="V601" s="12">
        <v>90.78680184</v>
      </c>
      <c r="W601" s="12">
        <v>90.1081928</v>
      </c>
      <c r="X601" s="12">
        <v>89.98396935999999</v>
      </c>
      <c r="Y601" s="12">
        <v>90.17697768</v>
      </c>
    </row>
    <row r="602" spans="1:25" ht="11.25">
      <c r="A602" s="11">
        <f t="shared" si="14"/>
        <v>42771</v>
      </c>
      <c r="B602" s="12">
        <v>90.55580784</v>
      </c>
      <c r="C602" s="12">
        <v>90.3032544</v>
      </c>
      <c r="D602" s="12">
        <v>90.94285112</v>
      </c>
      <c r="E602" s="12">
        <v>91.6327532</v>
      </c>
      <c r="F602" s="12">
        <v>92.79901624</v>
      </c>
      <c r="G602" s="12">
        <v>93.24149808000001</v>
      </c>
      <c r="H602" s="12">
        <v>93.31336288</v>
      </c>
      <c r="I602" s="12">
        <v>93.2343116</v>
      </c>
      <c r="J602" s="12">
        <v>92.92323968000001</v>
      </c>
      <c r="K602" s="12">
        <v>92.21999127999999</v>
      </c>
      <c r="L602" s="12">
        <v>92.24976384</v>
      </c>
      <c r="M602" s="12">
        <v>92.47254471999999</v>
      </c>
      <c r="N602" s="12">
        <v>92.54954271999999</v>
      </c>
      <c r="O602" s="12">
        <v>93.08134224</v>
      </c>
      <c r="P602" s="12">
        <v>93.1008484</v>
      </c>
      <c r="Q602" s="12">
        <v>92.6080612</v>
      </c>
      <c r="R602" s="12">
        <v>92.30417575999999</v>
      </c>
      <c r="S602" s="12">
        <v>91.139966</v>
      </c>
      <c r="T602" s="12">
        <v>96.77519296</v>
      </c>
      <c r="U602" s="12">
        <v>93.8554288</v>
      </c>
      <c r="V602" s="12">
        <v>92.84008184</v>
      </c>
      <c r="W602" s="12">
        <v>93.82360295999999</v>
      </c>
      <c r="X602" s="12">
        <v>93.19940584</v>
      </c>
      <c r="Y602" s="12">
        <v>93.26716408</v>
      </c>
    </row>
    <row r="603" spans="1:25" ht="11.25">
      <c r="A603" s="11">
        <f t="shared" si="14"/>
        <v>42772</v>
      </c>
      <c r="B603" s="12">
        <v>92.08755472</v>
      </c>
      <c r="C603" s="12">
        <v>94.70446008</v>
      </c>
      <c r="D603" s="12">
        <v>95.3440568</v>
      </c>
      <c r="E603" s="12">
        <v>96.19514136</v>
      </c>
      <c r="F603" s="12">
        <v>97.57905208000001</v>
      </c>
      <c r="G603" s="12">
        <v>94.95085368</v>
      </c>
      <c r="H603" s="12">
        <v>94.77735152</v>
      </c>
      <c r="I603" s="12">
        <v>94.6870072</v>
      </c>
      <c r="J603" s="12">
        <v>94.35026927999999</v>
      </c>
      <c r="K603" s="12">
        <v>94.02687768</v>
      </c>
      <c r="L603" s="12">
        <v>94.14186136</v>
      </c>
      <c r="M603" s="12">
        <v>94.29996392</v>
      </c>
      <c r="N603" s="12">
        <v>96.7762196</v>
      </c>
      <c r="O603" s="12">
        <v>103.69885312</v>
      </c>
      <c r="P603" s="12">
        <v>104.12798864</v>
      </c>
      <c r="Q603" s="12">
        <v>99.4608832</v>
      </c>
      <c r="R603" s="12">
        <v>94.65723464</v>
      </c>
      <c r="S603" s="12">
        <v>93.87493495999999</v>
      </c>
      <c r="T603" s="12">
        <v>93.10803487999999</v>
      </c>
      <c r="U603" s="12">
        <v>90.19648384</v>
      </c>
      <c r="V603" s="12">
        <v>89.74065567999999</v>
      </c>
      <c r="W603" s="12">
        <v>89.86898568000001</v>
      </c>
      <c r="X603" s="12">
        <v>89.86795904</v>
      </c>
      <c r="Y603" s="12">
        <v>90.12769896</v>
      </c>
    </row>
    <row r="604" spans="1:25" ht="11.25">
      <c r="A604" s="11">
        <f t="shared" si="14"/>
        <v>42773</v>
      </c>
      <c r="B604" s="12">
        <v>94.86564256</v>
      </c>
      <c r="C604" s="12">
        <v>95.38204248000001</v>
      </c>
      <c r="D604" s="12">
        <v>95.86456328</v>
      </c>
      <c r="E604" s="12">
        <v>98.12933112</v>
      </c>
      <c r="F604" s="12">
        <v>99.85511296</v>
      </c>
      <c r="G604" s="12">
        <v>96.95485495999999</v>
      </c>
      <c r="H604" s="12">
        <v>98.09853192</v>
      </c>
      <c r="I604" s="12">
        <v>97.46612168</v>
      </c>
      <c r="J604" s="12">
        <v>94.9744664</v>
      </c>
      <c r="K604" s="12">
        <v>94.9180012</v>
      </c>
      <c r="L604" s="12">
        <v>94.86974912</v>
      </c>
      <c r="M604" s="12">
        <v>94.95085368</v>
      </c>
      <c r="N604" s="12">
        <v>97.77822024</v>
      </c>
      <c r="O604" s="12">
        <v>103.89494135999999</v>
      </c>
      <c r="P604" s="12">
        <v>104.8404768</v>
      </c>
      <c r="Q604" s="12">
        <v>101.11582688</v>
      </c>
      <c r="R604" s="12">
        <v>96.27316599999999</v>
      </c>
      <c r="S604" s="12">
        <v>94.83484336</v>
      </c>
      <c r="T604" s="12">
        <v>94.15623432</v>
      </c>
      <c r="U604" s="12">
        <v>91.88941319999999</v>
      </c>
      <c r="V604" s="12">
        <v>91.64199296</v>
      </c>
      <c r="W604" s="12">
        <v>92.05983544</v>
      </c>
      <c r="X604" s="12">
        <v>92.01671655999999</v>
      </c>
      <c r="Y604" s="12">
        <v>91.92739888</v>
      </c>
    </row>
    <row r="605" spans="1:25" ht="11.25">
      <c r="A605" s="11">
        <f t="shared" si="14"/>
        <v>42774</v>
      </c>
      <c r="B605" s="12">
        <v>94.58126328</v>
      </c>
      <c r="C605" s="12">
        <v>95.10074312</v>
      </c>
      <c r="D605" s="12">
        <v>96.44050831999999</v>
      </c>
      <c r="E605" s="12">
        <v>97.26079368</v>
      </c>
      <c r="F605" s="12">
        <v>98.6036388</v>
      </c>
      <c r="G605" s="12">
        <v>100.99878992</v>
      </c>
      <c r="H605" s="12">
        <v>98.92189719999999</v>
      </c>
      <c r="I605" s="12">
        <v>97.95993551999999</v>
      </c>
      <c r="J605" s="12">
        <v>94.99089264</v>
      </c>
      <c r="K605" s="12">
        <v>94.50631856</v>
      </c>
      <c r="L605" s="12">
        <v>94.56278376</v>
      </c>
      <c r="M605" s="12">
        <v>95.0103988</v>
      </c>
      <c r="N605" s="12">
        <v>100.75034304</v>
      </c>
      <c r="O605" s="12">
        <v>105.769586</v>
      </c>
      <c r="P605" s="12">
        <v>104.64849512</v>
      </c>
      <c r="Q605" s="12">
        <v>100.64973232</v>
      </c>
      <c r="R605" s="12">
        <v>95.26911208</v>
      </c>
      <c r="S605" s="12">
        <v>94.43445376</v>
      </c>
      <c r="T605" s="12">
        <v>94.17984704</v>
      </c>
      <c r="U605" s="12">
        <v>94.17471384</v>
      </c>
      <c r="V605" s="12">
        <v>94.35642912</v>
      </c>
      <c r="W605" s="12">
        <v>94.38722831999999</v>
      </c>
      <c r="X605" s="12">
        <v>94.45498656</v>
      </c>
      <c r="Y605" s="12">
        <v>94.60898256</v>
      </c>
    </row>
    <row r="606" spans="1:25" ht="11.25">
      <c r="A606" s="11">
        <f t="shared" si="14"/>
        <v>42775</v>
      </c>
      <c r="B606" s="12">
        <v>94.24144544</v>
      </c>
      <c r="C606" s="12">
        <v>95.31223096</v>
      </c>
      <c r="D606" s="12">
        <v>95.69927424</v>
      </c>
      <c r="E606" s="12">
        <v>100.2462628</v>
      </c>
      <c r="F606" s="12">
        <v>100.02964176</v>
      </c>
      <c r="G606" s="12">
        <v>105.42668824</v>
      </c>
      <c r="H606" s="12">
        <v>103.613642</v>
      </c>
      <c r="I606" s="12">
        <v>99.31920688</v>
      </c>
      <c r="J606" s="12">
        <v>95.07507712</v>
      </c>
      <c r="K606" s="12">
        <v>94.97651968</v>
      </c>
      <c r="L606" s="12">
        <v>95.10895624</v>
      </c>
      <c r="M606" s="12">
        <v>95.14283535999999</v>
      </c>
      <c r="N606" s="12">
        <v>104.10026936</v>
      </c>
      <c r="O606" s="12">
        <v>108.58976608</v>
      </c>
      <c r="P606" s="12">
        <v>106.75926696000002</v>
      </c>
      <c r="Q606" s="12">
        <v>108.03024728</v>
      </c>
      <c r="R606" s="12">
        <v>95.71262055999999</v>
      </c>
      <c r="S606" s="12">
        <v>94.83381672</v>
      </c>
      <c r="T606" s="12">
        <v>94.12338184</v>
      </c>
      <c r="U606" s="12">
        <v>93.87801488</v>
      </c>
      <c r="V606" s="12">
        <v>93.61827496</v>
      </c>
      <c r="W606" s="12">
        <v>93.95193296</v>
      </c>
      <c r="X606" s="12">
        <v>93.70348608</v>
      </c>
      <c r="Y606" s="12">
        <v>92.1768724</v>
      </c>
    </row>
    <row r="607" spans="1:25" ht="11.25">
      <c r="A607" s="11">
        <f t="shared" si="14"/>
        <v>42776</v>
      </c>
      <c r="B607" s="12">
        <v>92.31854872000001</v>
      </c>
      <c r="C607" s="12">
        <v>93.04335655999999</v>
      </c>
      <c r="D607" s="12">
        <v>95.18390096</v>
      </c>
      <c r="E607" s="12">
        <v>96.06681136</v>
      </c>
      <c r="F607" s="12">
        <v>96.09555728</v>
      </c>
      <c r="G607" s="12">
        <v>95.83992391999999</v>
      </c>
      <c r="H607" s="12">
        <v>97.23204776</v>
      </c>
      <c r="I607" s="12">
        <v>94.72191296</v>
      </c>
      <c r="J607" s="12">
        <v>93.04540983999999</v>
      </c>
      <c r="K607" s="12">
        <v>92.29801592</v>
      </c>
      <c r="L607" s="12">
        <v>92.70456535999999</v>
      </c>
      <c r="M607" s="12">
        <v>93.23020504</v>
      </c>
      <c r="N607" s="12">
        <v>97.45277536</v>
      </c>
      <c r="O607" s="12">
        <v>104.06947016000001</v>
      </c>
      <c r="P607" s="12">
        <v>104.46164664</v>
      </c>
      <c r="Q607" s="12">
        <v>99.42084424</v>
      </c>
      <c r="R607" s="12">
        <v>97.34908472</v>
      </c>
      <c r="S607" s="12">
        <v>92.23847080000002</v>
      </c>
      <c r="T607" s="12">
        <v>91.59271424</v>
      </c>
      <c r="U607" s="12">
        <v>90.61227304</v>
      </c>
      <c r="V607" s="12">
        <v>90.44185080000001</v>
      </c>
      <c r="W607" s="12">
        <v>89.9490636</v>
      </c>
      <c r="X607" s="12">
        <v>89.75605528</v>
      </c>
      <c r="Y607" s="12">
        <v>89.86385248</v>
      </c>
    </row>
    <row r="608" spans="1:25" ht="11.25">
      <c r="A608" s="11">
        <f t="shared" si="14"/>
        <v>42777</v>
      </c>
      <c r="B608" s="12">
        <v>92.31341551999999</v>
      </c>
      <c r="C608" s="12">
        <v>92.71277848</v>
      </c>
      <c r="D608" s="12">
        <v>95.08329024</v>
      </c>
      <c r="E608" s="12">
        <v>96.64686296</v>
      </c>
      <c r="F608" s="12">
        <v>103.4955784</v>
      </c>
      <c r="G608" s="12">
        <v>104.72138656</v>
      </c>
      <c r="H608" s="12">
        <v>99.88283223999998</v>
      </c>
      <c r="I608" s="12">
        <v>105.21622703999998</v>
      </c>
      <c r="J608" s="12">
        <v>102.3714076</v>
      </c>
      <c r="K608" s="12">
        <v>101.03985551999999</v>
      </c>
      <c r="L608" s="12">
        <v>100.01834872</v>
      </c>
      <c r="M608" s="12">
        <v>97.18276904</v>
      </c>
      <c r="N608" s="12">
        <v>103.64033463999999</v>
      </c>
      <c r="O608" s="12">
        <v>108.36801184</v>
      </c>
      <c r="P608" s="12">
        <v>114.74447288000002</v>
      </c>
      <c r="Q608" s="12">
        <v>108.02716735999999</v>
      </c>
      <c r="R608" s="12">
        <v>107.33213208000001</v>
      </c>
      <c r="S608" s="12">
        <v>102.29030304</v>
      </c>
      <c r="T608" s="12">
        <v>91.62146016</v>
      </c>
      <c r="U608" s="12">
        <v>91.77750944</v>
      </c>
      <c r="V608" s="12">
        <v>91.98489072</v>
      </c>
      <c r="W608" s="12">
        <v>91.67997864</v>
      </c>
      <c r="X608" s="12">
        <v>91.74157704</v>
      </c>
      <c r="Y608" s="12">
        <v>91.5352224</v>
      </c>
    </row>
    <row r="609" spans="1:25" ht="11.25">
      <c r="A609" s="11">
        <f t="shared" si="14"/>
        <v>42778</v>
      </c>
      <c r="B609" s="12">
        <v>90.75805592</v>
      </c>
      <c r="C609" s="12">
        <v>91.0321688</v>
      </c>
      <c r="D609" s="12">
        <v>92.26619008</v>
      </c>
      <c r="E609" s="12">
        <v>92.70969855999999</v>
      </c>
      <c r="F609" s="12">
        <v>95.24344608000001</v>
      </c>
      <c r="G609" s="12">
        <v>94.64491496000001</v>
      </c>
      <c r="H609" s="12">
        <v>95.98160023999999</v>
      </c>
      <c r="I609" s="12">
        <v>94.28559096000001</v>
      </c>
      <c r="J609" s="12">
        <v>94.13980808</v>
      </c>
      <c r="K609" s="12">
        <v>93.5474368</v>
      </c>
      <c r="L609" s="12">
        <v>92.56596896</v>
      </c>
      <c r="M609" s="12">
        <v>92.29596264</v>
      </c>
      <c r="N609" s="12">
        <v>96.73310072000001</v>
      </c>
      <c r="O609" s="12">
        <v>102.99149816</v>
      </c>
      <c r="P609" s="12">
        <v>101.54290912</v>
      </c>
      <c r="Q609" s="12">
        <v>99.58100008000001</v>
      </c>
      <c r="R609" s="12">
        <v>92.94479912</v>
      </c>
      <c r="S609" s="12">
        <v>91.69845816</v>
      </c>
      <c r="T609" s="12">
        <v>90.99212984</v>
      </c>
      <c r="U609" s="12">
        <v>89.3228132</v>
      </c>
      <c r="V609" s="12">
        <v>88.47994176</v>
      </c>
      <c r="W609" s="12">
        <v>89.02406096</v>
      </c>
      <c r="X609" s="12">
        <v>88.91010392</v>
      </c>
      <c r="Y609" s="12">
        <v>89.10003232</v>
      </c>
    </row>
    <row r="610" spans="1:25" ht="11.25">
      <c r="A610" s="11">
        <f t="shared" si="14"/>
        <v>42779</v>
      </c>
      <c r="B610" s="12">
        <v>88.73762839999999</v>
      </c>
      <c r="C610" s="12">
        <v>95.38614903999999</v>
      </c>
      <c r="D610" s="12">
        <v>96.2013012</v>
      </c>
      <c r="E610" s="12">
        <v>95.85840344</v>
      </c>
      <c r="F610" s="12">
        <v>95.37382936</v>
      </c>
      <c r="G610" s="12">
        <v>95.24241943999999</v>
      </c>
      <c r="H610" s="12">
        <v>95.04119800000001</v>
      </c>
      <c r="I610" s="12">
        <v>92.81646912000001</v>
      </c>
      <c r="J610" s="12">
        <v>91.39559936</v>
      </c>
      <c r="K610" s="12">
        <v>89.60821912</v>
      </c>
      <c r="L610" s="12">
        <v>89.15957744</v>
      </c>
      <c r="M610" s="12">
        <v>89.32486648000001</v>
      </c>
      <c r="N610" s="12">
        <v>93.33286904</v>
      </c>
      <c r="O610" s="12">
        <v>94.91389464</v>
      </c>
      <c r="P610" s="12">
        <v>95.04017135999999</v>
      </c>
      <c r="Q610" s="12">
        <v>94.80507080000001</v>
      </c>
      <c r="R610" s="12">
        <v>94.527878</v>
      </c>
      <c r="S610" s="12">
        <v>92.85240151999999</v>
      </c>
      <c r="T610" s="12">
        <v>87.78490648</v>
      </c>
      <c r="U610" s="12">
        <v>87.01800639999999</v>
      </c>
      <c r="V610" s="12">
        <v>86.89275631999999</v>
      </c>
      <c r="W610" s="12">
        <v>87.10116424</v>
      </c>
      <c r="X610" s="12">
        <v>87.22025448</v>
      </c>
      <c r="Y610" s="12">
        <v>87.39375664</v>
      </c>
    </row>
    <row r="611" spans="1:25" ht="11.25">
      <c r="A611" s="11">
        <f t="shared" si="14"/>
        <v>42780</v>
      </c>
      <c r="B611" s="12">
        <v>93.66960696</v>
      </c>
      <c r="C611" s="12">
        <v>96.00315968</v>
      </c>
      <c r="D611" s="12">
        <v>96.69203512000001</v>
      </c>
      <c r="E611" s="12">
        <v>96.51237312</v>
      </c>
      <c r="F611" s="12">
        <v>96.37685664</v>
      </c>
      <c r="G611" s="12">
        <v>96.27624592</v>
      </c>
      <c r="H611" s="12">
        <v>96.2064344</v>
      </c>
      <c r="I611" s="12">
        <v>96.03806544</v>
      </c>
      <c r="J611" s="12">
        <v>95.25987232</v>
      </c>
      <c r="K611" s="12">
        <v>95.31531087999998</v>
      </c>
      <c r="L611" s="12">
        <v>95.23317967999999</v>
      </c>
      <c r="M611" s="12">
        <v>95.28143175999999</v>
      </c>
      <c r="N611" s="12">
        <v>95.4569872</v>
      </c>
      <c r="O611" s="12">
        <v>96.72899416000001</v>
      </c>
      <c r="P611" s="12">
        <v>99.20216991999999</v>
      </c>
      <c r="Q611" s="12">
        <v>95.9549076</v>
      </c>
      <c r="R611" s="12">
        <v>95.90049568</v>
      </c>
      <c r="S611" s="12">
        <v>95.30093792</v>
      </c>
      <c r="T611" s="12">
        <v>92.78874983999998</v>
      </c>
      <c r="U611" s="12">
        <v>90.63280584</v>
      </c>
      <c r="V611" s="12">
        <v>90.21804327999999</v>
      </c>
      <c r="W611" s="12">
        <v>90.72520344</v>
      </c>
      <c r="X611" s="12">
        <v>91.03832864</v>
      </c>
      <c r="Y611" s="12">
        <v>91.12148648</v>
      </c>
    </row>
    <row r="612" spans="1:25" ht="11.25">
      <c r="A612" s="11">
        <f t="shared" si="14"/>
        <v>42781</v>
      </c>
      <c r="B612" s="12">
        <v>91.39251944</v>
      </c>
      <c r="C612" s="12">
        <v>94.95085368</v>
      </c>
      <c r="D612" s="12">
        <v>96.32141808</v>
      </c>
      <c r="E612" s="12">
        <v>95.57813072</v>
      </c>
      <c r="F612" s="12">
        <v>95.50729256</v>
      </c>
      <c r="G612" s="12">
        <v>95.22701983999998</v>
      </c>
      <c r="H612" s="12">
        <v>95.31941744</v>
      </c>
      <c r="I612" s="12">
        <v>94.51350504</v>
      </c>
      <c r="J612" s="12">
        <v>92.78874983999998</v>
      </c>
      <c r="K612" s="12">
        <v>91.90789271999999</v>
      </c>
      <c r="L612" s="12">
        <v>89.79609424</v>
      </c>
      <c r="M612" s="12">
        <v>90.2827216</v>
      </c>
      <c r="N612" s="12">
        <v>94.45806648</v>
      </c>
      <c r="O612" s="12">
        <v>94.71061991999998</v>
      </c>
      <c r="P612" s="12">
        <v>95.22599319999999</v>
      </c>
      <c r="Q612" s="12">
        <v>94.74963224</v>
      </c>
      <c r="R612" s="12">
        <v>93.71785904000001</v>
      </c>
      <c r="S612" s="12">
        <v>91.49826336</v>
      </c>
      <c r="T612" s="12">
        <v>89.60719248000001</v>
      </c>
      <c r="U612" s="12">
        <v>89.086686</v>
      </c>
      <c r="V612" s="12">
        <v>88.97272896</v>
      </c>
      <c r="W612" s="12">
        <v>88.4912348</v>
      </c>
      <c r="X612" s="12">
        <v>89.10721880000001</v>
      </c>
      <c r="Y612" s="12">
        <v>89.3536124</v>
      </c>
    </row>
    <row r="613" spans="1:25" ht="11.25">
      <c r="A613" s="11">
        <f t="shared" si="14"/>
        <v>42782</v>
      </c>
      <c r="B613" s="12">
        <v>88.4091036</v>
      </c>
      <c r="C613" s="12">
        <v>90.92231832</v>
      </c>
      <c r="D613" s="12">
        <v>93.19529928</v>
      </c>
      <c r="E613" s="12">
        <v>92.54851608</v>
      </c>
      <c r="F613" s="12">
        <v>92.42634591999999</v>
      </c>
      <c r="G613" s="12">
        <v>92.64296696</v>
      </c>
      <c r="H613" s="12">
        <v>92.43763896</v>
      </c>
      <c r="I613" s="12">
        <v>87.31367872</v>
      </c>
      <c r="J613" s="12">
        <v>86.8588772</v>
      </c>
      <c r="K613" s="12">
        <v>86.68332176</v>
      </c>
      <c r="L613" s="12">
        <v>86.30962480000001</v>
      </c>
      <c r="M613" s="12">
        <v>86.13612264000001</v>
      </c>
      <c r="N613" s="12">
        <v>87.2079348</v>
      </c>
      <c r="O613" s="12">
        <v>90.63383248000001</v>
      </c>
      <c r="P613" s="12">
        <v>90.96235727999999</v>
      </c>
      <c r="Q613" s="12">
        <v>89.60103264</v>
      </c>
      <c r="R613" s="12">
        <v>86.62993648000001</v>
      </c>
      <c r="S613" s="12">
        <v>87.29930576</v>
      </c>
      <c r="T613" s="12">
        <v>86.24699976</v>
      </c>
      <c r="U613" s="12">
        <v>83.41142008000001</v>
      </c>
      <c r="V613" s="12">
        <v>82.25234352</v>
      </c>
      <c r="W613" s="12">
        <v>83.22765152</v>
      </c>
      <c r="X613" s="12">
        <v>83.31491591999999</v>
      </c>
      <c r="Y613" s="12">
        <v>82.94635216</v>
      </c>
    </row>
    <row r="614" spans="1:25" ht="11.25">
      <c r="A614" s="11">
        <f t="shared" si="14"/>
        <v>42783</v>
      </c>
      <c r="B614" s="12">
        <v>87.88859712</v>
      </c>
      <c r="C614" s="12">
        <v>90.41207824</v>
      </c>
      <c r="D614" s="12">
        <v>93.3421088</v>
      </c>
      <c r="E614" s="12">
        <v>93.17887304</v>
      </c>
      <c r="F614" s="12">
        <v>93.2086456</v>
      </c>
      <c r="G614" s="12">
        <v>92.71791168</v>
      </c>
      <c r="H614" s="12">
        <v>92.66041983999999</v>
      </c>
      <c r="I614" s="12">
        <v>91.9818108</v>
      </c>
      <c r="J614" s="12">
        <v>87.56417887999999</v>
      </c>
      <c r="K614" s="12">
        <v>87.110404</v>
      </c>
      <c r="L614" s="12">
        <v>85.76447895999999</v>
      </c>
      <c r="M614" s="12">
        <v>85.90615528</v>
      </c>
      <c r="N614" s="12">
        <v>87.98099472</v>
      </c>
      <c r="O614" s="12">
        <v>91.3298944</v>
      </c>
      <c r="P614" s="12">
        <v>91.66765896</v>
      </c>
      <c r="Q614" s="12">
        <v>89.4562764</v>
      </c>
      <c r="R614" s="12">
        <v>88.43682288</v>
      </c>
      <c r="S614" s="12">
        <v>88.62161807999999</v>
      </c>
      <c r="T614" s="12">
        <v>85.33329016</v>
      </c>
      <c r="U614" s="12">
        <v>85.06841704</v>
      </c>
      <c r="V614" s="12">
        <v>84.97909936</v>
      </c>
      <c r="W614" s="12">
        <v>84.62182864</v>
      </c>
      <c r="X614" s="12">
        <v>84.58794952</v>
      </c>
      <c r="Y614" s="12">
        <v>84.78403776</v>
      </c>
    </row>
    <row r="615" spans="1:25" ht="11.25">
      <c r="A615" s="11">
        <f t="shared" si="14"/>
        <v>42784</v>
      </c>
      <c r="B615" s="12">
        <v>85.50063248000001</v>
      </c>
      <c r="C615" s="12">
        <v>88.90497072000001</v>
      </c>
      <c r="D615" s="12">
        <v>90.10100632</v>
      </c>
      <c r="E615" s="12">
        <v>90.68105792</v>
      </c>
      <c r="F615" s="12">
        <v>93.42526663999999</v>
      </c>
      <c r="G615" s="12">
        <v>94.22912576</v>
      </c>
      <c r="H615" s="12">
        <v>94.11619535999999</v>
      </c>
      <c r="I615" s="12">
        <v>94.45498656</v>
      </c>
      <c r="J615" s="12">
        <v>89.03022080000001</v>
      </c>
      <c r="K615" s="12">
        <v>88.67192344</v>
      </c>
      <c r="L615" s="12">
        <v>88.29206663999999</v>
      </c>
      <c r="M615" s="12">
        <v>88.53948687999998</v>
      </c>
      <c r="N615" s="12">
        <v>88.98196872</v>
      </c>
      <c r="O615" s="12">
        <v>90.44287744</v>
      </c>
      <c r="P615" s="12">
        <v>91.89043984</v>
      </c>
      <c r="Q615" s="12">
        <v>88.9532228</v>
      </c>
      <c r="R615" s="12">
        <v>88.21301536</v>
      </c>
      <c r="S615" s="12">
        <v>88.66165704</v>
      </c>
      <c r="T615" s="12">
        <v>86.52008599999999</v>
      </c>
      <c r="U615" s="12">
        <v>83.7943568</v>
      </c>
      <c r="V615" s="12">
        <v>83.86827488</v>
      </c>
      <c r="W615" s="12">
        <v>84.18653327999999</v>
      </c>
      <c r="X615" s="12">
        <v>84.36619527999999</v>
      </c>
      <c r="Y615" s="12">
        <v>84.57562983999999</v>
      </c>
    </row>
    <row r="616" spans="1:25" ht="11.25">
      <c r="A616" s="11">
        <f t="shared" si="14"/>
        <v>42785</v>
      </c>
      <c r="B616" s="12">
        <v>87.15865608</v>
      </c>
      <c r="C616" s="12">
        <v>87.32086519999999</v>
      </c>
      <c r="D616" s="12">
        <v>89.51171496</v>
      </c>
      <c r="E616" s="12">
        <v>90.32686712</v>
      </c>
      <c r="F616" s="12">
        <v>94.09976912</v>
      </c>
      <c r="G616" s="12">
        <v>96.64070312</v>
      </c>
      <c r="H616" s="12">
        <v>96.65507608</v>
      </c>
      <c r="I616" s="12">
        <v>95.10382304</v>
      </c>
      <c r="J616" s="12">
        <v>89.38133167999999</v>
      </c>
      <c r="K616" s="12">
        <v>89.01276791999999</v>
      </c>
      <c r="L616" s="12">
        <v>88.70374928</v>
      </c>
      <c r="M616" s="12">
        <v>87.43584888</v>
      </c>
      <c r="N616" s="12">
        <v>89.0404872</v>
      </c>
      <c r="O616" s="12">
        <v>92.90784008</v>
      </c>
      <c r="P616" s="12">
        <v>95.97749368</v>
      </c>
      <c r="Q616" s="12">
        <v>93.27640384</v>
      </c>
      <c r="R616" s="12">
        <v>88.65857712</v>
      </c>
      <c r="S616" s="12">
        <v>89.32383983999999</v>
      </c>
      <c r="T616" s="12">
        <v>88.28385352</v>
      </c>
      <c r="U616" s="12">
        <v>86.02832544</v>
      </c>
      <c r="V616" s="12">
        <v>84.29433048000001</v>
      </c>
      <c r="W616" s="12">
        <v>84.59410936</v>
      </c>
      <c r="X616" s="12">
        <v>84.76658487999998</v>
      </c>
      <c r="Y616" s="12">
        <v>85.42363448</v>
      </c>
    </row>
    <row r="617" spans="1:25" ht="11.25">
      <c r="A617" s="11">
        <f t="shared" si="14"/>
        <v>42786</v>
      </c>
      <c r="B617" s="12">
        <v>89.80636064</v>
      </c>
      <c r="C617" s="12">
        <v>93.78561728</v>
      </c>
      <c r="D617" s="12">
        <v>96.51339976</v>
      </c>
      <c r="E617" s="12">
        <v>96.66123592</v>
      </c>
      <c r="F617" s="12">
        <v>96.0011064</v>
      </c>
      <c r="G617" s="12">
        <v>95.94772112</v>
      </c>
      <c r="H617" s="12">
        <v>95.07507712</v>
      </c>
      <c r="I617" s="12">
        <v>94.00018504</v>
      </c>
      <c r="J617" s="12">
        <v>89.53224776</v>
      </c>
      <c r="K617" s="12">
        <v>89.76016184</v>
      </c>
      <c r="L617" s="12">
        <v>89.13801799999999</v>
      </c>
      <c r="M617" s="12">
        <v>89.17805695999999</v>
      </c>
      <c r="N617" s="12">
        <v>89.92545088</v>
      </c>
      <c r="O617" s="12">
        <v>96.70024824</v>
      </c>
      <c r="P617" s="12">
        <v>96.77519296</v>
      </c>
      <c r="Q617" s="12">
        <v>96.6016908</v>
      </c>
      <c r="R617" s="12">
        <v>90.99828968</v>
      </c>
      <c r="S617" s="12">
        <v>92.40991968</v>
      </c>
      <c r="T617" s="12">
        <v>88.94603632</v>
      </c>
      <c r="U617" s="12">
        <v>88.52306064</v>
      </c>
      <c r="V617" s="12">
        <v>85.15054823999999</v>
      </c>
      <c r="W617" s="12">
        <v>88.72428208</v>
      </c>
      <c r="X617" s="12">
        <v>88.74584152</v>
      </c>
      <c r="Y617" s="12">
        <v>87.35063776000001</v>
      </c>
    </row>
    <row r="618" spans="1:25" ht="11.25">
      <c r="A618" s="11">
        <f t="shared" si="14"/>
        <v>42787</v>
      </c>
      <c r="B618" s="12">
        <v>89.7694016</v>
      </c>
      <c r="C618" s="12">
        <v>92.7415244</v>
      </c>
      <c r="D618" s="12">
        <v>97.27927319999999</v>
      </c>
      <c r="E618" s="12">
        <v>97.72894151999999</v>
      </c>
      <c r="F618" s="12">
        <v>97.60677136</v>
      </c>
      <c r="G618" s="12">
        <v>97.50718728</v>
      </c>
      <c r="H618" s="12">
        <v>96.34913736</v>
      </c>
      <c r="I618" s="12">
        <v>95.50523928</v>
      </c>
      <c r="J618" s="12">
        <v>91.07015448</v>
      </c>
      <c r="K618" s="12">
        <v>90.49215616000001</v>
      </c>
      <c r="L618" s="12">
        <v>88.90599736</v>
      </c>
      <c r="M618" s="12">
        <v>90.04864768</v>
      </c>
      <c r="N618" s="12">
        <v>91.67176552</v>
      </c>
      <c r="O618" s="12">
        <v>95.08329024</v>
      </c>
      <c r="P618" s="12">
        <v>97.94966912000001</v>
      </c>
      <c r="Q618" s="12">
        <v>94.17266056</v>
      </c>
      <c r="R618" s="12">
        <v>91.45925104</v>
      </c>
      <c r="S618" s="12">
        <v>93.91497392</v>
      </c>
      <c r="T618" s="12">
        <v>92.45817176</v>
      </c>
      <c r="U618" s="12">
        <v>90.26526872</v>
      </c>
      <c r="V618" s="12">
        <v>87.74384088</v>
      </c>
      <c r="W618" s="12">
        <v>88.70374928</v>
      </c>
      <c r="X618" s="12">
        <v>89.79096104</v>
      </c>
      <c r="Y618" s="12">
        <v>87.99742096</v>
      </c>
    </row>
    <row r="619" spans="1:25" ht="11.25">
      <c r="A619" s="11">
        <f t="shared" si="14"/>
        <v>42788</v>
      </c>
      <c r="B619" s="12">
        <v>92.41505287999999</v>
      </c>
      <c r="C619" s="12">
        <v>97.7566608</v>
      </c>
      <c r="D619" s="12">
        <v>99.39723151999999</v>
      </c>
      <c r="E619" s="12">
        <v>98.92703039999999</v>
      </c>
      <c r="F619" s="12">
        <v>99.04920056</v>
      </c>
      <c r="G619" s="12">
        <v>98.99684192</v>
      </c>
      <c r="H619" s="12">
        <v>99.21448960000001</v>
      </c>
      <c r="I619" s="12">
        <v>98.62827816000001</v>
      </c>
      <c r="J619" s="12">
        <v>96.77827288</v>
      </c>
      <c r="K619" s="12">
        <v>95.68592792</v>
      </c>
      <c r="L619" s="12">
        <v>93.58439583999998</v>
      </c>
      <c r="M619" s="12">
        <v>93.38214776</v>
      </c>
      <c r="N619" s="12">
        <v>97.87164448</v>
      </c>
      <c r="O619" s="12">
        <v>98.53382728</v>
      </c>
      <c r="P619" s="12">
        <v>99.23707568</v>
      </c>
      <c r="Q619" s="12">
        <v>99.10874568</v>
      </c>
      <c r="R619" s="12">
        <v>97.813126</v>
      </c>
      <c r="S619" s="12">
        <v>95.60277008</v>
      </c>
      <c r="T619" s="12">
        <v>94.2609516</v>
      </c>
      <c r="U619" s="12">
        <v>93.07928896</v>
      </c>
      <c r="V619" s="12">
        <v>93.37701455999999</v>
      </c>
      <c r="W619" s="12">
        <v>93.38214776</v>
      </c>
      <c r="X619" s="12">
        <v>93.38009448</v>
      </c>
      <c r="Y619" s="12">
        <v>93.22507183999998</v>
      </c>
    </row>
    <row r="620" spans="1:25" ht="11.25">
      <c r="A620" s="11">
        <f t="shared" si="14"/>
        <v>42789</v>
      </c>
      <c r="B620" s="12">
        <v>96.94356192</v>
      </c>
      <c r="C620" s="12">
        <v>98.68269008</v>
      </c>
      <c r="D620" s="12">
        <v>98.87364512</v>
      </c>
      <c r="E620" s="12">
        <v>101.10453384</v>
      </c>
      <c r="F620" s="12">
        <v>104.06639024</v>
      </c>
      <c r="G620" s="12">
        <v>105.79833192</v>
      </c>
      <c r="H620" s="12">
        <v>103.47093904</v>
      </c>
      <c r="I620" s="12">
        <v>105.97799391999999</v>
      </c>
      <c r="J620" s="12">
        <v>104.84971655999999</v>
      </c>
      <c r="K620" s="12">
        <v>102.7461312</v>
      </c>
      <c r="L620" s="12">
        <v>100.79859512</v>
      </c>
      <c r="M620" s="12">
        <v>101.17742528000001</v>
      </c>
      <c r="N620" s="12">
        <v>104.57868359999999</v>
      </c>
      <c r="O620" s="12">
        <v>109.55891424000001</v>
      </c>
      <c r="P620" s="12">
        <v>112.51358416000001</v>
      </c>
      <c r="Q620" s="12">
        <v>107.95530256</v>
      </c>
      <c r="R620" s="12">
        <v>101.740024</v>
      </c>
      <c r="S620" s="12">
        <v>99.44343031999999</v>
      </c>
      <c r="T620" s="12">
        <v>99.0810264</v>
      </c>
      <c r="U620" s="12">
        <v>97.23615432</v>
      </c>
      <c r="V620" s="12">
        <v>94.52685136000001</v>
      </c>
      <c r="W620" s="12">
        <v>96.71051464</v>
      </c>
      <c r="X620" s="12">
        <v>97.39323024</v>
      </c>
      <c r="Y620" s="12">
        <v>95.31736416</v>
      </c>
    </row>
    <row r="621" spans="1:25" ht="11.25">
      <c r="A621" s="11">
        <f t="shared" si="14"/>
        <v>42790</v>
      </c>
      <c r="B621" s="12">
        <v>93.75995128</v>
      </c>
      <c r="C621" s="12">
        <v>95.10998287999999</v>
      </c>
      <c r="D621" s="12">
        <v>98.64573104</v>
      </c>
      <c r="E621" s="12">
        <v>98.7165692</v>
      </c>
      <c r="F621" s="12">
        <v>98.69706304</v>
      </c>
      <c r="G621" s="12">
        <v>98.36340503999999</v>
      </c>
      <c r="H621" s="12">
        <v>98.34287223999999</v>
      </c>
      <c r="I621" s="12">
        <v>98.37469808</v>
      </c>
      <c r="J621" s="12">
        <v>95.297858</v>
      </c>
      <c r="K621" s="12">
        <v>95.17055464</v>
      </c>
      <c r="L621" s="12">
        <v>94.46730623999998</v>
      </c>
      <c r="M621" s="12">
        <v>95.71364719999998</v>
      </c>
      <c r="N621" s="12">
        <v>97.90141704</v>
      </c>
      <c r="O621" s="12">
        <v>97.61087792000001</v>
      </c>
      <c r="P621" s="12">
        <v>98.18682296</v>
      </c>
      <c r="Q621" s="12">
        <v>97.77924688</v>
      </c>
      <c r="R621" s="12">
        <v>97.68787592</v>
      </c>
      <c r="S621" s="12">
        <v>97.479468</v>
      </c>
      <c r="T621" s="12">
        <v>97.01337344000001</v>
      </c>
      <c r="U621" s="12">
        <v>95.51037248</v>
      </c>
      <c r="V621" s="12">
        <v>94.81328392</v>
      </c>
      <c r="W621" s="12">
        <v>94.9488004</v>
      </c>
      <c r="X621" s="12">
        <v>95.1849276</v>
      </c>
      <c r="Y621" s="12">
        <v>95.10895624</v>
      </c>
    </row>
    <row r="622" spans="1:25" ht="11.25">
      <c r="A622" s="11">
        <f t="shared" si="14"/>
        <v>42791</v>
      </c>
      <c r="B622" s="12">
        <v>91.99413048</v>
      </c>
      <c r="C622" s="12">
        <v>92.30930896</v>
      </c>
      <c r="D622" s="12">
        <v>98.03180032</v>
      </c>
      <c r="E622" s="12">
        <v>98.21864880000001</v>
      </c>
      <c r="F622" s="12">
        <v>98.25355456</v>
      </c>
      <c r="G622" s="12">
        <v>98.44553624</v>
      </c>
      <c r="H622" s="12">
        <v>98.54614696</v>
      </c>
      <c r="I622" s="12">
        <v>98.71554255999999</v>
      </c>
      <c r="J622" s="12">
        <v>98.01640072000001</v>
      </c>
      <c r="K622" s="12">
        <v>97.64475703999999</v>
      </c>
      <c r="L622" s="12">
        <v>96.63248999999999</v>
      </c>
      <c r="M622" s="12">
        <v>95.58121064</v>
      </c>
      <c r="N622" s="12">
        <v>98.32336608</v>
      </c>
      <c r="O622" s="12">
        <v>98.1673168</v>
      </c>
      <c r="P622" s="12">
        <v>98.71143599999999</v>
      </c>
      <c r="Q622" s="12">
        <v>98.71246264</v>
      </c>
      <c r="R622" s="12">
        <v>98.08210568</v>
      </c>
      <c r="S622" s="12">
        <v>97.73202144000001</v>
      </c>
      <c r="T622" s="12">
        <v>96.95177504</v>
      </c>
      <c r="U622" s="12">
        <v>93.74044512</v>
      </c>
      <c r="V622" s="12">
        <v>93.51766424</v>
      </c>
      <c r="W622" s="12">
        <v>93.25792432</v>
      </c>
      <c r="X622" s="12">
        <v>91.90686608</v>
      </c>
      <c r="Y622" s="12">
        <v>92.11116744</v>
      </c>
    </row>
    <row r="623" spans="1:25" ht="11.25">
      <c r="A623" s="11">
        <f t="shared" si="14"/>
        <v>42792</v>
      </c>
      <c r="B623" s="12">
        <v>91.69332496</v>
      </c>
      <c r="C623" s="12">
        <v>92.15017976</v>
      </c>
      <c r="D623" s="12">
        <v>97.89217728</v>
      </c>
      <c r="E623" s="12">
        <v>98.1005852</v>
      </c>
      <c r="F623" s="12">
        <v>98.35313864</v>
      </c>
      <c r="G623" s="12">
        <v>98.28332712</v>
      </c>
      <c r="H623" s="12">
        <v>98.21762216</v>
      </c>
      <c r="I623" s="12">
        <v>95.94874776</v>
      </c>
      <c r="J623" s="12">
        <v>95.73110008</v>
      </c>
      <c r="K623" s="12">
        <v>96.39533616</v>
      </c>
      <c r="L623" s="12">
        <v>93.78459063999999</v>
      </c>
      <c r="M623" s="12">
        <v>94.02790431999999</v>
      </c>
      <c r="N623" s="12">
        <v>97.69608904</v>
      </c>
      <c r="O623" s="12">
        <v>97.88807071999999</v>
      </c>
      <c r="P623" s="12">
        <v>97.71456855999999</v>
      </c>
      <c r="Q623" s="12">
        <v>98.05027984</v>
      </c>
      <c r="R623" s="12">
        <v>97.5308</v>
      </c>
      <c r="S623" s="12">
        <v>97.34497816000001</v>
      </c>
      <c r="T623" s="12">
        <v>95.73623328</v>
      </c>
      <c r="U623" s="12">
        <v>92.92221304</v>
      </c>
      <c r="V623" s="12">
        <v>90.52911519999999</v>
      </c>
      <c r="W623" s="12">
        <v>92.2538704</v>
      </c>
      <c r="X623" s="12">
        <v>91.01779583999999</v>
      </c>
      <c r="Y623" s="12">
        <v>91.24365664</v>
      </c>
    </row>
    <row r="624" spans="1:25" ht="11.25">
      <c r="A624" s="11">
        <f t="shared" si="14"/>
        <v>42793</v>
      </c>
      <c r="B624" s="12">
        <v>90.29504127999999</v>
      </c>
      <c r="C624" s="12">
        <v>91.61016712</v>
      </c>
      <c r="D624" s="12">
        <v>92.37501392</v>
      </c>
      <c r="E624" s="12">
        <v>92.53003656</v>
      </c>
      <c r="F624" s="12">
        <v>95.79064519999999</v>
      </c>
      <c r="G624" s="12">
        <v>97.85213832000001</v>
      </c>
      <c r="H624" s="12">
        <v>96.19719463999999</v>
      </c>
      <c r="I624" s="12">
        <v>91.74260368</v>
      </c>
      <c r="J624" s="12">
        <v>91.59066096000001</v>
      </c>
      <c r="K624" s="12">
        <v>90.21188344000001</v>
      </c>
      <c r="L624" s="12">
        <v>89.2047496</v>
      </c>
      <c r="M624" s="12">
        <v>90.26732200000001</v>
      </c>
      <c r="N624" s="12">
        <v>91.54754208</v>
      </c>
      <c r="O624" s="12">
        <v>92.43763896</v>
      </c>
      <c r="P624" s="12">
        <v>93.15012712</v>
      </c>
      <c r="Q624" s="12">
        <v>92.52182344</v>
      </c>
      <c r="R624" s="12">
        <v>91.89762632</v>
      </c>
      <c r="S624" s="12">
        <v>92.63475384</v>
      </c>
      <c r="T624" s="12">
        <v>91.82884143999999</v>
      </c>
      <c r="U624" s="12">
        <v>87.72741463999999</v>
      </c>
      <c r="V624" s="12">
        <v>87.00979328</v>
      </c>
      <c r="W624" s="12">
        <v>87.08884455999998</v>
      </c>
      <c r="X624" s="12">
        <v>87.35987752</v>
      </c>
      <c r="Y624" s="12">
        <v>87.63296376000001</v>
      </c>
    </row>
    <row r="625" spans="1:25" ht="11.25">
      <c r="A625" s="11">
        <f t="shared" si="14"/>
        <v>42794</v>
      </c>
      <c r="B625" s="12">
        <v>88.35366504000001</v>
      </c>
      <c r="C625" s="12">
        <v>91.37711983999999</v>
      </c>
      <c r="D625" s="12">
        <v>92.16865928</v>
      </c>
      <c r="E625" s="12">
        <v>92.26516344</v>
      </c>
      <c r="F625" s="12">
        <v>92.03108952</v>
      </c>
      <c r="G625" s="12">
        <v>93.80204352</v>
      </c>
      <c r="H625" s="12">
        <v>93.20043248</v>
      </c>
      <c r="I625" s="12">
        <v>91.24057672</v>
      </c>
      <c r="J625" s="12">
        <v>90.38230567999999</v>
      </c>
      <c r="K625" s="12">
        <v>90.73238991999999</v>
      </c>
      <c r="L625" s="12">
        <v>88.26742728</v>
      </c>
      <c r="M625" s="12">
        <v>87.92966272</v>
      </c>
      <c r="N625" s="12">
        <v>89.75605528</v>
      </c>
      <c r="O625" s="12">
        <v>91.66971224</v>
      </c>
      <c r="P625" s="12">
        <v>92.21588472</v>
      </c>
      <c r="Q625" s="12">
        <v>91.90891936</v>
      </c>
      <c r="R625" s="12">
        <v>90.81246784</v>
      </c>
      <c r="S625" s="12">
        <v>91.63377984</v>
      </c>
      <c r="T625" s="12">
        <v>91.39354608000001</v>
      </c>
      <c r="U625" s="12">
        <v>88.12369767999999</v>
      </c>
      <c r="V625" s="12">
        <v>87.39991648</v>
      </c>
      <c r="W625" s="12">
        <v>88.1575768</v>
      </c>
      <c r="X625" s="12">
        <v>87.56828544</v>
      </c>
      <c r="Y625" s="12">
        <v>87.6955888</v>
      </c>
    </row>
    <row r="626" spans="1:25" ht="11.25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1.25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1.2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30" spans="1:25" ht="12.75">
      <c r="A630" s="46" t="s">
        <v>73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6" t="s">
        <v>46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8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5" ref="A634:A662">A598</f>
        <v>42767</v>
      </c>
      <c r="B634" s="12">
        <v>3.6823477599999994</v>
      </c>
      <c r="C634" s="12">
        <v>0.41518567999999995</v>
      </c>
      <c r="D634" s="12">
        <v>0.14689479999999996</v>
      </c>
      <c r="E634" s="12">
        <v>0.023835759999999994</v>
      </c>
      <c r="F634" s="12">
        <v>0.02882464</v>
      </c>
      <c r="G634" s="12">
        <v>0.05487767999999999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5"/>
        <v>42768</v>
      </c>
      <c r="B635" s="12">
        <v>0</v>
      </c>
      <c r="C635" s="12">
        <v>0</v>
      </c>
      <c r="D635" s="12">
        <v>0.03769375999999999</v>
      </c>
      <c r="E635" s="12">
        <v>0.12971087999999997</v>
      </c>
      <c r="F635" s="12">
        <v>0.10532079999999998</v>
      </c>
      <c r="G635" s="12">
        <v>0.0049888799999999985</v>
      </c>
      <c r="H635" s="12">
        <v>0.12527631999999997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5"/>
        <v>42769</v>
      </c>
      <c r="B636" s="12">
        <v>0</v>
      </c>
      <c r="C636" s="12">
        <v>0</v>
      </c>
      <c r="D636" s="12">
        <v>0.023281439999999997</v>
      </c>
      <c r="E636" s="12">
        <v>0.05376903999999999</v>
      </c>
      <c r="F636" s="12">
        <v>0.046562879999999994</v>
      </c>
      <c r="G636" s="12">
        <v>0.10642943999999997</v>
      </c>
      <c r="H636" s="12">
        <v>0.12804791999999998</v>
      </c>
      <c r="I636" s="12">
        <v>0.17073055999999998</v>
      </c>
      <c r="J636" s="12">
        <v>0.21895639999999997</v>
      </c>
      <c r="K636" s="12">
        <v>0.06818135999999998</v>
      </c>
      <c r="L636" s="12">
        <v>0.02106416</v>
      </c>
      <c r="M636" s="12">
        <v>0.02993328</v>
      </c>
      <c r="N636" s="12">
        <v>0</v>
      </c>
      <c r="O636" s="12">
        <v>0.0221728</v>
      </c>
      <c r="P636" s="12">
        <v>0.0011086399999999997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5"/>
        <v>42770</v>
      </c>
      <c r="B637" s="12">
        <v>0.16629599999999997</v>
      </c>
      <c r="C637" s="12">
        <v>1.4728282399999997</v>
      </c>
      <c r="D637" s="12">
        <v>0.9756031999999999</v>
      </c>
      <c r="E637" s="12">
        <v>0.34090679999999995</v>
      </c>
      <c r="F637" s="12">
        <v>0.18625151999999998</v>
      </c>
      <c r="G637" s="12">
        <v>0.06818135999999998</v>
      </c>
      <c r="H637" s="12">
        <v>0</v>
      </c>
      <c r="I637" s="12">
        <v>0.07483319999999999</v>
      </c>
      <c r="J637" s="12">
        <v>0.0055432</v>
      </c>
      <c r="K637" s="12">
        <v>0.01496664</v>
      </c>
      <c r="L637" s="12">
        <v>0.06873568</v>
      </c>
      <c r="M637" s="12">
        <v>0.03436784</v>
      </c>
      <c r="N637" s="12">
        <v>0.03381351999999999</v>
      </c>
      <c r="O637" s="12">
        <v>0.020509839999999998</v>
      </c>
      <c r="P637" s="12">
        <v>0.05654063999999999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5"/>
        <v>42771</v>
      </c>
      <c r="B638" s="12">
        <v>0.08259367999999999</v>
      </c>
      <c r="C638" s="12">
        <v>0.9950043999999999</v>
      </c>
      <c r="D638" s="12">
        <v>1.4744912</v>
      </c>
      <c r="E638" s="12">
        <v>1.2782619199999998</v>
      </c>
      <c r="F638" s="12">
        <v>0.46452015999999996</v>
      </c>
      <c r="G638" s="12">
        <v>0.41573999999999994</v>
      </c>
      <c r="H638" s="12">
        <v>0.3658511999999999</v>
      </c>
      <c r="I638" s="12">
        <v>0</v>
      </c>
      <c r="J638" s="12">
        <v>0.0011086399999999997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5"/>
        <v>42772</v>
      </c>
      <c r="B639" s="12">
        <v>1.2106348799999997</v>
      </c>
      <c r="C639" s="12">
        <v>0.25997608</v>
      </c>
      <c r="D639" s="12">
        <v>0.58924216</v>
      </c>
      <c r="E639" s="12">
        <v>3.395209999999999</v>
      </c>
      <c r="F639" s="12">
        <v>4.484448799999999</v>
      </c>
      <c r="G639" s="12">
        <v>6.853612479999999</v>
      </c>
      <c r="H639" s="12">
        <v>5.895193199999999</v>
      </c>
      <c r="I639" s="12">
        <v>0.20121815999999998</v>
      </c>
      <c r="J639" s="12">
        <v>0.06374679999999998</v>
      </c>
      <c r="K639" s="12">
        <v>0.0997776</v>
      </c>
      <c r="L639" s="12">
        <v>0.020509839999999998</v>
      </c>
      <c r="M639" s="12">
        <v>0.05487767999999999</v>
      </c>
      <c r="N639" s="12">
        <v>1.21784104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5"/>
        <v>42773</v>
      </c>
      <c r="B640" s="12">
        <v>0.021618479999999995</v>
      </c>
      <c r="C640" s="12">
        <v>0.4495535199999999</v>
      </c>
      <c r="D640" s="12">
        <v>6.929554319999999</v>
      </c>
      <c r="E640" s="12">
        <v>7.4367571199999984</v>
      </c>
      <c r="F640" s="12">
        <v>6.338649199999999</v>
      </c>
      <c r="G640" s="12">
        <v>7.4151386399999994</v>
      </c>
      <c r="H640" s="12">
        <v>6.187874159999999</v>
      </c>
      <c r="I640" s="12">
        <v>0.28602911999999997</v>
      </c>
      <c r="J640" s="12">
        <v>0.34367839999999994</v>
      </c>
      <c r="K640" s="12">
        <v>0.4623028799999999</v>
      </c>
      <c r="L640" s="12">
        <v>0.4927904799999999</v>
      </c>
      <c r="M640" s="12">
        <v>0.6507716799999999</v>
      </c>
      <c r="N640" s="12">
        <v>7.873561279999999</v>
      </c>
      <c r="O640" s="12">
        <v>6.632438799999999</v>
      </c>
      <c r="P640" s="12">
        <v>4.158508639999999</v>
      </c>
      <c r="Q640" s="12">
        <v>2.84477024</v>
      </c>
      <c r="R640" s="12">
        <v>0.29711551999999997</v>
      </c>
      <c r="S640" s="12">
        <v>0.44290167999999996</v>
      </c>
      <c r="T640" s="12">
        <v>0.5038768799999999</v>
      </c>
      <c r="U640" s="12">
        <v>0.8442293599999999</v>
      </c>
      <c r="V640" s="12">
        <v>1.2411224799999998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5"/>
        <v>42774</v>
      </c>
      <c r="B641" s="12">
        <v>0.26939951999999995</v>
      </c>
      <c r="C641" s="12">
        <v>0.3259401599999999</v>
      </c>
      <c r="D641" s="12">
        <v>9.836962719999999</v>
      </c>
      <c r="E641" s="12">
        <v>14.294804159999996</v>
      </c>
      <c r="F641" s="12">
        <v>11.645708879999999</v>
      </c>
      <c r="G641" s="12">
        <v>12.557565279999997</v>
      </c>
      <c r="H641" s="12">
        <v>12.698916879999997</v>
      </c>
      <c r="I641" s="12">
        <v>0.5631891199999999</v>
      </c>
      <c r="J641" s="12">
        <v>0.6613037599999998</v>
      </c>
      <c r="K641" s="12">
        <v>0.72782216</v>
      </c>
      <c r="L641" s="12">
        <v>1.0775980799999998</v>
      </c>
      <c r="M641" s="12">
        <v>1.08258696</v>
      </c>
      <c r="N641" s="12">
        <v>4.1102828</v>
      </c>
      <c r="O641" s="12">
        <v>6.52933528</v>
      </c>
      <c r="P641" s="12">
        <v>5.51160376</v>
      </c>
      <c r="Q641" s="12">
        <v>0.8519898399999999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5"/>
        <v>42775</v>
      </c>
      <c r="B642" s="12">
        <v>0.23669463999999993</v>
      </c>
      <c r="C642" s="12">
        <v>0.26829087999999995</v>
      </c>
      <c r="D642" s="12">
        <v>6.816473039999999</v>
      </c>
      <c r="E642" s="12">
        <v>6.360267679999999</v>
      </c>
      <c r="F642" s="12">
        <v>9.56811752</v>
      </c>
      <c r="G642" s="12">
        <v>4.874135759999999</v>
      </c>
      <c r="H642" s="12">
        <v>2.8619541599999994</v>
      </c>
      <c r="I642" s="12">
        <v>3.2599559199999995</v>
      </c>
      <c r="J642" s="12">
        <v>0.30376735999999993</v>
      </c>
      <c r="K642" s="12">
        <v>6.494967439999999</v>
      </c>
      <c r="L642" s="12">
        <v>0.21563047999999999</v>
      </c>
      <c r="M642" s="12">
        <v>6.331443039999999</v>
      </c>
      <c r="N642" s="12">
        <v>3.5953195199999994</v>
      </c>
      <c r="O642" s="12">
        <v>4.189550559999999</v>
      </c>
      <c r="P642" s="12">
        <v>4.996640479999999</v>
      </c>
      <c r="Q642" s="12">
        <v>1.5349120799999998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5"/>
        <v>42776</v>
      </c>
      <c r="B643" s="12">
        <v>0.22283663999999992</v>
      </c>
      <c r="C643" s="12">
        <v>1.3918975199999999</v>
      </c>
      <c r="D643" s="12">
        <v>2.835901119999999</v>
      </c>
      <c r="E643" s="12">
        <v>5.812599519999999</v>
      </c>
      <c r="F643" s="12">
        <v>4.548749919999999</v>
      </c>
      <c r="G643" s="12">
        <v>3.7178242399999992</v>
      </c>
      <c r="H643" s="12">
        <v>0.8497725599999998</v>
      </c>
      <c r="I643" s="12">
        <v>0</v>
      </c>
      <c r="J643" s="12">
        <v>1.5554219199999997</v>
      </c>
      <c r="K643" s="12">
        <v>0.43846711999999993</v>
      </c>
      <c r="L643" s="12">
        <v>0</v>
      </c>
      <c r="M643" s="12">
        <v>0.031041919999999997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5"/>
        <v>42777</v>
      </c>
      <c r="B644" s="12">
        <v>0.13359111999999998</v>
      </c>
      <c r="C644" s="12">
        <v>0.7333653599999999</v>
      </c>
      <c r="D644" s="12">
        <v>1.8808077599999997</v>
      </c>
      <c r="E644" s="12">
        <v>3.652414479999999</v>
      </c>
      <c r="F644" s="12">
        <v>1.1236066399999998</v>
      </c>
      <c r="G644" s="12">
        <v>1.01551424</v>
      </c>
      <c r="H644" s="12">
        <v>3.5864504</v>
      </c>
      <c r="I644" s="12">
        <v>0.09257143999999999</v>
      </c>
      <c r="J644" s="12">
        <v>1.2211669599999997</v>
      </c>
      <c r="K644" s="12">
        <v>1.7294783999999999</v>
      </c>
      <c r="L644" s="12">
        <v>0</v>
      </c>
      <c r="M644" s="12">
        <v>3.4312407999999994</v>
      </c>
      <c r="N644" s="12">
        <v>3.3503100799999994</v>
      </c>
      <c r="O644" s="12">
        <v>4.03932984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5"/>
        <v>42778</v>
      </c>
      <c r="B645" s="12">
        <v>0.6585321599999999</v>
      </c>
      <c r="C645" s="12">
        <v>0</v>
      </c>
      <c r="D645" s="12">
        <v>0.45010783999999987</v>
      </c>
      <c r="E645" s="12">
        <v>0.39523015999999994</v>
      </c>
      <c r="F645" s="12">
        <v>0</v>
      </c>
      <c r="G645" s="12">
        <v>0</v>
      </c>
      <c r="H645" s="12">
        <v>0</v>
      </c>
      <c r="I645" s="12">
        <v>0.34367839999999994</v>
      </c>
      <c r="J645" s="12">
        <v>0.33314631999999994</v>
      </c>
      <c r="K645" s="12">
        <v>0.47394359999999996</v>
      </c>
      <c r="L645" s="12">
        <v>0.79877512</v>
      </c>
      <c r="M645" s="12">
        <v>1.13469304</v>
      </c>
      <c r="N645" s="12">
        <v>0.09423439999999998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5"/>
        <v>42779</v>
      </c>
      <c r="B646" s="12">
        <v>0</v>
      </c>
      <c r="C646" s="12">
        <v>0.52715832</v>
      </c>
      <c r="D646" s="12">
        <v>0.5859162399999999</v>
      </c>
      <c r="E646" s="12">
        <v>0.48004111999999993</v>
      </c>
      <c r="F646" s="12">
        <v>0.35421047999999994</v>
      </c>
      <c r="G646" s="12">
        <v>0.20786999999999997</v>
      </c>
      <c r="H646" s="12">
        <v>0.32095127999999995</v>
      </c>
      <c r="I646" s="12">
        <v>1.0349154399999998</v>
      </c>
      <c r="J646" s="12">
        <v>1.42238512</v>
      </c>
      <c r="K646" s="12">
        <v>1.6385699199999997</v>
      </c>
      <c r="L646" s="12">
        <v>0.9179539199999998</v>
      </c>
      <c r="M646" s="12">
        <v>0.028270319999999995</v>
      </c>
      <c r="N646" s="12">
        <v>0.77383072</v>
      </c>
      <c r="O646" s="12">
        <v>1.6008761599999999</v>
      </c>
      <c r="P646" s="12">
        <v>0.8813688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5"/>
        <v>42780</v>
      </c>
      <c r="B647" s="12">
        <v>1.3253791199999998</v>
      </c>
      <c r="C647" s="12">
        <v>0.4018819999999999</v>
      </c>
      <c r="D647" s="12">
        <v>0.14578615999999997</v>
      </c>
      <c r="E647" s="12">
        <v>3.4029704799999996</v>
      </c>
      <c r="F647" s="12">
        <v>0.12139607999999998</v>
      </c>
      <c r="G647" s="12">
        <v>0.12749359999999996</v>
      </c>
      <c r="H647" s="12">
        <v>0.13580839999999997</v>
      </c>
      <c r="I647" s="12">
        <v>0.06762703999999999</v>
      </c>
      <c r="J647" s="12">
        <v>0.08425664</v>
      </c>
      <c r="K647" s="12">
        <v>0.07261592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5"/>
        <v>42781</v>
      </c>
      <c r="B648" s="12">
        <v>0</v>
      </c>
      <c r="C648" s="12">
        <v>0</v>
      </c>
      <c r="D648" s="12">
        <v>0.08093071999999998</v>
      </c>
      <c r="E648" s="12">
        <v>0.37472031999999994</v>
      </c>
      <c r="F648" s="12">
        <v>0.15576391999999997</v>
      </c>
      <c r="G648" s="12">
        <v>0.23835759999999998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5"/>
        <v>42782</v>
      </c>
      <c r="B649" s="12">
        <v>0.0055432</v>
      </c>
      <c r="C649" s="12">
        <v>0.009977759999999997</v>
      </c>
      <c r="D649" s="12">
        <v>0.06097519999999999</v>
      </c>
      <c r="E649" s="12">
        <v>0.006097519999999999</v>
      </c>
      <c r="F649" s="12">
        <v>0</v>
      </c>
      <c r="G649" s="12">
        <v>0</v>
      </c>
      <c r="H649" s="12">
        <v>0</v>
      </c>
      <c r="I649" s="12">
        <v>0.020509839999999998</v>
      </c>
      <c r="J649" s="12">
        <v>0.01053208</v>
      </c>
      <c r="K649" s="12">
        <v>0.019955519999999994</v>
      </c>
      <c r="L649" s="12">
        <v>0.04933447999999999</v>
      </c>
      <c r="M649" s="12">
        <v>0.06097519999999999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</row>
    <row r="650" spans="1:25" ht="11.25">
      <c r="A650" s="11">
        <f t="shared" si="15"/>
        <v>42783</v>
      </c>
      <c r="B650" s="12">
        <v>0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1.1025424799999999</v>
      </c>
      <c r="K650" s="12">
        <v>1.11030296</v>
      </c>
      <c r="L650" s="12">
        <v>0.32261424</v>
      </c>
      <c r="M650" s="12">
        <v>0</v>
      </c>
      <c r="N650" s="12">
        <v>0</v>
      </c>
      <c r="O650" s="12">
        <v>0.0022172799999999994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5"/>
        <v>42784</v>
      </c>
      <c r="B651" s="12">
        <v>0</v>
      </c>
      <c r="C651" s="12">
        <v>0.3159623999999999</v>
      </c>
      <c r="D651" s="12">
        <v>0.10144055999999999</v>
      </c>
      <c r="E651" s="12">
        <v>0.0997776</v>
      </c>
      <c r="F651" s="12">
        <v>0.06152952</v>
      </c>
      <c r="G651" s="12">
        <v>0</v>
      </c>
      <c r="H651" s="12">
        <v>0</v>
      </c>
      <c r="I651" s="12">
        <v>0</v>
      </c>
      <c r="J651" s="12">
        <v>0.4534337599999999</v>
      </c>
      <c r="K651" s="12">
        <v>0.8220565599999998</v>
      </c>
      <c r="L651" s="12">
        <v>0.21008727999999996</v>
      </c>
      <c r="M651" s="12">
        <v>0.05543199999999999</v>
      </c>
      <c r="N651" s="12">
        <v>0.044899919999999996</v>
      </c>
      <c r="O651" s="12">
        <v>0.14744912</v>
      </c>
      <c r="P651" s="12">
        <v>0.0498888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42785</v>
      </c>
      <c r="B652" s="12">
        <v>0.8037639999999998</v>
      </c>
      <c r="C652" s="12">
        <v>0.63303344</v>
      </c>
      <c r="D652" s="12">
        <v>4.05263352</v>
      </c>
      <c r="E652" s="12">
        <v>3.9717027999999996</v>
      </c>
      <c r="F652" s="12">
        <v>1.6801439199999997</v>
      </c>
      <c r="G652" s="12">
        <v>0.6352507199999999</v>
      </c>
      <c r="H652" s="12">
        <v>0.49888799999999994</v>
      </c>
      <c r="I652" s="12">
        <v>1.0920104</v>
      </c>
      <c r="J652" s="12">
        <v>0.63137048</v>
      </c>
      <c r="K652" s="12">
        <v>0.46452015999999996</v>
      </c>
      <c r="L652" s="12">
        <v>0.5387990399999999</v>
      </c>
      <c r="M652" s="12">
        <v>0.5072028</v>
      </c>
      <c r="N652" s="12">
        <v>0.12305904</v>
      </c>
      <c r="O652" s="12">
        <v>2.3614032</v>
      </c>
      <c r="P652" s="12">
        <v>1.22005832</v>
      </c>
      <c r="Q652" s="12">
        <v>0.20953295999999996</v>
      </c>
      <c r="R652" s="12">
        <v>1.7239351999999997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5"/>
        <v>42786</v>
      </c>
      <c r="B653" s="12">
        <v>0</v>
      </c>
      <c r="C653" s="12">
        <v>0</v>
      </c>
      <c r="D653" s="12">
        <v>0</v>
      </c>
      <c r="E653" s="12">
        <v>0.04323695999999999</v>
      </c>
      <c r="F653" s="12">
        <v>0.6707271999999999</v>
      </c>
      <c r="G653" s="12">
        <v>0.6895740799999999</v>
      </c>
      <c r="H653" s="12">
        <v>0.9600822399999999</v>
      </c>
      <c r="I653" s="12">
        <v>1.0864671999999997</v>
      </c>
      <c r="J653" s="12">
        <v>2.25996264</v>
      </c>
      <c r="K653" s="12">
        <v>1.22393856</v>
      </c>
      <c r="L653" s="12">
        <v>1.0909017599999997</v>
      </c>
      <c r="M653" s="12">
        <v>1.7838017599999998</v>
      </c>
      <c r="N653" s="12">
        <v>3.9018584799999996</v>
      </c>
      <c r="O653" s="12">
        <v>0.30432168</v>
      </c>
      <c r="P653" s="12">
        <v>0.20509839999999996</v>
      </c>
      <c r="Q653" s="12">
        <v>0.10532079999999998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5"/>
        <v>42787</v>
      </c>
      <c r="B654" s="12">
        <v>0</v>
      </c>
      <c r="C654" s="12">
        <v>0</v>
      </c>
      <c r="D654" s="12">
        <v>0.25110696</v>
      </c>
      <c r="E654" s="12">
        <v>0.14578615999999997</v>
      </c>
      <c r="F654" s="12">
        <v>0.11363559999999998</v>
      </c>
      <c r="G654" s="12">
        <v>0.20288111999999997</v>
      </c>
      <c r="H654" s="12">
        <v>0.6385766399999998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5"/>
        <v>42788</v>
      </c>
      <c r="B655" s="12">
        <v>0</v>
      </c>
      <c r="C655" s="12">
        <v>0</v>
      </c>
      <c r="D655" s="12">
        <v>0.14634048</v>
      </c>
      <c r="E655" s="12">
        <v>0</v>
      </c>
      <c r="F655" s="12">
        <v>0</v>
      </c>
      <c r="G655" s="12">
        <v>0.0016629599999999996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5"/>
        <v>42789</v>
      </c>
      <c r="B656" s="12">
        <v>1.0410129599999998</v>
      </c>
      <c r="C656" s="12">
        <v>0.5598631999999999</v>
      </c>
      <c r="D656" s="12">
        <v>1.3126297599999999</v>
      </c>
      <c r="E656" s="12">
        <v>2.9317984799999994</v>
      </c>
      <c r="F656" s="12">
        <v>3.7377797599999996</v>
      </c>
      <c r="G656" s="12">
        <v>2.4046401599999996</v>
      </c>
      <c r="H656" s="12">
        <v>4.396866239999999</v>
      </c>
      <c r="I656" s="12">
        <v>1.9567495999999995</v>
      </c>
      <c r="J656" s="12">
        <v>2.189564</v>
      </c>
      <c r="K656" s="12">
        <v>3.8902177599999996</v>
      </c>
      <c r="L656" s="12">
        <v>4.700633599999999</v>
      </c>
      <c r="M656" s="12">
        <v>0.2743884</v>
      </c>
      <c r="N656" s="12">
        <v>0.03547647999999999</v>
      </c>
      <c r="O656" s="12">
        <v>0.0011086399999999997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5"/>
        <v>42790</v>
      </c>
      <c r="B657" s="12">
        <v>0</v>
      </c>
      <c r="C657" s="12">
        <v>0</v>
      </c>
      <c r="D657" s="12">
        <v>0</v>
      </c>
      <c r="E657" s="12">
        <v>0.009977759999999997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5"/>
        <v>42791</v>
      </c>
      <c r="B658" s="12">
        <v>0</v>
      </c>
      <c r="C658" s="12">
        <v>0.023835759999999994</v>
      </c>
      <c r="D658" s="12">
        <v>0</v>
      </c>
      <c r="E658" s="12">
        <v>0.5487768</v>
      </c>
      <c r="F658" s="12">
        <v>0.49611639999999985</v>
      </c>
      <c r="G658" s="12">
        <v>0.38691536</v>
      </c>
      <c r="H658" s="12">
        <v>0</v>
      </c>
      <c r="I658" s="12">
        <v>0.013303679999999997</v>
      </c>
      <c r="J658" s="12">
        <v>0.0110864</v>
      </c>
      <c r="K658" s="12">
        <v>0</v>
      </c>
      <c r="L658" s="12">
        <v>0</v>
      </c>
      <c r="M658" s="12">
        <v>0</v>
      </c>
      <c r="N658" s="12">
        <v>0</v>
      </c>
      <c r="O658" s="12">
        <v>0.042682639999999994</v>
      </c>
      <c r="P658" s="12">
        <v>0.6707271999999999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</row>
    <row r="659" spans="1:25" ht="11.25">
      <c r="A659" s="11">
        <f t="shared" si="15"/>
        <v>42792</v>
      </c>
      <c r="B659" s="12">
        <v>0</v>
      </c>
      <c r="C659" s="12">
        <v>0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0.13968863999999998</v>
      </c>
      <c r="P659" s="12">
        <v>0.15798119999999996</v>
      </c>
      <c r="Q659" s="12">
        <v>0.0016629599999999996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5"/>
        <v>42793</v>
      </c>
      <c r="B660" s="12">
        <v>0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0.0011086399999999997</v>
      </c>
      <c r="K660" s="12">
        <v>0</v>
      </c>
      <c r="L660" s="12">
        <v>0</v>
      </c>
      <c r="M660" s="12">
        <v>0</v>
      </c>
      <c r="N660" s="12">
        <v>0</v>
      </c>
      <c r="O660" s="12">
        <v>0.026607359999999993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5"/>
        <v>42794</v>
      </c>
      <c r="B661" s="12">
        <v>0.046562879999999994</v>
      </c>
      <c r="C661" s="12">
        <v>0</v>
      </c>
      <c r="D661" s="12">
        <v>0.025498719999999996</v>
      </c>
      <c r="E661" s="12">
        <v>0.07372456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</row>
    <row r="662" spans="1:25" ht="11.25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1.25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1.25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120" t="s">
        <v>77</v>
      </c>
      <c r="B666" s="121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2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6" t="s">
        <v>47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8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6" ref="A670:A698">A634</f>
        <v>42767</v>
      </c>
      <c r="B670" s="12">
        <v>0</v>
      </c>
      <c r="C670" s="12">
        <v>0</v>
      </c>
      <c r="D670" s="12">
        <v>0.003325919999999999</v>
      </c>
      <c r="E670" s="12">
        <v>0.02993328</v>
      </c>
      <c r="F670" s="12">
        <v>0.4223918399999999</v>
      </c>
      <c r="G670" s="12">
        <v>0.5920137599999999</v>
      </c>
      <c r="H670" s="12">
        <v>2.2898959199999998</v>
      </c>
      <c r="I670" s="12">
        <v>16.551440879999994</v>
      </c>
      <c r="J670" s="12">
        <v>1.4866862399999998</v>
      </c>
      <c r="K670" s="12">
        <v>49.270178879999996</v>
      </c>
      <c r="L670" s="12">
        <v>16.27261792</v>
      </c>
      <c r="M670" s="12">
        <v>7.089752799999999</v>
      </c>
      <c r="N670" s="12">
        <v>3.897423919999999</v>
      </c>
      <c r="O670" s="12">
        <v>6.987203599999999</v>
      </c>
      <c r="P670" s="12">
        <v>7.574228479999998</v>
      </c>
      <c r="Q670" s="12">
        <v>18.468279439999996</v>
      </c>
      <c r="R670" s="12">
        <v>48.69146879999999</v>
      </c>
      <c r="S670" s="12">
        <v>10.7981536</v>
      </c>
      <c r="T670" s="12">
        <v>17.37737768</v>
      </c>
      <c r="U670" s="12">
        <v>21.671694719999994</v>
      </c>
      <c r="V670" s="12">
        <v>21.844088239999994</v>
      </c>
      <c r="W670" s="12">
        <v>34.520278</v>
      </c>
      <c r="X670" s="12">
        <v>34.20985879999999</v>
      </c>
      <c r="Y670" s="12">
        <v>50.439239759999985</v>
      </c>
    </row>
    <row r="671" spans="1:25" ht="11.25">
      <c r="A671" s="11">
        <f t="shared" si="16"/>
        <v>42768</v>
      </c>
      <c r="B671" s="12">
        <v>44.83062999999999</v>
      </c>
      <c r="C671" s="12">
        <v>14.900121599999999</v>
      </c>
      <c r="D671" s="12">
        <v>0.4744979199999999</v>
      </c>
      <c r="E671" s="12">
        <v>0.4351411999999999</v>
      </c>
      <c r="F671" s="12">
        <v>46.539598559999995</v>
      </c>
      <c r="G671" s="12">
        <v>46.67762423999999</v>
      </c>
      <c r="H671" s="12">
        <v>47.106113599999986</v>
      </c>
      <c r="I671" s="12">
        <v>47.71309399999999</v>
      </c>
      <c r="J671" s="12">
        <v>47.547352319999995</v>
      </c>
      <c r="K671" s="12">
        <v>48.572844319999994</v>
      </c>
      <c r="L671" s="12">
        <v>48.60887511999999</v>
      </c>
      <c r="M671" s="12">
        <v>47.15045919999999</v>
      </c>
      <c r="N671" s="12">
        <v>47.14602463999999</v>
      </c>
      <c r="O671" s="12">
        <v>48.68149104</v>
      </c>
      <c r="P671" s="12">
        <v>49.01574599999999</v>
      </c>
      <c r="Q671" s="12">
        <v>47.74358159999999</v>
      </c>
      <c r="R671" s="12">
        <v>47.3333848</v>
      </c>
      <c r="S671" s="12">
        <v>47.896573919999994</v>
      </c>
      <c r="T671" s="12">
        <v>48.12938831999999</v>
      </c>
      <c r="U671" s="12">
        <v>47.622739839999994</v>
      </c>
      <c r="V671" s="12">
        <v>47.59003496</v>
      </c>
      <c r="W671" s="12">
        <v>47.006336</v>
      </c>
      <c r="X671" s="12">
        <v>47.939810879999996</v>
      </c>
      <c r="Y671" s="12">
        <v>48.090585919999995</v>
      </c>
    </row>
    <row r="672" spans="1:25" ht="11.25">
      <c r="A672" s="11">
        <f t="shared" si="16"/>
        <v>42769</v>
      </c>
      <c r="B672" s="12">
        <v>2.1363492799999997</v>
      </c>
      <c r="C672" s="12">
        <v>1.1524312799999998</v>
      </c>
      <c r="D672" s="12">
        <v>1.08480424</v>
      </c>
      <c r="E672" s="12">
        <v>1.3663987999999998</v>
      </c>
      <c r="F672" s="12">
        <v>1.5892354399999997</v>
      </c>
      <c r="G672" s="12">
        <v>1.7023167199999998</v>
      </c>
      <c r="H672" s="12">
        <v>1.83867944</v>
      </c>
      <c r="I672" s="12">
        <v>1.9767051199999994</v>
      </c>
      <c r="J672" s="12">
        <v>1.9395656799999998</v>
      </c>
      <c r="K672" s="12">
        <v>1.6790352799999997</v>
      </c>
      <c r="L672" s="12">
        <v>1.7760412799999996</v>
      </c>
      <c r="M672" s="12">
        <v>1.5094133599999997</v>
      </c>
      <c r="N672" s="12">
        <v>0.7167357599999998</v>
      </c>
      <c r="O672" s="12">
        <v>0.7599727199999999</v>
      </c>
      <c r="P672" s="12">
        <v>0.734474</v>
      </c>
      <c r="Q672" s="12">
        <v>1.8763731999999997</v>
      </c>
      <c r="R672" s="12">
        <v>6.979997439999998</v>
      </c>
      <c r="S672" s="12">
        <v>5.488322319999999</v>
      </c>
      <c r="T672" s="12">
        <v>5.666813359999999</v>
      </c>
      <c r="U672" s="12">
        <v>6.867470479999999</v>
      </c>
      <c r="V672" s="12">
        <v>7.174009439999998</v>
      </c>
      <c r="W672" s="12">
        <v>47.163208559999994</v>
      </c>
      <c r="X672" s="12">
        <v>11.197818319999998</v>
      </c>
      <c r="Y672" s="12">
        <v>9.427320239999998</v>
      </c>
    </row>
    <row r="673" spans="1:25" ht="11.25">
      <c r="A673" s="11">
        <f t="shared" si="16"/>
        <v>42770</v>
      </c>
      <c r="B673" s="12">
        <v>47.19369615999999</v>
      </c>
      <c r="C673" s="12">
        <v>0</v>
      </c>
      <c r="D673" s="12">
        <v>0</v>
      </c>
      <c r="E673" s="12">
        <v>0</v>
      </c>
      <c r="F673" s="12">
        <v>0</v>
      </c>
      <c r="G673" s="12">
        <v>0.006097519999999999</v>
      </c>
      <c r="H673" s="12">
        <v>0.11197263999999998</v>
      </c>
      <c r="I673" s="12">
        <v>0.11917879999999999</v>
      </c>
      <c r="J673" s="12">
        <v>0.09368007999999999</v>
      </c>
      <c r="K673" s="12">
        <v>0.050443119999999994</v>
      </c>
      <c r="L673" s="12">
        <v>0.011640719999999998</v>
      </c>
      <c r="M673" s="12">
        <v>0.01829256</v>
      </c>
      <c r="N673" s="12">
        <v>0.029378959999999996</v>
      </c>
      <c r="O673" s="12">
        <v>0.08425664</v>
      </c>
      <c r="P673" s="12">
        <v>0.06540975999999998</v>
      </c>
      <c r="Q673" s="12">
        <v>1.7211635999999997</v>
      </c>
      <c r="R673" s="12">
        <v>50.164297039999994</v>
      </c>
      <c r="S673" s="12">
        <v>50.743561439999986</v>
      </c>
      <c r="T673" s="12">
        <v>50.49522608</v>
      </c>
      <c r="U673" s="12">
        <v>49.054548399999995</v>
      </c>
      <c r="V673" s="12">
        <v>49.15210872</v>
      </c>
      <c r="W673" s="12">
        <v>49.32727384</v>
      </c>
      <c r="X673" s="12">
        <v>50.18203527999999</v>
      </c>
      <c r="Y673" s="12">
        <v>50.31895231999999</v>
      </c>
    </row>
    <row r="674" spans="1:25" ht="11.25">
      <c r="A674" s="11">
        <f t="shared" si="16"/>
        <v>42771</v>
      </c>
      <c r="B674" s="12">
        <v>47.21420599999999</v>
      </c>
      <c r="C674" s="12">
        <v>0.17904535999999996</v>
      </c>
      <c r="D674" s="12">
        <v>0.17017623999999998</v>
      </c>
      <c r="E674" s="12">
        <v>0.16851328</v>
      </c>
      <c r="F674" s="12">
        <v>0.38358943999999995</v>
      </c>
      <c r="G674" s="12">
        <v>0.3253858399999999</v>
      </c>
      <c r="H674" s="12">
        <v>0.35421047999999994</v>
      </c>
      <c r="I674" s="12">
        <v>49.46917975999999</v>
      </c>
      <c r="J674" s="12">
        <v>1.2727187199999999</v>
      </c>
      <c r="K674" s="12">
        <v>6.797071839999999</v>
      </c>
      <c r="L674" s="12">
        <v>6.996627039999999</v>
      </c>
      <c r="M674" s="12">
        <v>6.690088079999999</v>
      </c>
      <c r="N674" s="12">
        <v>6.892414879999999</v>
      </c>
      <c r="O674" s="12">
        <v>4.149639519999999</v>
      </c>
      <c r="P674" s="12">
        <v>49.85554079999999</v>
      </c>
      <c r="Q674" s="12">
        <v>50.10165887999999</v>
      </c>
      <c r="R674" s="12">
        <v>49.31230719999999</v>
      </c>
      <c r="S674" s="12">
        <v>49.19700863999999</v>
      </c>
      <c r="T674" s="12">
        <v>9.998269839999999</v>
      </c>
      <c r="U674" s="12">
        <v>12.681178639999999</v>
      </c>
      <c r="V674" s="12">
        <v>9.621886559999998</v>
      </c>
      <c r="W674" s="12">
        <v>19.869046079999997</v>
      </c>
      <c r="X674" s="12">
        <v>51.78900895999999</v>
      </c>
      <c r="Y674" s="12">
        <v>51.82226815999999</v>
      </c>
    </row>
    <row r="675" spans="1:25" ht="11.25">
      <c r="A675" s="11">
        <f t="shared" si="16"/>
        <v>42772</v>
      </c>
      <c r="B675" s="12">
        <v>0</v>
      </c>
      <c r="C675" s="12">
        <v>0</v>
      </c>
      <c r="D675" s="12">
        <v>0.017738239999999995</v>
      </c>
      <c r="E675" s="12">
        <v>0</v>
      </c>
      <c r="F675" s="12">
        <v>0</v>
      </c>
      <c r="G675" s="12">
        <v>0</v>
      </c>
      <c r="H675" s="12">
        <v>0</v>
      </c>
      <c r="I675" s="12">
        <v>0.0221728</v>
      </c>
      <c r="J675" s="12">
        <v>0.0022172799999999994</v>
      </c>
      <c r="K675" s="12">
        <v>0.015520959999999999</v>
      </c>
      <c r="L675" s="12">
        <v>0.17516512</v>
      </c>
      <c r="M675" s="12">
        <v>0.018846879999999996</v>
      </c>
      <c r="N675" s="12">
        <v>0</v>
      </c>
      <c r="O675" s="12">
        <v>3.7056291999999993</v>
      </c>
      <c r="P675" s="12">
        <v>4.452852559999999</v>
      </c>
      <c r="Q675" s="12">
        <v>2.6563014399999996</v>
      </c>
      <c r="R675" s="12">
        <v>0.7333653599999999</v>
      </c>
      <c r="S675" s="12">
        <v>3.7982006399999992</v>
      </c>
      <c r="T675" s="12">
        <v>50.34777695999999</v>
      </c>
      <c r="U675" s="12">
        <v>48.14324631999999</v>
      </c>
      <c r="V675" s="12">
        <v>47.77905807999999</v>
      </c>
      <c r="W675" s="12">
        <v>48.47195807999999</v>
      </c>
      <c r="X675" s="12">
        <v>48.378832319999994</v>
      </c>
      <c r="Y675" s="12">
        <v>15.356326959999995</v>
      </c>
    </row>
    <row r="676" spans="1:25" ht="11.25">
      <c r="A676" s="11">
        <f t="shared" si="16"/>
        <v>42773</v>
      </c>
      <c r="B676" s="12">
        <v>0.11086399999999998</v>
      </c>
      <c r="C676" s="12">
        <v>0.015520959999999999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1.4512097599999996</v>
      </c>
      <c r="J676" s="12">
        <v>0.22837983999999997</v>
      </c>
      <c r="K676" s="12">
        <v>0.13469975999999997</v>
      </c>
      <c r="L676" s="12">
        <v>0.0249444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0.8797058399999999</v>
      </c>
      <c r="S676" s="12">
        <v>0.47560655999999996</v>
      </c>
      <c r="T676" s="12">
        <v>0.42627207999999994</v>
      </c>
      <c r="U676" s="12">
        <v>0.012749359999999998</v>
      </c>
      <c r="V676" s="12">
        <v>0</v>
      </c>
      <c r="W676" s="12">
        <v>7.146293439999998</v>
      </c>
      <c r="X676" s="12">
        <v>16.92948712</v>
      </c>
      <c r="Y676" s="12">
        <v>19.999865599999996</v>
      </c>
    </row>
    <row r="677" spans="1:25" ht="11.25">
      <c r="A677" s="11">
        <f t="shared" si="16"/>
        <v>42774</v>
      </c>
      <c r="B677" s="12">
        <v>0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1.5659539999999998</v>
      </c>
      <c r="J677" s="12">
        <v>0.08813688</v>
      </c>
      <c r="K677" s="12">
        <v>0.0005543199999999999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0.23614031999999993</v>
      </c>
      <c r="S677" s="12">
        <v>5.880780879999999</v>
      </c>
      <c r="T677" s="12">
        <v>8.111364559999998</v>
      </c>
      <c r="U677" s="12">
        <v>15.260429599999998</v>
      </c>
      <c r="V677" s="12">
        <v>18.300320479999996</v>
      </c>
      <c r="W677" s="12">
        <v>21.955506559999996</v>
      </c>
      <c r="X677" s="12">
        <v>36.76471968</v>
      </c>
      <c r="Y677" s="12">
        <v>53.19476447999999</v>
      </c>
    </row>
    <row r="678" spans="1:25" ht="11.25">
      <c r="A678" s="11">
        <f t="shared" si="16"/>
        <v>42775</v>
      </c>
      <c r="B678" s="12">
        <v>0.0005543199999999999</v>
      </c>
      <c r="C678" s="12">
        <v>0.09257143999999999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0.1635244</v>
      </c>
      <c r="K678" s="12">
        <v>0</v>
      </c>
      <c r="L678" s="12">
        <v>0.03436784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0.24888967999999997</v>
      </c>
      <c r="S678" s="12">
        <v>0.25831311999999995</v>
      </c>
      <c r="T678" s="12">
        <v>50.57781975999999</v>
      </c>
      <c r="U678" s="12">
        <v>9.1074776</v>
      </c>
      <c r="V678" s="12">
        <v>8.948942079999998</v>
      </c>
      <c r="W678" s="12">
        <v>11.41123152</v>
      </c>
      <c r="X678" s="12">
        <v>18.233802079999997</v>
      </c>
      <c r="Y678" s="12">
        <v>35.869492879999996</v>
      </c>
    </row>
    <row r="679" spans="1:25" ht="11.25">
      <c r="A679" s="11">
        <f t="shared" si="16"/>
        <v>42776</v>
      </c>
      <c r="B679" s="12">
        <v>0</v>
      </c>
      <c r="C679" s="12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0.9622995199999999</v>
      </c>
      <c r="J679" s="12">
        <v>0</v>
      </c>
      <c r="K679" s="12">
        <v>0.0005543199999999999</v>
      </c>
      <c r="L679" s="12">
        <v>0.16407871999999998</v>
      </c>
      <c r="M679" s="12">
        <v>0.26163903999999993</v>
      </c>
      <c r="N679" s="12">
        <v>2.4639523999999997</v>
      </c>
      <c r="O679" s="12">
        <v>3.3863408799999997</v>
      </c>
      <c r="P679" s="12">
        <v>4.36748728</v>
      </c>
      <c r="Q679" s="12">
        <v>3.6585119999999995</v>
      </c>
      <c r="R679" s="12">
        <v>6.341420799999999</v>
      </c>
      <c r="S679" s="12">
        <v>7.519905119999999</v>
      </c>
      <c r="T679" s="12">
        <v>9.94505512</v>
      </c>
      <c r="U679" s="12">
        <v>11.734954399999998</v>
      </c>
      <c r="V679" s="12">
        <v>16.38736216</v>
      </c>
      <c r="W679" s="12">
        <v>16.478824959999997</v>
      </c>
      <c r="X679" s="12">
        <v>16.705541839999995</v>
      </c>
      <c r="Y679" s="12">
        <v>20.911721999999997</v>
      </c>
    </row>
    <row r="680" spans="1:25" ht="11.25">
      <c r="A680" s="11">
        <f t="shared" si="16"/>
        <v>42777</v>
      </c>
      <c r="B680" s="12">
        <v>0</v>
      </c>
      <c r="C680" s="12">
        <v>0.01496664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0.26773655999999996</v>
      </c>
      <c r="J680" s="12">
        <v>0</v>
      </c>
      <c r="K680" s="12">
        <v>0</v>
      </c>
      <c r="L680" s="12">
        <v>0.8852490399999999</v>
      </c>
      <c r="M680" s="12">
        <v>0</v>
      </c>
      <c r="N680" s="12">
        <v>0</v>
      </c>
      <c r="O680" s="12">
        <v>0</v>
      </c>
      <c r="P680" s="12">
        <v>4.963381279999999</v>
      </c>
      <c r="Q680" s="12">
        <v>1.51440224</v>
      </c>
      <c r="R680" s="12">
        <v>7.780989839999998</v>
      </c>
      <c r="S680" s="12">
        <v>5.7688082399999985</v>
      </c>
      <c r="T680" s="12">
        <v>0.29766983999999996</v>
      </c>
      <c r="U680" s="12">
        <v>4.43345136</v>
      </c>
      <c r="V680" s="12">
        <v>2.3763698399999997</v>
      </c>
      <c r="W680" s="12">
        <v>5.278789359999999</v>
      </c>
      <c r="X680" s="12">
        <v>34.93546367999999</v>
      </c>
      <c r="Y680" s="12">
        <v>15.016528799999996</v>
      </c>
    </row>
    <row r="681" spans="1:25" ht="11.25">
      <c r="A681" s="11">
        <f t="shared" si="16"/>
        <v>42778</v>
      </c>
      <c r="B681" s="12">
        <v>0</v>
      </c>
      <c r="C681" s="12">
        <v>2.9778070399999996</v>
      </c>
      <c r="D681" s="12">
        <v>0.019955519999999994</v>
      </c>
      <c r="E681" s="12">
        <v>0.025498719999999996</v>
      </c>
      <c r="F681" s="12">
        <v>1.2644039199999997</v>
      </c>
      <c r="G681" s="12">
        <v>0.81873064</v>
      </c>
      <c r="H681" s="12">
        <v>1.79267088</v>
      </c>
      <c r="I681" s="12">
        <v>0.4539880799999999</v>
      </c>
      <c r="J681" s="12">
        <v>0.44789055999999994</v>
      </c>
      <c r="K681" s="12">
        <v>0.3675141599999999</v>
      </c>
      <c r="L681" s="12">
        <v>0.17405647999999996</v>
      </c>
      <c r="M681" s="12">
        <v>0.10310351999999998</v>
      </c>
      <c r="N681" s="12">
        <v>1.3935604799999999</v>
      </c>
      <c r="O681" s="12">
        <v>5.356394159999999</v>
      </c>
      <c r="P681" s="12">
        <v>4.618039919999999</v>
      </c>
      <c r="Q681" s="12">
        <v>5.432335999999999</v>
      </c>
      <c r="R681" s="12">
        <v>13.856891359999997</v>
      </c>
      <c r="S681" s="12">
        <v>17.499882399999997</v>
      </c>
      <c r="T681" s="12">
        <v>17.116847279999998</v>
      </c>
      <c r="U681" s="12">
        <v>22.730445919999998</v>
      </c>
      <c r="V681" s="12">
        <v>33.06574232</v>
      </c>
      <c r="W681" s="12">
        <v>49.955872719999995</v>
      </c>
      <c r="X681" s="12">
        <v>49.90875552</v>
      </c>
      <c r="Y681" s="12">
        <v>50.014630639999986</v>
      </c>
    </row>
    <row r="682" spans="1:25" ht="11.25">
      <c r="A682" s="11">
        <f t="shared" si="16"/>
        <v>42779</v>
      </c>
      <c r="B682" s="12">
        <v>1.4595245599999997</v>
      </c>
      <c r="C682" s="12">
        <v>0.0038802399999999996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0.14301455999999999</v>
      </c>
      <c r="N682" s="12">
        <v>0</v>
      </c>
      <c r="O682" s="12">
        <v>0</v>
      </c>
      <c r="P682" s="12">
        <v>0</v>
      </c>
      <c r="Q682" s="12">
        <v>0.5315928799999999</v>
      </c>
      <c r="R682" s="12">
        <v>4.38688848</v>
      </c>
      <c r="S682" s="12">
        <v>8.057041199999999</v>
      </c>
      <c r="T682" s="12">
        <v>14.90621912</v>
      </c>
      <c r="U682" s="12">
        <v>14.791474879999996</v>
      </c>
      <c r="V682" s="12">
        <v>20.615160799999995</v>
      </c>
      <c r="W682" s="12">
        <v>30.831832719999998</v>
      </c>
      <c r="X682" s="12">
        <v>31.492582159999994</v>
      </c>
      <c r="Y682" s="12">
        <v>30.294696639999994</v>
      </c>
    </row>
    <row r="683" spans="1:25" ht="11.25">
      <c r="A683" s="11">
        <f t="shared" si="16"/>
        <v>42780</v>
      </c>
      <c r="B683" s="12">
        <v>0</v>
      </c>
      <c r="C683" s="12">
        <v>0</v>
      </c>
      <c r="D683" s="12">
        <v>0.0110864</v>
      </c>
      <c r="E683" s="12">
        <v>0</v>
      </c>
      <c r="F683" s="12">
        <v>0</v>
      </c>
      <c r="G683" s="12">
        <v>0</v>
      </c>
      <c r="H683" s="12">
        <v>0.04600855999999999</v>
      </c>
      <c r="I683" s="12">
        <v>0.20232679999999997</v>
      </c>
      <c r="J683" s="12">
        <v>0.038802399999999994</v>
      </c>
      <c r="K683" s="12">
        <v>0.03991103999999999</v>
      </c>
      <c r="L683" s="12">
        <v>3.00053416</v>
      </c>
      <c r="M683" s="12">
        <v>4.046536</v>
      </c>
      <c r="N683" s="12">
        <v>2.68956064</v>
      </c>
      <c r="O683" s="12">
        <v>1.1319214399999997</v>
      </c>
      <c r="P683" s="12">
        <v>4.966152879999999</v>
      </c>
      <c r="Q683" s="12">
        <v>4.836442</v>
      </c>
      <c r="R683" s="12">
        <v>20.10019752</v>
      </c>
      <c r="S683" s="12">
        <v>19.555300959999997</v>
      </c>
      <c r="T683" s="12">
        <v>17.800323839999997</v>
      </c>
      <c r="U683" s="12">
        <v>22.07523968</v>
      </c>
      <c r="V683" s="12">
        <v>33.47150456</v>
      </c>
      <c r="W683" s="12">
        <v>33.72926336</v>
      </c>
      <c r="X683" s="12">
        <v>51.07393615999999</v>
      </c>
      <c r="Y683" s="12">
        <v>51.08169663999999</v>
      </c>
    </row>
    <row r="684" spans="1:25" ht="11.25">
      <c r="A684" s="11">
        <f t="shared" si="16"/>
        <v>42781</v>
      </c>
      <c r="B684" s="12">
        <v>3.4384469599999994</v>
      </c>
      <c r="C684" s="12">
        <v>3.0986487999999994</v>
      </c>
      <c r="D684" s="12">
        <v>0.012749359999999998</v>
      </c>
      <c r="E684" s="12">
        <v>0.003325919999999999</v>
      </c>
      <c r="F684" s="12">
        <v>0.0022172799999999994</v>
      </c>
      <c r="G684" s="12">
        <v>0.006097519999999999</v>
      </c>
      <c r="H684" s="12">
        <v>2.4883424799999996</v>
      </c>
      <c r="I684" s="12">
        <v>3.1097351999999994</v>
      </c>
      <c r="J684" s="12">
        <v>3.0642809599999996</v>
      </c>
      <c r="K684" s="12">
        <v>3.508845599999999</v>
      </c>
      <c r="L684" s="12">
        <v>4.938991199999999</v>
      </c>
      <c r="M684" s="12">
        <v>5.478344559999999</v>
      </c>
      <c r="N684" s="12">
        <v>5.539874079999999</v>
      </c>
      <c r="O684" s="12">
        <v>3.1873399999999994</v>
      </c>
      <c r="P684" s="12">
        <v>4.814269199999998</v>
      </c>
      <c r="Q684" s="12">
        <v>18.709962959999995</v>
      </c>
      <c r="R684" s="12">
        <v>16.739355359999998</v>
      </c>
      <c r="S684" s="12">
        <v>12.877407919999998</v>
      </c>
      <c r="T684" s="12">
        <v>13.846359279999996</v>
      </c>
      <c r="U684" s="12">
        <v>14.274848639999997</v>
      </c>
      <c r="V684" s="12">
        <v>22.538096879999994</v>
      </c>
      <c r="W684" s="12">
        <v>17.393452959999994</v>
      </c>
      <c r="X684" s="12">
        <v>32.05466263999999</v>
      </c>
      <c r="Y684" s="12">
        <v>50.11219095999999</v>
      </c>
    </row>
    <row r="685" spans="1:25" ht="11.25">
      <c r="A685" s="11">
        <f t="shared" si="16"/>
        <v>42782</v>
      </c>
      <c r="B685" s="12">
        <v>1.3918975199999999</v>
      </c>
      <c r="C685" s="12">
        <v>1.1696152</v>
      </c>
      <c r="D685" s="12">
        <v>1.0110796799999997</v>
      </c>
      <c r="E685" s="12">
        <v>1.3603012799999998</v>
      </c>
      <c r="F685" s="12">
        <v>3.5315727199999993</v>
      </c>
      <c r="G685" s="12">
        <v>4.004407679999999</v>
      </c>
      <c r="H685" s="12">
        <v>3.7599525599999994</v>
      </c>
      <c r="I685" s="12">
        <v>0.16629599999999997</v>
      </c>
      <c r="J685" s="12">
        <v>0.3131908</v>
      </c>
      <c r="K685" s="12">
        <v>0.30099575999999995</v>
      </c>
      <c r="L685" s="12">
        <v>0.3259401599999999</v>
      </c>
      <c r="M685" s="12">
        <v>0.19733791999999997</v>
      </c>
      <c r="N685" s="12">
        <v>1.0160685599999997</v>
      </c>
      <c r="O685" s="12">
        <v>2.0665049599999996</v>
      </c>
      <c r="P685" s="12">
        <v>1.0637400799999999</v>
      </c>
      <c r="Q685" s="12">
        <v>16.275943839999996</v>
      </c>
      <c r="R685" s="12">
        <v>9.086967759999999</v>
      </c>
      <c r="S685" s="12">
        <v>13.726071839999998</v>
      </c>
      <c r="T685" s="12">
        <v>13.885715999999999</v>
      </c>
      <c r="U685" s="12">
        <v>19.475478879999997</v>
      </c>
      <c r="V685" s="12">
        <v>28.777522799999996</v>
      </c>
      <c r="W685" s="12">
        <v>28.099035119999996</v>
      </c>
      <c r="X685" s="12">
        <v>31.137263039999993</v>
      </c>
      <c r="Y685" s="12">
        <v>46.39713831999999</v>
      </c>
    </row>
    <row r="686" spans="1:25" ht="11.25">
      <c r="A686" s="11">
        <f t="shared" si="16"/>
        <v>42783</v>
      </c>
      <c r="B686" s="12">
        <v>3.8126129599999996</v>
      </c>
      <c r="C686" s="12">
        <v>3.559288719999999</v>
      </c>
      <c r="D686" s="12">
        <v>2.3708266399999998</v>
      </c>
      <c r="E686" s="12">
        <v>2.558741119999999</v>
      </c>
      <c r="F686" s="12">
        <v>0.8525441599999999</v>
      </c>
      <c r="G686" s="12">
        <v>0.8115244799999999</v>
      </c>
      <c r="H686" s="12">
        <v>1.21617808</v>
      </c>
      <c r="I686" s="12">
        <v>2.28158112</v>
      </c>
      <c r="J686" s="12">
        <v>0</v>
      </c>
      <c r="K686" s="12">
        <v>0</v>
      </c>
      <c r="L686" s="12">
        <v>0.028270319999999995</v>
      </c>
      <c r="M686" s="12">
        <v>1.9927803999999998</v>
      </c>
      <c r="N686" s="12">
        <v>1.5687255999999998</v>
      </c>
      <c r="O686" s="12">
        <v>1.3536494399999999</v>
      </c>
      <c r="P686" s="12">
        <v>1.2333619999999996</v>
      </c>
      <c r="Q686" s="12">
        <v>2.8098480799999996</v>
      </c>
      <c r="R686" s="12">
        <v>5.32646088</v>
      </c>
      <c r="S686" s="12">
        <v>14.885709279999999</v>
      </c>
      <c r="T686" s="12">
        <v>11.839720879999998</v>
      </c>
      <c r="U686" s="12">
        <v>10.705027839999998</v>
      </c>
      <c r="V686" s="12">
        <v>10.739949999999999</v>
      </c>
      <c r="W686" s="12">
        <v>13.95611464</v>
      </c>
      <c r="X686" s="12">
        <v>29.225967679999997</v>
      </c>
      <c r="Y686" s="12">
        <v>28.975969359999997</v>
      </c>
    </row>
    <row r="687" spans="1:25" ht="11.25">
      <c r="A687" s="11">
        <f t="shared" si="16"/>
        <v>42784</v>
      </c>
      <c r="B687" s="12">
        <v>1.5936699999999997</v>
      </c>
      <c r="C687" s="12">
        <v>0.012749359999999998</v>
      </c>
      <c r="D687" s="12">
        <v>0.7788195999999998</v>
      </c>
      <c r="E687" s="12">
        <v>0.9750488799999998</v>
      </c>
      <c r="F687" s="12">
        <v>1.5415639199999998</v>
      </c>
      <c r="G687" s="12">
        <v>3.7932117599999997</v>
      </c>
      <c r="H687" s="12">
        <v>0.6441198399999999</v>
      </c>
      <c r="I687" s="12">
        <v>4.900743119999999</v>
      </c>
      <c r="J687" s="12">
        <v>0.013857999999999997</v>
      </c>
      <c r="K687" s="12">
        <v>0.07372456</v>
      </c>
      <c r="L687" s="12">
        <v>0.20066383999999998</v>
      </c>
      <c r="M687" s="12">
        <v>0.25332424</v>
      </c>
      <c r="N687" s="12">
        <v>0.28880071999999996</v>
      </c>
      <c r="O687" s="12">
        <v>0.18181695999999994</v>
      </c>
      <c r="P687" s="12">
        <v>0.7389085599999999</v>
      </c>
      <c r="Q687" s="12">
        <v>1.302652</v>
      </c>
      <c r="R687" s="12">
        <v>3.155743759999999</v>
      </c>
      <c r="S687" s="12">
        <v>5.368589199999999</v>
      </c>
      <c r="T687" s="12">
        <v>4.884667839999999</v>
      </c>
      <c r="U687" s="12">
        <v>4.601964639999999</v>
      </c>
      <c r="V687" s="12">
        <v>11.548702879999999</v>
      </c>
      <c r="W687" s="12">
        <v>14.275402959999997</v>
      </c>
      <c r="X687" s="12">
        <v>47.35611191999999</v>
      </c>
      <c r="Y687" s="12">
        <v>30.3268472</v>
      </c>
    </row>
    <row r="688" spans="1:25" ht="11.25">
      <c r="A688" s="11">
        <f t="shared" si="16"/>
        <v>42785</v>
      </c>
      <c r="B688" s="12">
        <v>0.024390079999999995</v>
      </c>
      <c r="C688" s="12">
        <v>0.060420879999999996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0.09534303999999998</v>
      </c>
      <c r="K688" s="12">
        <v>0.09534303999999998</v>
      </c>
      <c r="L688" s="12">
        <v>0.07317024</v>
      </c>
      <c r="M688" s="12">
        <v>0.06928999999999999</v>
      </c>
      <c r="N688" s="12">
        <v>0.6574235199999999</v>
      </c>
      <c r="O688" s="12">
        <v>0</v>
      </c>
      <c r="P688" s="12">
        <v>0.0005543199999999999</v>
      </c>
      <c r="Q688" s="12">
        <v>0.17571943999999998</v>
      </c>
      <c r="R688" s="12">
        <v>0</v>
      </c>
      <c r="S688" s="12">
        <v>1.7000994399999998</v>
      </c>
      <c r="T688" s="12">
        <v>3.0687155199999996</v>
      </c>
      <c r="U688" s="12">
        <v>4.446755039999999</v>
      </c>
      <c r="V688" s="12">
        <v>4.041547119999999</v>
      </c>
      <c r="W688" s="12">
        <v>5.730560159999999</v>
      </c>
      <c r="X688" s="12">
        <v>13.160665439999997</v>
      </c>
      <c r="Y688" s="12">
        <v>47.85444559999999</v>
      </c>
    </row>
    <row r="689" spans="1:25" ht="11.25">
      <c r="A689" s="11">
        <f t="shared" si="16"/>
        <v>42786</v>
      </c>
      <c r="B689" s="12">
        <v>4.996086159999999</v>
      </c>
      <c r="C689" s="12">
        <v>5.338101599999999</v>
      </c>
      <c r="D689" s="12">
        <v>4.12580376</v>
      </c>
      <c r="E689" s="12">
        <v>1.3126297599999999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0.006097519999999999</v>
      </c>
      <c r="Q689" s="12">
        <v>0.07760479999999999</v>
      </c>
      <c r="R689" s="12">
        <v>1.3835827199999997</v>
      </c>
      <c r="S689" s="12">
        <v>4.018819999999999</v>
      </c>
      <c r="T689" s="12">
        <v>3.6551860799999996</v>
      </c>
      <c r="U689" s="12">
        <v>6.700620159999999</v>
      </c>
      <c r="V689" s="12">
        <v>13.012107679999998</v>
      </c>
      <c r="W689" s="12">
        <v>14.840809359999998</v>
      </c>
      <c r="X689" s="12">
        <v>49.611639999999994</v>
      </c>
      <c r="Y689" s="12">
        <v>48.81286487999999</v>
      </c>
    </row>
    <row r="690" spans="1:25" ht="11.25">
      <c r="A690" s="11">
        <f t="shared" si="16"/>
        <v>42787</v>
      </c>
      <c r="B690" s="12">
        <v>4.1962024</v>
      </c>
      <c r="C690" s="12">
        <v>2.1701627999999995</v>
      </c>
      <c r="D690" s="12">
        <v>0.11418991999999999</v>
      </c>
      <c r="E690" s="12">
        <v>0.023281439999999997</v>
      </c>
      <c r="F690" s="12">
        <v>0.0038802399999999996</v>
      </c>
      <c r="G690" s="12">
        <v>0.004434559999999999</v>
      </c>
      <c r="H690" s="12">
        <v>0</v>
      </c>
      <c r="I690" s="12">
        <v>2.09200368</v>
      </c>
      <c r="J690" s="12">
        <v>2.3259267199999996</v>
      </c>
      <c r="K690" s="12">
        <v>3.0099575999999995</v>
      </c>
      <c r="L690" s="12">
        <v>4.4162674399999995</v>
      </c>
      <c r="M690" s="12">
        <v>5.20451048</v>
      </c>
      <c r="N690" s="12">
        <v>3.638002159999999</v>
      </c>
      <c r="O690" s="12">
        <v>1.9063064799999998</v>
      </c>
      <c r="P690" s="12">
        <v>2.8231517599999996</v>
      </c>
      <c r="Q690" s="12">
        <v>5.509386479999999</v>
      </c>
      <c r="R690" s="12">
        <v>5.2715831999999985</v>
      </c>
      <c r="S690" s="12">
        <v>8.177882959999998</v>
      </c>
      <c r="T690" s="12">
        <v>10.180641119999997</v>
      </c>
      <c r="U690" s="12">
        <v>8.09750656</v>
      </c>
      <c r="V690" s="12">
        <v>7.154608239999998</v>
      </c>
      <c r="W690" s="12">
        <v>13.869086399999997</v>
      </c>
      <c r="X690" s="12">
        <v>33.28747032</v>
      </c>
      <c r="Y690" s="12">
        <v>49.143793919999986</v>
      </c>
    </row>
    <row r="691" spans="1:25" ht="11.25">
      <c r="A691" s="11">
        <f t="shared" si="16"/>
        <v>42788</v>
      </c>
      <c r="B691" s="12">
        <v>7.722786239999999</v>
      </c>
      <c r="C691" s="12">
        <v>7.650724639999999</v>
      </c>
      <c r="D691" s="12">
        <v>0.3270488</v>
      </c>
      <c r="E691" s="12">
        <v>0.9617452</v>
      </c>
      <c r="F691" s="12">
        <v>2.0033124799999995</v>
      </c>
      <c r="G691" s="12">
        <v>0.6984431999999998</v>
      </c>
      <c r="H691" s="12">
        <v>2.27215768</v>
      </c>
      <c r="I691" s="12">
        <v>4.919035679999999</v>
      </c>
      <c r="J691" s="12">
        <v>6.8974037599999996</v>
      </c>
      <c r="K691" s="12">
        <v>2.8525307199999994</v>
      </c>
      <c r="L691" s="12">
        <v>3.2167189599999992</v>
      </c>
      <c r="M691" s="12">
        <v>3.2976496799999997</v>
      </c>
      <c r="N691" s="12">
        <v>3.3658310399999998</v>
      </c>
      <c r="O691" s="12">
        <v>4.6047362399999985</v>
      </c>
      <c r="P691" s="12">
        <v>5.2715831999999985</v>
      </c>
      <c r="Q691" s="12">
        <v>8.90903104</v>
      </c>
      <c r="R691" s="12">
        <v>11.328083519999998</v>
      </c>
      <c r="S691" s="12">
        <v>12.7715328</v>
      </c>
      <c r="T691" s="12">
        <v>12.652353999999999</v>
      </c>
      <c r="U691" s="12">
        <v>14.162875999999997</v>
      </c>
      <c r="V691" s="12">
        <v>19.166722639999996</v>
      </c>
      <c r="W691" s="12">
        <v>35.542444079999996</v>
      </c>
      <c r="X691" s="12">
        <v>51.89710135999999</v>
      </c>
      <c r="Y691" s="12">
        <v>51.79787808</v>
      </c>
    </row>
    <row r="692" spans="1:25" ht="11.25">
      <c r="A692" s="11">
        <f t="shared" si="16"/>
        <v>42789</v>
      </c>
      <c r="B692" s="12">
        <v>0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0.027161679999999997</v>
      </c>
      <c r="N692" s="12">
        <v>0.7488863199999999</v>
      </c>
      <c r="O692" s="12">
        <v>0.8636305599999998</v>
      </c>
      <c r="P692" s="12">
        <v>2.723928479999999</v>
      </c>
      <c r="Q692" s="12">
        <v>1.7732696799999996</v>
      </c>
      <c r="R692" s="12">
        <v>1.40132096</v>
      </c>
      <c r="S692" s="12">
        <v>8.70947584</v>
      </c>
      <c r="T692" s="12">
        <v>9.019895039999998</v>
      </c>
      <c r="U692" s="12">
        <v>8.155155839999999</v>
      </c>
      <c r="V692" s="12">
        <v>8.784309039999998</v>
      </c>
      <c r="W692" s="12">
        <v>10.478865279999997</v>
      </c>
      <c r="X692" s="12">
        <v>12.929513999999998</v>
      </c>
      <c r="Y692" s="12">
        <v>12.074752559999999</v>
      </c>
    </row>
    <row r="693" spans="1:25" ht="11.25">
      <c r="A693" s="11">
        <f t="shared" si="16"/>
        <v>42790</v>
      </c>
      <c r="B693" s="12">
        <v>1.40132096</v>
      </c>
      <c r="C693" s="12">
        <v>4.162388879999999</v>
      </c>
      <c r="D693" s="12">
        <v>4.0720347199999996</v>
      </c>
      <c r="E693" s="12">
        <v>2.34311064</v>
      </c>
      <c r="F693" s="12">
        <v>2.5343510399999993</v>
      </c>
      <c r="G693" s="12">
        <v>4.795976639999999</v>
      </c>
      <c r="H693" s="12">
        <v>3.5099542399999994</v>
      </c>
      <c r="I693" s="12">
        <v>3.824253679999999</v>
      </c>
      <c r="J693" s="12">
        <v>1.9334681599999999</v>
      </c>
      <c r="K693" s="12">
        <v>2.84199864</v>
      </c>
      <c r="L693" s="12">
        <v>5.899073439999999</v>
      </c>
      <c r="M693" s="12">
        <v>8.004935119999999</v>
      </c>
      <c r="N693" s="12">
        <v>7.094187359999999</v>
      </c>
      <c r="O693" s="12">
        <v>5.4339989599999985</v>
      </c>
      <c r="P693" s="12">
        <v>5.324797919999999</v>
      </c>
      <c r="Q693" s="12">
        <v>4.86471232</v>
      </c>
      <c r="R693" s="12">
        <v>5.621359119999999</v>
      </c>
      <c r="S693" s="12">
        <v>8.732202959999999</v>
      </c>
      <c r="T693" s="12">
        <v>10.299265599999998</v>
      </c>
      <c r="U693" s="12">
        <v>9.01435184</v>
      </c>
      <c r="V693" s="12">
        <v>9.865787359999997</v>
      </c>
      <c r="W693" s="12">
        <v>17.246003839999997</v>
      </c>
      <c r="X693" s="12">
        <v>20.345761279999998</v>
      </c>
      <c r="Y693" s="12">
        <v>35.666057439999996</v>
      </c>
    </row>
    <row r="694" spans="1:25" ht="11.25">
      <c r="A694" s="11">
        <f t="shared" si="16"/>
        <v>42791</v>
      </c>
      <c r="B694" s="12">
        <v>2.9007565599999996</v>
      </c>
      <c r="C694" s="12">
        <v>0.6651839999999999</v>
      </c>
      <c r="D694" s="12">
        <v>1.7422277599999996</v>
      </c>
      <c r="E694" s="12">
        <v>0.009977759999999997</v>
      </c>
      <c r="F694" s="12">
        <v>0.009423439999999998</v>
      </c>
      <c r="G694" s="12">
        <v>0.0016629599999999996</v>
      </c>
      <c r="H694" s="12">
        <v>0.21230455999999998</v>
      </c>
      <c r="I694" s="12">
        <v>0.44789055999999994</v>
      </c>
      <c r="J694" s="12">
        <v>0.33924383999999996</v>
      </c>
      <c r="K694" s="12">
        <v>3.5121715199999994</v>
      </c>
      <c r="L694" s="12">
        <v>4.14853088</v>
      </c>
      <c r="M694" s="12">
        <v>2.2183886399999997</v>
      </c>
      <c r="N694" s="12">
        <v>6.093085439999999</v>
      </c>
      <c r="O694" s="12">
        <v>0.20565271999999996</v>
      </c>
      <c r="P694" s="12">
        <v>0.10809239999999999</v>
      </c>
      <c r="Q694" s="12">
        <v>0.35864503999999997</v>
      </c>
      <c r="R694" s="12">
        <v>6.04984848</v>
      </c>
      <c r="S694" s="12">
        <v>9.26102424</v>
      </c>
      <c r="T694" s="12">
        <v>9.6673408</v>
      </c>
      <c r="U694" s="12">
        <v>9.072555439999999</v>
      </c>
      <c r="V694" s="12">
        <v>9.1767676</v>
      </c>
      <c r="W694" s="12">
        <v>18.683909919999994</v>
      </c>
      <c r="X694" s="12">
        <v>14.857993279999999</v>
      </c>
      <c r="Y694" s="12">
        <v>33.76751143999999</v>
      </c>
    </row>
    <row r="695" spans="1:25" ht="11.25">
      <c r="A695" s="11">
        <f t="shared" si="16"/>
        <v>42792</v>
      </c>
      <c r="B695" s="12">
        <v>3.0188267199999994</v>
      </c>
      <c r="C695" s="12">
        <v>4.98001088</v>
      </c>
      <c r="D695" s="12">
        <v>3.8159388799999996</v>
      </c>
      <c r="E695" s="12">
        <v>2.5709361599999996</v>
      </c>
      <c r="F695" s="12">
        <v>1.7754869599999996</v>
      </c>
      <c r="G695" s="12">
        <v>2.7444383199999995</v>
      </c>
      <c r="H695" s="12">
        <v>0.11696151999999997</v>
      </c>
      <c r="I695" s="12">
        <v>2.8020875999999992</v>
      </c>
      <c r="J695" s="12">
        <v>1.9661730399999995</v>
      </c>
      <c r="K695" s="12">
        <v>4.192322159999999</v>
      </c>
      <c r="L695" s="12">
        <v>5.279897999999998</v>
      </c>
      <c r="M695" s="12">
        <v>3.999973119999999</v>
      </c>
      <c r="N695" s="12">
        <v>3.8613931199999993</v>
      </c>
      <c r="O695" s="12">
        <v>0.0360308</v>
      </c>
      <c r="P695" s="12">
        <v>0.021618479999999995</v>
      </c>
      <c r="Q695" s="12">
        <v>0.3021044</v>
      </c>
      <c r="R695" s="12">
        <v>2.5443287999999997</v>
      </c>
      <c r="S695" s="12">
        <v>5.69785528</v>
      </c>
      <c r="T695" s="12">
        <v>6.329780079999999</v>
      </c>
      <c r="U695" s="12">
        <v>6.72889048</v>
      </c>
      <c r="V695" s="12">
        <v>6.290977679999998</v>
      </c>
      <c r="W695" s="12">
        <v>7.677886319999998</v>
      </c>
      <c r="X695" s="12">
        <v>6.888534639999999</v>
      </c>
      <c r="Y695" s="12">
        <v>33.30465424</v>
      </c>
    </row>
    <row r="696" spans="1:25" ht="11.25">
      <c r="A696" s="11">
        <f t="shared" si="16"/>
        <v>42793</v>
      </c>
      <c r="B696" s="12">
        <v>3.8508610399999994</v>
      </c>
      <c r="C696" s="12">
        <v>3.3824606399999997</v>
      </c>
      <c r="D696" s="12">
        <v>0.70509504</v>
      </c>
      <c r="E696" s="12">
        <v>1.0421216</v>
      </c>
      <c r="F696" s="12">
        <v>1.2438940799999998</v>
      </c>
      <c r="G696" s="12">
        <v>2.0121815999999995</v>
      </c>
      <c r="H696" s="12">
        <v>2.8009789599999997</v>
      </c>
      <c r="I696" s="12">
        <v>1.9617384799999997</v>
      </c>
      <c r="J696" s="12">
        <v>0.8409034399999998</v>
      </c>
      <c r="K696" s="12">
        <v>2.9057454399999996</v>
      </c>
      <c r="L696" s="12">
        <v>2.507189359999999</v>
      </c>
      <c r="M696" s="12">
        <v>2.2388984799999996</v>
      </c>
      <c r="N696" s="12">
        <v>2.5005375199999995</v>
      </c>
      <c r="O696" s="12">
        <v>0.8586416799999999</v>
      </c>
      <c r="P696" s="12">
        <v>2.8414443199999995</v>
      </c>
      <c r="Q696" s="12">
        <v>4.540435119999999</v>
      </c>
      <c r="R696" s="12">
        <v>9.062023359999998</v>
      </c>
      <c r="S696" s="12">
        <v>10.218334879999999</v>
      </c>
      <c r="T696" s="12">
        <v>13.863543199999999</v>
      </c>
      <c r="U696" s="12">
        <v>12.178410399999997</v>
      </c>
      <c r="V696" s="12">
        <v>12.278187999999998</v>
      </c>
      <c r="W696" s="12">
        <v>30.619528159999994</v>
      </c>
      <c r="X696" s="12">
        <v>30.918306639999994</v>
      </c>
      <c r="Y696" s="12">
        <v>48.64379727999999</v>
      </c>
    </row>
    <row r="697" spans="1:25" ht="11.25">
      <c r="A697" s="11">
        <f t="shared" si="16"/>
        <v>42794</v>
      </c>
      <c r="B697" s="12">
        <v>0.21618479999999998</v>
      </c>
      <c r="C697" s="12">
        <v>3.1995350399999993</v>
      </c>
      <c r="D697" s="12">
        <v>0.7566468</v>
      </c>
      <c r="E697" s="12">
        <v>0.37582895999999993</v>
      </c>
      <c r="F697" s="12">
        <v>3.482792559999999</v>
      </c>
      <c r="G697" s="12">
        <v>5.647966479999999</v>
      </c>
      <c r="H697" s="12">
        <v>9.023775279999999</v>
      </c>
      <c r="I697" s="12">
        <v>7.318132639999999</v>
      </c>
      <c r="J697" s="12">
        <v>9.616343359999998</v>
      </c>
      <c r="K697" s="12">
        <v>9.714457999999999</v>
      </c>
      <c r="L697" s="12">
        <v>17.146780559999996</v>
      </c>
      <c r="M697" s="12">
        <v>8.356928319999998</v>
      </c>
      <c r="N697" s="12">
        <v>7.973893199999999</v>
      </c>
      <c r="O697" s="12">
        <v>11.486619039999999</v>
      </c>
      <c r="P697" s="12">
        <v>19.519824479999997</v>
      </c>
      <c r="Q697" s="12">
        <v>15.937254319999997</v>
      </c>
      <c r="R697" s="12">
        <v>19.845210319999996</v>
      </c>
      <c r="S697" s="12">
        <v>19.73545496</v>
      </c>
      <c r="T697" s="12">
        <v>18.974373599999996</v>
      </c>
      <c r="U697" s="12">
        <v>17.9488816</v>
      </c>
      <c r="V697" s="12">
        <v>21.621251599999997</v>
      </c>
      <c r="W697" s="12">
        <v>33.7636312</v>
      </c>
      <c r="X697" s="12">
        <v>32.682707199999996</v>
      </c>
      <c r="Y697" s="12">
        <v>33.47150456</v>
      </c>
    </row>
    <row r="698" spans="1:25" ht="11.25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1.25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1.25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2" spans="1:25" ht="12.75">
      <c r="A702" s="120" t="s">
        <v>74</v>
      </c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2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26.25" customHeight="1">
      <c r="A704" s="46" t="s">
        <v>75</v>
      </c>
      <c r="B704" s="47" t="s">
        <v>75</v>
      </c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8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7" ref="A706:A734">A670</f>
        <v>42767</v>
      </c>
      <c r="B706" s="12">
        <v>49.01352872</v>
      </c>
      <c r="C706" s="12">
        <v>50.892673519999995</v>
      </c>
      <c r="D706" s="12">
        <v>51.42094047999999</v>
      </c>
      <c r="E706" s="12">
        <v>51.42482071999999</v>
      </c>
      <c r="F706" s="12">
        <v>51.37216031999999</v>
      </c>
      <c r="G706" s="12">
        <v>51.286240719999995</v>
      </c>
      <c r="H706" s="12">
        <v>51.19145199999999</v>
      </c>
      <c r="I706" s="12">
        <v>51.126596559999996</v>
      </c>
      <c r="J706" s="12">
        <v>50.97914743999999</v>
      </c>
      <c r="K706" s="12">
        <v>50.23746727999999</v>
      </c>
      <c r="L706" s="12">
        <v>49.27350479999999</v>
      </c>
      <c r="M706" s="12">
        <v>50.92260679999999</v>
      </c>
      <c r="N706" s="12">
        <v>51.331694959999986</v>
      </c>
      <c r="O706" s="12">
        <v>51.43646143999999</v>
      </c>
      <c r="P706" s="12">
        <v>51.38934423999999</v>
      </c>
      <c r="Q706" s="12">
        <v>51.238014879999994</v>
      </c>
      <c r="R706" s="12">
        <v>50.89932535999999</v>
      </c>
      <c r="S706" s="12">
        <v>50.15653655999999</v>
      </c>
      <c r="T706" s="12">
        <v>49.03182127999999</v>
      </c>
      <c r="U706" s="12">
        <v>48.633819519999996</v>
      </c>
      <c r="V706" s="12">
        <v>48.71530455999999</v>
      </c>
      <c r="W706" s="12">
        <v>48.70310951999999</v>
      </c>
      <c r="X706" s="12">
        <v>48.55178015999999</v>
      </c>
      <c r="Y706" s="12">
        <v>48.65100344</v>
      </c>
    </row>
    <row r="707" spans="1:25" ht="11.25">
      <c r="A707" s="11">
        <f t="shared" si="17"/>
        <v>42768</v>
      </c>
      <c r="B707" s="12">
        <v>48.62716767999999</v>
      </c>
      <c r="C707" s="12">
        <v>48.91042519999999</v>
      </c>
      <c r="D707" s="12">
        <v>48.87162279999999</v>
      </c>
      <c r="E707" s="12">
        <v>48.762421759999995</v>
      </c>
      <c r="F707" s="12">
        <v>48.98969295999999</v>
      </c>
      <c r="G707" s="12">
        <v>49.11386063999999</v>
      </c>
      <c r="H707" s="12">
        <v>48.86829687999999</v>
      </c>
      <c r="I707" s="12">
        <v>48.59612575999999</v>
      </c>
      <c r="J707" s="12">
        <v>48.52073823999999</v>
      </c>
      <c r="K707" s="12">
        <v>48.42872111999999</v>
      </c>
      <c r="L707" s="12">
        <v>48.41430879999999</v>
      </c>
      <c r="M707" s="12">
        <v>48.33282375999999</v>
      </c>
      <c r="N707" s="12">
        <v>48.69922927999999</v>
      </c>
      <c r="O707" s="12">
        <v>49.95753567999999</v>
      </c>
      <c r="P707" s="12">
        <v>49.989131919999984</v>
      </c>
      <c r="Q707" s="12">
        <v>49.08004711999999</v>
      </c>
      <c r="R707" s="12">
        <v>48.86885119999999</v>
      </c>
      <c r="S707" s="12">
        <v>48.383266879999994</v>
      </c>
      <c r="T707" s="12">
        <v>48.06065263999999</v>
      </c>
      <c r="U707" s="12">
        <v>47.82894687999999</v>
      </c>
      <c r="V707" s="12">
        <v>47.658216319999994</v>
      </c>
      <c r="W707" s="12">
        <v>46.37219391999999</v>
      </c>
      <c r="X707" s="12">
        <v>46.389932159999994</v>
      </c>
      <c r="Y707" s="12">
        <v>47.13105799999999</v>
      </c>
    </row>
    <row r="708" spans="1:25" ht="11.25">
      <c r="A708" s="11">
        <f t="shared" si="17"/>
        <v>42769</v>
      </c>
      <c r="B708" s="12">
        <v>48.41430879999999</v>
      </c>
      <c r="C708" s="12">
        <v>49.23414807999999</v>
      </c>
      <c r="D708" s="12">
        <v>49.84279143999999</v>
      </c>
      <c r="E708" s="12">
        <v>50.31950663999999</v>
      </c>
      <c r="F708" s="12">
        <v>50.382144799999985</v>
      </c>
      <c r="G708" s="12">
        <v>50.24079319999999</v>
      </c>
      <c r="H708" s="12">
        <v>50.22250063999999</v>
      </c>
      <c r="I708" s="12">
        <v>50.344451039999996</v>
      </c>
      <c r="J708" s="12">
        <v>50.11219095999999</v>
      </c>
      <c r="K708" s="12">
        <v>49.66152879999999</v>
      </c>
      <c r="L708" s="12">
        <v>49.80731495999999</v>
      </c>
      <c r="M708" s="12">
        <v>49.904320959999986</v>
      </c>
      <c r="N708" s="12">
        <v>50.087800879999996</v>
      </c>
      <c r="O708" s="12">
        <v>50.310083199999994</v>
      </c>
      <c r="P708" s="12">
        <v>50.305094319999995</v>
      </c>
      <c r="Q708" s="12">
        <v>50.20254511999999</v>
      </c>
      <c r="R708" s="12">
        <v>50.02959727999999</v>
      </c>
      <c r="S708" s="12">
        <v>49.58336967999999</v>
      </c>
      <c r="T708" s="12">
        <v>48.621624479999994</v>
      </c>
      <c r="U708" s="12">
        <v>47.132720959999986</v>
      </c>
      <c r="V708" s="12">
        <v>47.06509391999999</v>
      </c>
      <c r="W708" s="12">
        <v>47.13770984</v>
      </c>
      <c r="X708" s="12">
        <v>47.06343095999999</v>
      </c>
      <c r="Y708" s="12">
        <v>47.33726504</v>
      </c>
    </row>
    <row r="709" spans="1:25" ht="11.25">
      <c r="A709" s="11">
        <f t="shared" si="17"/>
        <v>42770</v>
      </c>
      <c r="B709" s="12">
        <v>48.74579215999999</v>
      </c>
      <c r="C709" s="12">
        <v>49.12605567999999</v>
      </c>
      <c r="D709" s="12">
        <v>49.97582824</v>
      </c>
      <c r="E709" s="12">
        <v>50.53291983999999</v>
      </c>
      <c r="F709" s="12">
        <v>50.66263071999999</v>
      </c>
      <c r="G709" s="12">
        <v>50.672608479999994</v>
      </c>
      <c r="H709" s="12">
        <v>50.699215839999994</v>
      </c>
      <c r="I709" s="12">
        <v>50.725268879999994</v>
      </c>
      <c r="J709" s="12">
        <v>50.63380607999999</v>
      </c>
      <c r="K709" s="12">
        <v>50.60442711999999</v>
      </c>
      <c r="L709" s="12">
        <v>50.53458279999999</v>
      </c>
      <c r="M709" s="12">
        <v>50.64378383999999</v>
      </c>
      <c r="N709" s="12">
        <v>50.442011359999995</v>
      </c>
      <c r="O709" s="12">
        <v>50.51296431999999</v>
      </c>
      <c r="P709" s="12">
        <v>50.41152375999999</v>
      </c>
      <c r="Q709" s="12">
        <v>50.383807759999996</v>
      </c>
      <c r="R709" s="12">
        <v>50.414849679999996</v>
      </c>
      <c r="S709" s="12">
        <v>50.14877608</v>
      </c>
      <c r="T709" s="12">
        <v>49.53569815999999</v>
      </c>
      <c r="U709" s="12">
        <v>49.02239784</v>
      </c>
      <c r="V709" s="12">
        <v>49.019071919999995</v>
      </c>
      <c r="W709" s="12">
        <v>48.652666399999994</v>
      </c>
      <c r="X709" s="12">
        <v>48.58559367999999</v>
      </c>
      <c r="Y709" s="12">
        <v>48.68980583999999</v>
      </c>
    </row>
    <row r="710" spans="1:25" ht="11.25">
      <c r="A710" s="11">
        <f t="shared" si="17"/>
        <v>42771</v>
      </c>
      <c r="B710" s="12">
        <v>48.89434991999999</v>
      </c>
      <c r="C710" s="12">
        <v>48.75798719999999</v>
      </c>
      <c r="D710" s="12">
        <v>49.103328559999994</v>
      </c>
      <c r="E710" s="12">
        <v>49.47583159999999</v>
      </c>
      <c r="F710" s="12">
        <v>50.105539119999996</v>
      </c>
      <c r="G710" s="12">
        <v>50.344451039999996</v>
      </c>
      <c r="H710" s="12">
        <v>50.38325343999999</v>
      </c>
      <c r="I710" s="12">
        <v>50.340570799999995</v>
      </c>
      <c r="J710" s="12">
        <v>50.172611839999995</v>
      </c>
      <c r="K710" s="12">
        <v>49.79290263999999</v>
      </c>
      <c r="L710" s="12">
        <v>49.80897791999999</v>
      </c>
      <c r="M710" s="12">
        <v>49.92926535999999</v>
      </c>
      <c r="N710" s="12">
        <v>49.97083935999999</v>
      </c>
      <c r="O710" s="12">
        <v>50.25797711999999</v>
      </c>
      <c r="P710" s="12">
        <v>50.26850919999999</v>
      </c>
      <c r="Q710" s="12">
        <v>50.00243559999999</v>
      </c>
      <c r="R710" s="12">
        <v>49.83835687999999</v>
      </c>
      <c r="S710" s="12">
        <v>49.209757999999994</v>
      </c>
      <c r="T710" s="12">
        <v>52.25242047999999</v>
      </c>
      <c r="U710" s="12">
        <v>50.675934399999996</v>
      </c>
      <c r="V710" s="12">
        <v>50.12771191999999</v>
      </c>
      <c r="W710" s="12">
        <v>50.65875047999999</v>
      </c>
      <c r="X710" s="12">
        <v>50.32172391999999</v>
      </c>
      <c r="Y710" s="12">
        <v>50.358309039999995</v>
      </c>
    </row>
    <row r="711" spans="1:25" ht="11.25">
      <c r="A711" s="11">
        <f t="shared" si="17"/>
        <v>42772</v>
      </c>
      <c r="B711" s="12">
        <v>49.721395359999995</v>
      </c>
      <c r="C711" s="12">
        <v>51.13435703999999</v>
      </c>
      <c r="D711" s="12">
        <v>51.4796984</v>
      </c>
      <c r="E711" s="12">
        <v>51.93922967999999</v>
      </c>
      <c r="F711" s="12">
        <v>52.686453039999996</v>
      </c>
      <c r="G711" s="12">
        <v>51.26739383999999</v>
      </c>
      <c r="H711" s="12">
        <v>51.17371375999999</v>
      </c>
      <c r="I711" s="12">
        <v>51.12493359999999</v>
      </c>
      <c r="J711" s="12">
        <v>50.943116639999985</v>
      </c>
      <c r="K711" s="12">
        <v>50.76850583999999</v>
      </c>
      <c r="L711" s="12">
        <v>50.83058967999999</v>
      </c>
      <c r="M711" s="12">
        <v>50.915954959999986</v>
      </c>
      <c r="N711" s="12">
        <v>52.25297479999999</v>
      </c>
      <c r="O711" s="12">
        <v>55.99075455999999</v>
      </c>
      <c r="P711" s="12">
        <v>56.22246031999999</v>
      </c>
      <c r="Q711" s="12">
        <v>53.70252159999999</v>
      </c>
      <c r="R711" s="12">
        <v>51.10885831999999</v>
      </c>
      <c r="S711" s="12">
        <v>50.686466479999986</v>
      </c>
      <c r="T711" s="12">
        <v>50.27238943999998</v>
      </c>
      <c r="U711" s="12">
        <v>48.70033791999999</v>
      </c>
      <c r="V711" s="12">
        <v>48.45421983999999</v>
      </c>
      <c r="W711" s="12">
        <v>48.523509839999996</v>
      </c>
      <c r="X711" s="12">
        <v>48.52295552</v>
      </c>
      <c r="Y711" s="12">
        <v>48.66319847999999</v>
      </c>
    </row>
    <row r="712" spans="1:25" ht="11.25">
      <c r="A712" s="11">
        <f t="shared" si="17"/>
        <v>42773</v>
      </c>
      <c r="B712" s="12">
        <v>51.221385279999986</v>
      </c>
      <c r="C712" s="12">
        <v>51.50020823999999</v>
      </c>
      <c r="D712" s="12">
        <v>51.76073863999999</v>
      </c>
      <c r="E712" s="12">
        <v>52.98356855999999</v>
      </c>
      <c r="F712" s="12">
        <v>53.915380479999996</v>
      </c>
      <c r="G712" s="12">
        <v>52.34942647999999</v>
      </c>
      <c r="H712" s="12">
        <v>52.96693895999999</v>
      </c>
      <c r="I712" s="12">
        <v>52.625477839999995</v>
      </c>
      <c r="J712" s="12">
        <v>51.2801432</v>
      </c>
      <c r="K712" s="12">
        <v>51.24965559999999</v>
      </c>
      <c r="L712" s="12">
        <v>51.223602559999996</v>
      </c>
      <c r="M712" s="12">
        <v>51.26739383999999</v>
      </c>
      <c r="N712" s="12">
        <v>52.793991119999994</v>
      </c>
      <c r="O712" s="12">
        <v>56.09662967999999</v>
      </c>
      <c r="P712" s="12">
        <v>56.607158399999996</v>
      </c>
      <c r="Q712" s="12">
        <v>54.59608543999999</v>
      </c>
      <c r="R712" s="12">
        <v>51.98135799999999</v>
      </c>
      <c r="S712" s="12">
        <v>51.20475567999999</v>
      </c>
      <c r="T712" s="12">
        <v>50.83835015999999</v>
      </c>
      <c r="U712" s="12">
        <v>49.61441159999999</v>
      </c>
      <c r="V712" s="12">
        <v>49.48082047999999</v>
      </c>
      <c r="W712" s="12">
        <v>49.70642871999999</v>
      </c>
      <c r="X712" s="12">
        <v>49.683147279999986</v>
      </c>
      <c r="Y712" s="12">
        <v>49.63492143999999</v>
      </c>
    </row>
    <row r="713" spans="1:25" ht="11.25">
      <c r="A713" s="11">
        <f t="shared" si="17"/>
        <v>42774</v>
      </c>
      <c r="B713" s="12">
        <v>51.06783863999999</v>
      </c>
      <c r="C713" s="12">
        <v>51.348324559999995</v>
      </c>
      <c r="D713" s="12">
        <v>52.07171215999999</v>
      </c>
      <c r="E713" s="12">
        <v>52.514613839999996</v>
      </c>
      <c r="F713" s="12">
        <v>53.239664399999995</v>
      </c>
      <c r="G713" s="12">
        <v>54.53289295999999</v>
      </c>
      <c r="H713" s="12">
        <v>53.41150359999999</v>
      </c>
      <c r="I713" s="12">
        <v>52.892105759999986</v>
      </c>
      <c r="J713" s="12">
        <v>51.28901231999999</v>
      </c>
      <c r="K713" s="12">
        <v>51.027373279999985</v>
      </c>
      <c r="L713" s="12">
        <v>51.05786088</v>
      </c>
      <c r="M713" s="12">
        <v>51.299544399999995</v>
      </c>
      <c r="N713" s="12">
        <v>54.39874751999999</v>
      </c>
      <c r="O713" s="12">
        <v>57.10881799999999</v>
      </c>
      <c r="P713" s="12">
        <v>56.50350055999999</v>
      </c>
      <c r="Q713" s="12">
        <v>54.34442415999999</v>
      </c>
      <c r="R713" s="12">
        <v>51.43923303999999</v>
      </c>
      <c r="S713" s="12">
        <v>50.98857087999999</v>
      </c>
      <c r="T713" s="12">
        <v>50.85109951999999</v>
      </c>
      <c r="U713" s="12">
        <v>50.84832791999999</v>
      </c>
      <c r="V713" s="12">
        <v>50.946442559999994</v>
      </c>
      <c r="W713" s="12">
        <v>50.96307215999999</v>
      </c>
      <c r="X713" s="12">
        <v>50.99965727999999</v>
      </c>
      <c r="Y713" s="12">
        <v>51.08280527999999</v>
      </c>
    </row>
    <row r="714" spans="1:25" ht="11.25">
      <c r="A714" s="11">
        <f t="shared" si="17"/>
        <v>42775</v>
      </c>
      <c r="B714" s="12">
        <v>50.884358719999994</v>
      </c>
      <c r="C714" s="12">
        <v>51.46251447999999</v>
      </c>
      <c r="D714" s="12">
        <v>51.671493119999994</v>
      </c>
      <c r="E714" s="12">
        <v>54.12657639999999</v>
      </c>
      <c r="F714" s="12">
        <v>54.009614879999994</v>
      </c>
      <c r="G714" s="12">
        <v>56.92367511999999</v>
      </c>
      <c r="H714" s="12">
        <v>55.94474599999999</v>
      </c>
      <c r="I714" s="12">
        <v>53.626025439999985</v>
      </c>
      <c r="J714" s="12">
        <v>51.33446655999999</v>
      </c>
      <c r="K714" s="12">
        <v>51.281251839999996</v>
      </c>
      <c r="L714" s="12">
        <v>51.35275911999999</v>
      </c>
      <c r="M714" s="12">
        <v>51.371051679999994</v>
      </c>
      <c r="N714" s="12">
        <v>56.20749367999999</v>
      </c>
      <c r="O714" s="12">
        <v>58.63153503999999</v>
      </c>
      <c r="P714" s="12">
        <v>57.64318248</v>
      </c>
      <c r="Q714" s="12">
        <v>58.329430639999984</v>
      </c>
      <c r="R714" s="12">
        <v>51.67869927999999</v>
      </c>
      <c r="S714" s="12">
        <v>51.20420135999999</v>
      </c>
      <c r="T714" s="12">
        <v>50.82061191999999</v>
      </c>
      <c r="U714" s="12">
        <v>50.68812943999999</v>
      </c>
      <c r="V714" s="12">
        <v>50.54788647999999</v>
      </c>
      <c r="W714" s="12">
        <v>50.72804047999999</v>
      </c>
      <c r="X714" s="12">
        <v>50.59389503999999</v>
      </c>
      <c r="Y714" s="12">
        <v>49.769621199999996</v>
      </c>
    </row>
    <row r="715" spans="1:25" ht="11.25">
      <c r="A715" s="11">
        <f t="shared" si="17"/>
        <v>42776</v>
      </c>
      <c r="B715" s="12">
        <v>49.846117359999994</v>
      </c>
      <c r="C715" s="12">
        <v>50.23746727999999</v>
      </c>
      <c r="D715" s="12">
        <v>51.39322447999999</v>
      </c>
      <c r="E715" s="12">
        <v>51.869939679999995</v>
      </c>
      <c r="F715" s="12">
        <v>51.88546063999999</v>
      </c>
      <c r="G715" s="12">
        <v>51.747434959999985</v>
      </c>
      <c r="H715" s="12">
        <v>52.49909287999999</v>
      </c>
      <c r="I715" s="12">
        <v>51.14378048</v>
      </c>
      <c r="J715" s="12">
        <v>50.23857591999999</v>
      </c>
      <c r="K715" s="12">
        <v>49.83503095999999</v>
      </c>
      <c r="L715" s="12">
        <v>50.05454167999999</v>
      </c>
      <c r="M715" s="12">
        <v>50.33835351999999</v>
      </c>
      <c r="N715" s="12">
        <v>52.61827167999999</v>
      </c>
      <c r="O715" s="12">
        <v>56.19086408</v>
      </c>
      <c r="P715" s="12">
        <v>56.40261431999999</v>
      </c>
      <c r="Q715" s="12">
        <v>53.68090311999999</v>
      </c>
      <c r="R715" s="12">
        <v>52.56228535999999</v>
      </c>
      <c r="S715" s="12">
        <v>49.8028804</v>
      </c>
      <c r="T715" s="12">
        <v>49.45421311999999</v>
      </c>
      <c r="U715" s="12">
        <v>48.92483751999999</v>
      </c>
      <c r="V715" s="12">
        <v>48.832820399999996</v>
      </c>
      <c r="W715" s="12">
        <v>48.5667468</v>
      </c>
      <c r="X715" s="12">
        <v>48.462534639999994</v>
      </c>
      <c r="Y715" s="12">
        <v>48.52073823999999</v>
      </c>
    </row>
    <row r="716" spans="1:25" ht="11.25">
      <c r="A716" s="11">
        <f t="shared" si="17"/>
        <v>42777</v>
      </c>
      <c r="B716" s="12">
        <v>49.84334575999999</v>
      </c>
      <c r="C716" s="12">
        <v>50.05897623999999</v>
      </c>
      <c r="D716" s="12">
        <v>51.338901119999996</v>
      </c>
      <c r="E716" s="12">
        <v>52.183130479999996</v>
      </c>
      <c r="F716" s="12">
        <v>55.88099919999999</v>
      </c>
      <c r="G716" s="12">
        <v>56.54285727999999</v>
      </c>
      <c r="H716" s="12">
        <v>53.930347119999986</v>
      </c>
      <c r="I716" s="12">
        <v>56.81003951999998</v>
      </c>
      <c r="J716" s="12">
        <v>55.274018799999986</v>
      </c>
      <c r="K716" s="12">
        <v>54.55506575999999</v>
      </c>
      <c r="L716" s="12">
        <v>54.00351736</v>
      </c>
      <c r="M716" s="12">
        <v>52.47248551999999</v>
      </c>
      <c r="N716" s="12">
        <v>55.95915831999999</v>
      </c>
      <c r="O716" s="12">
        <v>58.51180191999999</v>
      </c>
      <c r="P716" s="12">
        <v>61.95468344</v>
      </c>
      <c r="Q716" s="12">
        <v>58.32776767999999</v>
      </c>
      <c r="R716" s="12">
        <v>57.95249303999999</v>
      </c>
      <c r="S716" s="12">
        <v>55.23022751999999</v>
      </c>
      <c r="T716" s="12">
        <v>49.469734079999995</v>
      </c>
      <c r="U716" s="12">
        <v>49.553990719999994</v>
      </c>
      <c r="V716" s="12">
        <v>49.66596335999999</v>
      </c>
      <c r="W716" s="12">
        <v>49.501330319999994</v>
      </c>
      <c r="X716" s="12">
        <v>49.53458951999999</v>
      </c>
      <c r="Y716" s="12">
        <v>49.42317119999999</v>
      </c>
    </row>
    <row r="717" spans="1:25" ht="11.25">
      <c r="A717" s="11">
        <f t="shared" si="17"/>
        <v>42778</v>
      </c>
      <c r="B717" s="12">
        <v>49.00355095999999</v>
      </c>
      <c r="C717" s="12">
        <v>49.15155439999999</v>
      </c>
      <c r="D717" s="12">
        <v>49.81784703999999</v>
      </c>
      <c r="E717" s="12">
        <v>50.05731327999999</v>
      </c>
      <c r="F717" s="12">
        <v>51.42537504</v>
      </c>
      <c r="G717" s="12">
        <v>51.10220647999999</v>
      </c>
      <c r="H717" s="12">
        <v>51.82393111999999</v>
      </c>
      <c r="I717" s="12">
        <v>50.90819447999999</v>
      </c>
      <c r="J717" s="12">
        <v>50.82948103999999</v>
      </c>
      <c r="K717" s="12">
        <v>50.50963839999999</v>
      </c>
      <c r="L717" s="12">
        <v>49.97970847999999</v>
      </c>
      <c r="M717" s="12">
        <v>49.83392231999999</v>
      </c>
      <c r="N717" s="12">
        <v>52.22969336</v>
      </c>
      <c r="O717" s="12">
        <v>55.608828079999995</v>
      </c>
      <c r="P717" s="12">
        <v>54.826682559999995</v>
      </c>
      <c r="Q717" s="12">
        <v>53.76737703999999</v>
      </c>
      <c r="R717" s="12">
        <v>50.18425255999999</v>
      </c>
      <c r="S717" s="12">
        <v>49.51130807999999</v>
      </c>
      <c r="T717" s="12">
        <v>49.129935919999994</v>
      </c>
      <c r="U717" s="12">
        <v>48.22861159999999</v>
      </c>
      <c r="V717" s="12">
        <v>47.77351487999999</v>
      </c>
      <c r="W717" s="12">
        <v>48.06730448</v>
      </c>
      <c r="X717" s="12">
        <v>48.00577496</v>
      </c>
      <c r="Y717" s="12">
        <v>48.10832415999999</v>
      </c>
    </row>
    <row r="718" spans="1:25" ht="11.25">
      <c r="A718" s="11">
        <f t="shared" si="17"/>
        <v>42779</v>
      </c>
      <c r="B718" s="12">
        <v>47.91264919999999</v>
      </c>
      <c r="C718" s="12">
        <v>51.50242551999999</v>
      </c>
      <c r="D718" s="12">
        <v>51.94255559999999</v>
      </c>
      <c r="E718" s="12">
        <v>51.75741272</v>
      </c>
      <c r="F718" s="12">
        <v>51.49577367999999</v>
      </c>
      <c r="G718" s="12">
        <v>51.42482071999999</v>
      </c>
      <c r="H718" s="12">
        <v>51.316174</v>
      </c>
      <c r="I718" s="12">
        <v>50.114962559999995</v>
      </c>
      <c r="J718" s="12">
        <v>49.34778368</v>
      </c>
      <c r="K718" s="12">
        <v>48.382712559999995</v>
      </c>
      <c r="L718" s="12">
        <v>48.14047471999999</v>
      </c>
      <c r="M718" s="12">
        <v>48.22972024</v>
      </c>
      <c r="N718" s="12">
        <v>50.393785519999994</v>
      </c>
      <c r="O718" s="12">
        <v>51.247438319999986</v>
      </c>
      <c r="P718" s="12">
        <v>51.31561967999999</v>
      </c>
      <c r="Q718" s="12">
        <v>51.188680399999996</v>
      </c>
      <c r="R718" s="12">
        <v>51.039013999999995</v>
      </c>
      <c r="S718" s="12">
        <v>50.13436375999999</v>
      </c>
      <c r="T718" s="12">
        <v>47.39824024</v>
      </c>
      <c r="U718" s="12">
        <v>46.98416319999999</v>
      </c>
      <c r="V718" s="12">
        <v>46.91653615999999</v>
      </c>
      <c r="W718" s="12">
        <v>47.029063119999996</v>
      </c>
      <c r="X718" s="12">
        <v>47.09336423999999</v>
      </c>
      <c r="Y718" s="12">
        <v>47.18704431999999</v>
      </c>
    </row>
    <row r="719" spans="1:25" ht="11.25">
      <c r="A719" s="11">
        <f t="shared" si="17"/>
        <v>42780</v>
      </c>
      <c r="B719" s="12">
        <v>50.575602479999986</v>
      </c>
      <c r="C719" s="12">
        <v>51.835571839999986</v>
      </c>
      <c r="D719" s="12">
        <v>52.20752056</v>
      </c>
      <c r="E719" s="12">
        <v>52.11051455999999</v>
      </c>
      <c r="F719" s="12">
        <v>52.037344319999995</v>
      </c>
      <c r="G719" s="12">
        <v>51.98302095999999</v>
      </c>
      <c r="H719" s="12">
        <v>51.945327199999994</v>
      </c>
      <c r="I719" s="12">
        <v>51.85441871999999</v>
      </c>
      <c r="J719" s="12">
        <v>51.43424415999999</v>
      </c>
      <c r="K719" s="12">
        <v>51.464177439999986</v>
      </c>
      <c r="L719" s="12">
        <v>51.41983183999999</v>
      </c>
      <c r="M719" s="12">
        <v>51.44588487999999</v>
      </c>
      <c r="N719" s="12">
        <v>51.54067359999999</v>
      </c>
      <c r="O719" s="12">
        <v>52.227476079999995</v>
      </c>
      <c r="P719" s="12">
        <v>53.56283295999999</v>
      </c>
      <c r="Q719" s="12">
        <v>51.809518799999985</v>
      </c>
      <c r="R719" s="12">
        <v>51.78013983999999</v>
      </c>
      <c r="S719" s="12">
        <v>51.45641695999999</v>
      </c>
      <c r="T719" s="12">
        <v>50.099995919999984</v>
      </c>
      <c r="U719" s="12">
        <v>48.93592391999999</v>
      </c>
      <c r="V719" s="12">
        <v>48.71197863999999</v>
      </c>
      <c r="W719" s="12">
        <v>48.98581272</v>
      </c>
      <c r="X719" s="12">
        <v>49.15488032</v>
      </c>
      <c r="Y719" s="12">
        <v>49.199780239999996</v>
      </c>
    </row>
    <row r="720" spans="1:25" ht="11.25">
      <c r="A720" s="11">
        <f t="shared" si="17"/>
        <v>42781</v>
      </c>
      <c r="B720" s="12">
        <v>49.34612071999999</v>
      </c>
      <c r="C720" s="12">
        <v>51.26739383999999</v>
      </c>
      <c r="D720" s="12">
        <v>52.007411039999994</v>
      </c>
      <c r="E720" s="12">
        <v>51.60608335999999</v>
      </c>
      <c r="F720" s="12">
        <v>51.56783527999999</v>
      </c>
      <c r="G720" s="12">
        <v>51.416505919999985</v>
      </c>
      <c r="H720" s="12">
        <v>51.46639471999999</v>
      </c>
      <c r="I720" s="12">
        <v>51.03125351999999</v>
      </c>
      <c r="J720" s="12">
        <v>50.099995919999984</v>
      </c>
      <c r="K720" s="12">
        <v>49.62438935999999</v>
      </c>
      <c r="L720" s="12">
        <v>48.484153119999995</v>
      </c>
      <c r="M720" s="12">
        <v>48.74690079999999</v>
      </c>
      <c r="N720" s="12">
        <v>51.00132024</v>
      </c>
      <c r="O720" s="12">
        <v>51.137682959999985</v>
      </c>
      <c r="P720" s="12">
        <v>51.415951599999985</v>
      </c>
      <c r="Q720" s="12">
        <v>51.15874711999999</v>
      </c>
      <c r="R720" s="12">
        <v>50.601655519999994</v>
      </c>
      <c r="S720" s="12">
        <v>49.40321567999999</v>
      </c>
      <c r="T720" s="12">
        <v>48.382158239999995</v>
      </c>
      <c r="U720" s="12">
        <v>48.10111799999999</v>
      </c>
      <c r="V720" s="12">
        <v>48.03958847999999</v>
      </c>
      <c r="W720" s="12">
        <v>47.77961239999999</v>
      </c>
      <c r="X720" s="12">
        <v>48.112204399999996</v>
      </c>
      <c r="Y720" s="12">
        <v>48.245241199999995</v>
      </c>
    </row>
    <row r="721" spans="1:25" ht="11.25">
      <c r="A721" s="11">
        <f t="shared" si="17"/>
        <v>42782</v>
      </c>
      <c r="B721" s="12">
        <v>47.73526679999999</v>
      </c>
      <c r="C721" s="12">
        <v>49.09224215999999</v>
      </c>
      <c r="D721" s="12">
        <v>50.31950663999999</v>
      </c>
      <c r="E721" s="12">
        <v>49.97028503999999</v>
      </c>
      <c r="F721" s="12">
        <v>49.904320959999986</v>
      </c>
      <c r="G721" s="12">
        <v>50.021282479999996</v>
      </c>
      <c r="H721" s="12">
        <v>49.91041848</v>
      </c>
      <c r="I721" s="12">
        <v>47.14380736</v>
      </c>
      <c r="J721" s="12">
        <v>46.898243599999994</v>
      </c>
      <c r="K721" s="12">
        <v>46.80345488</v>
      </c>
      <c r="L721" s="12">
        <v>46.601682399999994</v>
      </c>
      <c r="M721" s="12">
        <v>46.508002319999996</v>
      </c>
      <c r="N721" s="12">
        <v>47.086712399999996</v>
      </c>
      <c r="O721" s="12">
        <v>48.93647824</v>
      </c>
      <c r="P721" s="12">
        <v>49.11386063999999</v>
      </c>
      <c r="Q721" s="12">
        <v>48.378832319999994</v>
      </c>
      <c r="R721" s="12">
        <v>46.77463024</v>
      </c>
      <c r="S721" s="12">
        <v>47.13604687999999</v>
      </c>
      <c r="T721" s="12">
        <v>46.56786887999999</v>
      </c>
      <c r="U721" s="12">
        <v>45.036837039999995</v>
      </c>
      <c r="V721" s="12">
        <v>44.41100975999999</v>
      </c>
      <c r="W721" s="12">
        <v>44.93761375999999</v>
      </c>
      <c r="X721" s="12">
        <v>44.98473095999999</v>
      </c>
      <c r="Y721" s="12">
        <v>44.78573007999999</v>
      </c>
    </row>
    <row r="722" spans="1:25" ht="11.25">
      <c r="A722" s="11">
        <f t="shared" si="17"/>
        <v>42783</v>
      </c>
      <c r="B722" s="12">
        <v>47.454226559999995</v>
      </c>
      <c r="C722" s="12">
        <v>48.816745119999986</v>
      </c>
      <c r="D722" s="12">
        <v>50.39877439999999</v>
      </c>
      <c r="E722" s="12">
        <v>50.31063751999999</v>
      </c>
      <c r="F722" s="12">
        <v>50.32671279999999</v>
      </c>
      <c r="G722" s="12">
        <v>50.061747839999995</v>
      </c>
      <c r="H722" s="12">
        <v>50.03070591999999</v>
      </c>
      <c r="I722" s="12">
        <v>49.664300399999995</v>
      </c>
      <c r="J722" s="12">
        <v>47.27906143999999</v>
      </c>
      <c r="K722" s="12">
        <v>47.034051999999996</v>
      </c>
      <c r="L722" s="12">
        <v>46.30733847999999</v>
      </c>
      <c r="M722" s="12">
        <v>46.383834639999996</v>
      </c>
      <c r="N722" s="12">
        <v>47.50411535999999</v>
      </c>
      <c r="O722" s="12">
        <v>49.31230719999999</v>
      </c>
      <c r="P722" s="12">
        <v>49.49467847999999</v>
      </c>
      <c r="Q722" s="12">
        <v>48.30067319999999</v>
      </c>
      <c r="R722" s="12">
        <v>47.75023343999999</v>
      </c>
      <c r="S722" s="12">
        <v>47.85001103999999</v>
      </c>
      <c r="T722" s="12">
        <v>46.074524079999996</v>
      </c>
      <c r="U722" s="12">
        <v>45.93150951999999</v>
      </c>
      <c r="V722" s="12">
        <v>45.88328368</v>
      </c>
      <c r="W722" s="12">
        <v>45.690380319999996</v>
      </c>
      <c r="X722" s="12">
        <v>45.67208775999999</v>
      </c>
      <c r="Y722" s="12">
        <v>45.77796288</v>
      </c>
    </row>
    <row r="723" spans="1:25" ht="11.25">
      <c r="A723" s="11">
        <f t="shared" si="17"/>
        <v>42784</v>
      </c>
      <c r="B723" s="12">
        <v>46.16487824</v>
      </c>
      <c r="C723" s="12">
        <v>48.003003359999994</v>
      </c>
      <c r="D723" s="12">
        <v>48.648786159999986</v>
      </c>
      <c r="E723" s="12">
        <v>48.961976959999994</v>
      </c>
      <c r="F723" s="12">
        <v>50.44367431999999</v>
      </c>
      <c r="G723" s="12">
        <v>50.87770687999999</v>
      </c>
      <c r="H723" s="12">
        <v>50.81673167999999</v>
      </c>
      <c r="I723" s="12">
        <v>50.99965727999999</v>
      </c>
      <c r="J723" s="12">
        <v>48.0706304</v>
      </c>
      <c r="K723" s="12">
        <v>47.87717272</v>
      </c>
      <c r="L723" s="12">
        <v>47.67207431999999</v>
      </c>
      <c r="M723" s="12">
        <v>47.805665439999984</v>
      </c>
      <c r="N723" s="12">
        <v>48.04457735999999</v>
      </c>
      <c r="O723" s="12">
        <v>48.833374719999995</v>
      </c>
      <c r="P723" s="12">
        <v>49.61496591999999</v>
      </c>
      <c r="Q723" s="12">
        <v>48.029056399999995</v>
      </c>
      <c r="R723" s="12">
        <v>47.62939167999999</v>
      </c>
      <c r="S723" s="12">
        <v>47.87162951999999</v>
      </c>
      <c r="T723" s="12">
        <v>46.71531799999999</v>
      </c>
      <c r="U723" s="12">
        <v>45.243598399999996</v>
      </c>
      <c r="V723" s="12">
        <v>45.28350943999999</v>
      </c>
      <c r="W723" s="12">
        <v>45.45534863999999</v>
      </c>
      <c r="X723" s="12">
        <v>45.55235463999999</v>
      </c>
      <c r="Y723" s="12">
        <v>45.66543591999999</v>
      </c>
    </row>
    <row r="724" spans="1:25" ht="11.25">
      <c r="A724" s="11">
        <f t="shared" si="17"/>
        <v>42785</v>
      </c>
      <c r="B724" s="12">
        <v>47.060105039999996</v>
      </c>
      <c r="C724" s="12">
        <v>47.14768759999999</v>
      </c>
      <c r="D724" s="12">
        <v>48.33060647999999</v>
      </c>
      <c r="E724" s="12">
        <v>48.770736559999996</v>
      </c>
      <c r="F724" s="12">
        <v>50.80786256</v>
      </c>
      <c r="G724" s="12">
        <v>52.179804559999994</v>
      </c>
      <c r="H724" s="12">
        <v>52.187565039999996</v>
      </c>
      <c r="I724" s="12">
        <v>51.34998751999999</v>
      </c>
      <c r="J724" s="12">
        <v>48.26020783999999</v>
      </c>
      <c r="K724" s="12">
        <v>48.061206959999986</v>
      </c>
      <c r="L724" s="12">
        <v>47.89435664</v>
      </c>
      <c r="M724" s="12">
        <v>47.20977143999999</v>
      </c>
      <c r="N724" s="12">
        <v>48.07617359999999</v>
      </c>
      <c r="O724" s="12">
        <v>50.164297039999994</v>
      </c>
      <c r="P724" s="12">
        <v>51.821713839999994</v>
      </c>
      <c r="Q724" s="12">
        <v>50.363297919999994</v>
      </c>
      <c r="R724" s="12">
        <v>47.869966559999995</v>
      </c>
      <c r="S724" s="12">
        <v>48.229165919999986</v>
      </c>
      <c r="T724" s="12">
        <v>47.667639759999986</v>
      </c>
      <c r="U724" s="12">
        <v>46.44979872</v>
      </c>
      <c r="V724" s="12">
        <v>45.51355224</v>
      </c>
      <c r="W724" s="12">
        <v>45.67541367999999</v>
      </c>
      <c r="X724" s="12">
        <v>45.76853943999999</v>
      </c>
      <c r="Y724" s="12">
        <v>46.123304239999996</v>
      </c>
    </row>
    <row r="725" spans="1:25" ht="11.25">
      <c r="A725" s="11">
        <f t="shared" si="17"/>
        <v>42786</v>
      </c>
      <c r="B725" s="12">
        <v>48.48969631999999</v>
      </c>
      <c r="C725" s="12">
        <v>50.63824063999999</v>
      </c>
      <c r="D725" s="12">
        <v>52.11106887999999</v>
      </c>
      <c r="E725" s="12">
        <v>52.19089095999999</v>
      </c>
      <c r="F725" s="12">
        <v>51.83446319999999</v>
      </c>
      <c r="G725" s="12">
        <v>51.80563855999999</v>
      </c>
      <c r="H725" s="12">
        <v>51.33446655999999</v>
      </c>
      <c r="I725" s="12">
        <v>50.75409352</v>
      </c>
      <c r="J725" s="12">
        <v>48.34169288</v>
      </c>
      <c r="K725" s="12">
        <v>48.46475191999999</v>
      </c>
      <c r="L725" s="12">
        <v>48.12883399999999</v>
      </c>
      <c r="M725" s="12">
        <v>48.15045247999999</v>
      </c>
      <c r="N725" s="12">
        <v>48.55399743999999</v>
      </c>
      <c r="O725" s="12">
        <v>52.21195511999999</v>
      </c>
      <c r="P725" s="12">
        <v>52.25242047999999</v>
      </c>
      <c r="Q725" s="12">
        <v>52.15874039999999</v>
      </c>
      <c r="R725" s="12">
        <v>49.133261839999996</v>
      </c>
      <c r="S725" s="12">
        <v>49.89545183999999</v>
      </c>
      <c r="T725" s="12">
        <v>48.025176159999994</v>
      </c>
      <c r="U725" s="12">
        <v>47.79679631999999</v>
      </c>
      <c r="V725" s="12">
        <v>45.97585511999999</v>
      </c>
      <c r="W725" s="12">
        <v>47.905443039999994</v>
      </c>
      <c r="X725" s="12">
        <v>47.91708375999999</v>
      </c>
      <c r="Y725" s="12">
        <v>47.16376287999999</v>
      </c>
    </row>
    <row r="726" spans="1:25" ht="11.25">
      <c r="A726" s="11">
        <f t="shared" si="17"/>
        <v>42787</v>
      </c>
      <c r="B726" s="12">
        <v>48.46974079999999</v>
      </c>
      <c r="C726" s="12">
        <v>50.07449719999999</v>
      </c>
      <c r="D726" s="12">
        <v>52.52459159999999</v>
      </c>
      <c r="E726" s="12">
        <v>52.767383759999994</v>
      </c>
      <c r="F726" s="12">
        <v>52.70141967999999</v>
      </c>
      <c r="G726" s="12">
        <v>52.64765063999999</v>
      </c>
      <c r="H726" s="12">
        <v>52.02237767999999</v>
      </c>
      <c r="I726" s="12">
        <v>51.56672663999999</v>
      </c>
      <c r="J726" s="12">
        <v>49.17206423999999</v>
      </c>
      <c r="K726" s="12">
        <v>48.859982079999995</v>
      </c>
      <c r="L726" s="12">
        <v>48.00355767999999</v>
      </c>
      <c r="M726" s="12">
        <v>48.62051583999999</v>
      </c>
      <c r="N726" s="12">
        <v>49.496895759999994</v>
      </c>
      <c r="O726" s="12">
        <v>51.338901119999996</v>
      </c>
      <c r="P726" s="12">
        <v>52.886562559999994</v>
      </c>
      <c r="Q726" s="12">
        <v>50.84721927999999</v>
      </c>
      <c r="R726" s="12">
        <v>49.382151519999994</v>
      </c>
      <c r="S726" s="12">
        <v>50.70808495999999</v>
      </c>
      <c r="T726" s="12">
        <v>49.92150487999999</v>
      </c>
      <c r="U726" s="12">
        <v>48.73747735999999</v>
      </c>
      <c r="V726" s="12">
        <v>47.37606743999999</v>
      </c>
      <c r="W726" s="12">
        <v>47.89435664</v>
      </c>
      <c r="X726" s="12">
        <v>48.48138152</v>
      </c>
      <c r="Y726" s="12">
        <v>47.51298447999999</v>
      </c>
    </row>
    <row r="727" spans="1:25" ht="11.25">
      <c r="A727" s="11">
        <f t="shared" si="17"/>
        <v>42788</v>
      </c>
      <c r="B727" s="12">
        <v>49.89822343999999</v>
      </c>
      <c r="C727" s="12">
        <v>52.78235039999999</v>
      </c>
      <c r="D727" s="12">
        <v>53.66815375999999</v>
      </c>
      <c r="E727" s="12">
        <v>53.41427519999999</v>
      </c>
      <c r="F727" s="12">
        <v>53.48023927999999</v>
      </c>
      <c r="G727" s="12">
        <v>53.45196895999999</v>
      </c>
      <c r="H727" s="12">
        <v>53.56948479999999</v>
      </c>
      <c r="I727" s="12">
        <v>53.252968079999995</v>
      </c>
      <c r="J727" s="12">
        <v>52.25408343999999</v>
      </c>
      <c r="K727" s="12">
        <v>51.66428695999999</v>
      </c>
      <c r="L727" s="12">
        <v>50.52959391999999</v>
      </c>
      <c r="M727" s="12">
        <v>50.420392879999994</v>
      </c>
      <c r="N727" s="12">
        <v>52.84443423999999</v>
      </c>
      <c r="O727" s="12">
        <v>53.20197063999999</v>
      </c>
      <c r="P727" s="12">
        <v>53.58167983999999</v>
      </c>
      <c r="Q727" s="12">
        <v>53.51238983999999</v>
      </c>
      <c r="R727" s="12">
        <v>52.81283799999999</v>
      </c>
      <c r="S727" s="12">
        <v>51.61938703999999</v>
      </c>
      <c r="T727" s="12">
        <v>50.89489079999999</v>
      </c>
      <c r="U727" s="12">
        <v>50.256868479999994</v>
      </c>
      <c r="V727" s="12">
        <v>50.41762127999999</v>
      </c>
      <c r="W727" s="12">
        <v>50.420392879999994</v>
      </c>
      <c r="X727" s="12">
        <v>50.419284239999996</v>
      </c>
      <c r="Y727" s="12">
        <v>50.33558191999999</v>
      </c>
    </row>
    <row r="728" spans="1:25" ht="11.25">
      <c r="A728" s="11">
        <f t="shared" si="17"/>
        <v>42789</v>
      </c>
      <c r="B728" s="12">
        <v>52.343328959999994</v>
      </c>
      <c r="C728" s="12">
        <v>53.28234703999999</v>
      </c>
      <c r="D728" s="12">
        <v>53.385450559999995</v>
      </c>
      <c r="E728" s="12">
        <v>54.58998791999999</v>
      </c>
      <c r="F728" s="12">
        <v>56.18920111999999</v>
      </c>
      <c r="G728" s="12">
        <v>57.12433895999999</v>
      </c>
      <c r="H728" s="12">
        <v>55.86769552</v>
      </c>
      <c r="I728" s="12">
        <v>57.22134495999999</v>
      </c>
      <c r="J728" s="12">
        <v>56.61214727999999</v>
      </c>
      <c r="K728" s="12">
        <v>55.47634559999999</v>
      </c>
      <c r="L728" s="12">
        <v>54.424800559999994</v>
      </c>
      <c r="M728" s="12">
        <v>54.62934463999999</v>
      </c>
      <c r="N728" s="12">
        <v>56.46580679999999</v>
      </c>
      <c r="O728" s="12">
        <v>59.15481311999999</v>
      </c>
      <c r="P728" s="12">
        <v>60.75014607999999</v>
      </c>
      <c r="Q728" s="12">
        <v>58.28896527999999</v>
      </c>
      <c r="R728" s="12">
        <v>54.933111999999994</v>
      </c>
      <c r="S728" s="12">
        <v>53.69309815999999</v>
      </c>
      <c r="T728" s="12">
        <v>53.49742319999999</v>
      </c>
      <c r="U728" s="12">
        <v>52.50131015999999</v>
      </c>
      <c r="V728" s="12">
        <v>51.038459679999995</v>
      </c>
      <c r="W728" s="12">
        <v>52.21749831999999</v>
      </c>
      <c r="X728" s="12">
        <v>52.58612111999999</v>
      </c>
      <c r="Y728" s="12">
        <v>51.46528607999999</v>
      </c>
    </row>
    <row r="729" spans="1:25" ht="11.25">
      <c r="A729" s="11">
        <f t="shared" si="17"/>
        <v>42790</v>
      </c>
      <c r="B729" s="12">
        <v>50.62438263999999</v>
      </c>
      <c r="C729" s="12">
        <v>51.35331343999999</v>
      </c>
      <c r="D729" s="12">
        <v>53.26239151999999</v>
      </c>
      <c r="E729" s="12">
        <v>53.30063959999999</v>
      </c>
      <c r="F729" s="12">
        <v>53.29010751999999</v>
      </c>
      <c r="G729" s="12">
        <v>53.10995351999999</v>
      </c>
      <c r="H729" s="12">
        <v>53.098867119999994</v>
      </c>
      <c r="I729" s="12">
        <v>53.116051039999995</v>
      </c>
      <c r="J729" s="12">
        <v>51.454753999999994</v>
      </c>
      <c r="K729" s="12">
        <v>51.38601831999999</v>
      </c>
      <c r="L729" s="12">
        <v>51.00630911999999</v>
      </c>
      <c r="M729" s="12">
        <v>51.67925359999999</v>
      </c>
      <c r="N729" s="12">
        <v>52.860509519999994</v>
      </c>
      <c r="O729" s="12">
        <v>52.70363695999999</v>
      </c>
      <c r="P729" s="12">
        <v>53.014610479999995</v>
      </c>
      <c r="Q729" s="12">
        <v>52.79454543999999</v>
      </c>
      <c r="R729" s="12">
        <v>52.745210959999994</v>
      </c>
      <c r="S729" s="12">
        <v>52.63268399999999</v>
      </c>
      <c r="T729" s="12">
        <v>52.38102272</v>
      </c>
      <c r="U729" s="12">
        <v>51.569498239999994</v>
      </c>
      <c r="V729" s="12">
        <v>51.19311495999999</v>
      </c>
      <c r="W729" s="12">
        <v>51.26628519999999</v>
      </c>
      <c r="X729" s="12">
        <v>51.39377879999999</v>
      </c>
      <c r="Y729" s="12">
        <v>51.35275911999999</v>
      </c>
    </row>
    <row r="730" spans="1:25" ht="11.25">
      <c r="A730" s="11">
        <f t="shared" si="17"/>
        <v>42791</v>
      </c>
      <c r="B730" s="12">
        <v>49.67095223999999</v>
      </c>
      <c r="C730" s="12">
        <v>49.84112847999999</v>
      </c>
      <c r="D730" s="12">
        <v>52.930908159999994</v>
      </c>
      <c r="E730" s="12">
        <v>53.031794399999995</v>
      </c>
      <c r="F730" s="12">
        <v>53.050641279999994</v>
      </c>
      <c r="G730" s="12">
        <v>53.15429911999998</v>
      </c>
      <c r="H730" s="12">
        <v>53.20862247999999</v>
      </c>
      <c r="I730" s="12">
        <v>53.30008527999999</v>
      </c>
      <c r="J730" s="12">
        <v>52.92259335999999</v>
      </c>
      <c r="K730" s="12">
        <v>52.72192951999999</v>
      </c>
      <c r="L730" s="12">
        <v>52.175369999999994</v>
      </c>
      <c r="M730" s="12">
        <v>51.60774631999999</v>
      </c>
      <c r="N730" s="12">
        <v>53.08833503999999</v>
      </c>
      <c r="O730" s="12">
        <v>53.00407839999999</v>
      </c>
      <c r="P730" s="12">
        <v>53.297867999999994</v>
      </c>
      <c r="Q730" s="12">
        <v>53.29842231999999</v>
      </c>
      <c r="R730" s="12">
        <v>52.958069839999986</v>
      </c>
      <c r="S730" s="12">
        <v>52.76904672</v>
      </c>
      <c r="T730" s="12">
        <v>52.347763519999994</v>
      </c>
      <c r="U730" s="12">
        <v>50.613850559999996</v>
      </c>
      <c r="V730" s="12">
        <v>50.49356311999999</v>
      </c>
      <c r="W730" s="12">
        <v>50.35332015999999</v>
      </c>
      <c r="X730" s="12">
        <v>49.62383503999999</v>
      </c>
      <c r="Y730" s="12">
        <v>49.73414471999999</v>
      </c>
    </row>
    <row r="731" spans="1:25" ht="11.25">
      <c r="A731" s="11">
        <f t="shared" si="17"/>
        <v>42792</v>
      </c>
      <c r="B731" s="12">
        <v>49.50853647999999</v>
      </c>
      <c r="C731" s="12">
        <v>49.75520887999999</v>
      </c>
      <c r="D731" s="12">
        <v>52.855520639999995</v>
      </c>
      <c r="E731" s="12">
        <v>52.96804759999999</v>
      </c>
      <c r="F731" s="12">
        <v>53.10441031999999</v>
      </c>
      <c r="G731" s="12">
        <v>53.06671655999999</v>
      </c>
      <c r="H731" s="12">
        <v>53.031240079999996</v>
      </c>
      <c r="I731" s="12">
        <v>51.80619287999999</v>
      </c>
      <c r="J731" s="12">
        <v>51.688677039999995</v>
      </c>
      <c r="K731" s="12">
        <v>52.047322079999994</v>
      </c>
      <c r="L731" s="12">
        <v>50.63768631999999</v>
      </c>
      <c r="M731" s="12">
        <v>50.76906015999999</v>
      </c>
      <c r="N731" s="12">
        <v>52.749645519999994</v>
      </c>
      <c r="O731" s="12">
        <v>52.85330335999999</v>
      </c>
      <c r="P731" s="12">
        <v>52.759623279999985</v>
      </c>
      <c r="Q731" s="12">
        <v>52.94088591999999</v>
      </c>
      <c r="R731" s="12">
        <v>52.660399999999996</v>
      </c>
      <c r="S731" s="12">
        <v>52.56006807999999</v>
      </c>
      <c r="T731" s="12">
        <v>51.69144863999999</v>
      </c>
      <c r="U731" s="12">
        <v>50.172057519999996</v>
      </c>
      <c r="V731" s="12">
        <v>48.87993759999999</v>
      </c>
      <c r="W731" s="12">
        <v>49.81119519999999</v>
      </c>
      <c r="X731" s="12">
        <v>49.143793919999986</v>
      </c>
      <c r="Y731" s="12">
        <v>49.265744319999996</v>
      </c>
    </row>
    <row r="732" spans="1:25" ht="11.25">
      <c r="A732" s="11">
        <f t="shared" si="17"/>
        <v>42793</v>
      </c>
      <c r="B732" s="12">
        <v>48.75355263999999</v>
      </c>
      <c r="C732" s="12">
        <v>49.46363656</v>
      </c>
      <c r="D732" s="12">
        <v>49.87660495999999</v>
      </c>
      <c r="E732" s="12">
        <v>49.96030727999999</v>
      </c>
      <c r="F732" s="12">
        <v>51.720827599999986</v>
      </c>
      <c r="G732" s="12">
        <v>52.833902159999994</v>
      </c>
      <c r="H732" s="12">
        <v>51.94033831999999</v>
      </c>
      <c r="I732" s="12">
        <v>49.53514383999999</v>
      </c>
      <c r="J732" s="12">
        <v>49.45310447999999</v>
      </c>
      <c r="K732" s="12">
        <v>48.708652719999996</v>
      </c>
      <c r="L732" s="12">
        <v>48.16486479999999</v>
      </c>
      <c r="M732" s="12">
        <v>48.738586</v>
      </c>
      <c r="N732" s="12">
        <v>49.42982303999999</v>
      </c>
      <c r="O732" s="12">
        <v>49.91041848</v>
      </c>
      <c r="P732" s="12">
        <v>50.29511655999999</v>
      </c>
      <c r="Q732" s="12">
        <v>49.955872719999995</v>
      </c>
      <c r="R732" s="12">
        <v>49.61884615999999</v>
      </c>
      <c r="S732" s="12">
        <v>50.01684791999999</v>
      </c>
      <c r="T732" s="12">
        <v>49.58170671999999</v>
      </c>
      <c r="U732" s="12">
        <v>47.36719831999999</v>
      </c>
      <c r="V732" s="12">
        <v>46.97972863999999</v>
      </c>
      <c r="W732" s="12">
        <v>47.022411279999986</v>
      </c>
      <c r="X732" s="12">
        <v>47.16875175999999</v>
      </c>
      <c r="Y732" s="12">
        <v>47.31620088</v>
      </c>
    </row>
    <row r="733" spans="1:25" ht="11.25">
      <c r="A733" s="11">
        <f t="shared" si="17"/>
        <v>42794</v>
      </c>
      <c r="B733" s="12">
        <v>47.705333519999996</v>
      </c>
      <c r="C733" s="12">
        <v>49.33780591999999</v>
      </c>
      <c r="D733" s="12">
        <v>49.76518663999999</v>
      </c>
      <c r="E733" s="12">
        <v>49.81729271999999</v>
      </c>
      <c r="F733" s="12">
        <v>49.690907759999995</v>
      </c>
      <c r="G733" s="12">
        <v>50.64710975999999</v>
      </c>
      <c r="H733" s="12">
        <v>50.322278239999996</v>
      </c>
      <c r="I733" s="12">
        <v>49.26408136</v>
      </c>
      <c r="J733" s="12">
        <v>48.80066983999999</v>
      </c>
      <c r="K733" s="12">
        <v>48.98969295999999</v>
      </c>
      <c r="L733" s="12">
        <v>47.65877063999999</v>
      </c>
      <c r="M733" s="12">
        <v>47.476399359999995</v>
      </c>
      <c r="N733" s="12">
        <v>48.462534639999994</v>
      </c>
      <c r="O733" s="12">
        <v>49.495787119999996</v>
      </c>
      <c r="P733" s="12">
        <v>49.79068535999999</v>
      </c>
      <c r="Q733" s="12">
        <v>49.62494367999999</v>
      </c>
      <c r="R733" s="12">
        <v>49.03292991999999</v>
      </c>
      <c r="S733" s="12">
        <v>49.47638591999999</v>
      </c>
      <c r="T733" s="12">
        <v>49.346675039999994</v>
      </c>
      <c r="U733" s="12">
        <v>47.58116583999999</v>
      </c>
      <c r="V733" s="12">
        <v>47.19037023999999</v>
      </c>
      <c r="W733" s="12">
        <v>47.599458399999996</v>
      </c>
      <c r="X733" s="12">
        <v>47.281278719999996</v>
      </c>
      <c r="Y733" s="12">
        <v>47.35001439999999</v>
      </c>
    </row>
    <row r="734" spans="1:25" ht="11.25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4.25" customHeight="1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1.25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2017-03-15T01:37:30Z</dcterms:modified>
  <cp:category/>
  <cp:version/>
  <cp:contentType/>
  <cp:contentStatus/>
  <cp:revision>1</cp:revision>
</cp:coreProperties>
</file>