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53" activeTab="0"/>
  </bookViews>
  <sheets>
    <sheet name="июнь 2014" sheetId="1" r:id="rId1"/>
  </sheets>
  <definedNames/>
  <calcPr fullCalcOnLoad="1"/>
</workbook>
</file>

<file path=xl/sharedStrings.xml><?xml version="1.0" encoding="utf-8"?>
<sst xmlns="http://schemas.openxmlformats.org/spreadsheetml/2006/main" count="592" uniqueCount="114">
  <si>
    <t>Единица измерения</t>
  </si>
  <si>
    <t>ВН</t>
  </si>
  <si>
    <t>СН1</t>
  </si>
  <si>
    <t>СН2</t>
  </si>
  <si>
    <t>НН</t>
  </si>
  <si>
    <t>Приложение 4</t>
  </si>
  <si>
    <t>Составляющие цены на электрическую энергию (мощность), дифференцированной в зависимости от условий, определенных законодательством Российской Федерации</t>
  </si>
  <si>
    <t>Средневзвешенная цена электрической энергии (мощности)</t>
  </si>
  <si>
    <t>Виды цен в рамках соответствующих видов предельных уровней нерегулируемых цен</t>
  </si>
  <si>
    <t>Одноставочная цена для объемов потребления электрической энергии (мощности), учет которых осуществляется в целом за расчетный период</t>
  </si>
  <si>
    <t>Одноставочная цена: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</si>
  <si>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</si>
  <si>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</si>
  <si>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</si>
  <si>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</si>
  <si>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</si>
  <si>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</si>
  <si>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</si>
  <si>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</si>
  <si>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</si>
  <si>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</si>
  <si>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 xml:space="preserve">Двухставочная цена (для потребителей, осуществляющих почасовое планирование и учет) </t>
  </si>
  <si>
    <r>
      <t>- ставка за электрическую энергию, руб./МВт</t>
    </r>
    <r>
      <rPr>
        <sz val="9"/>
        <color indexed="8"/>
        <rFont val="Times New Roman"/>
        <family val="1"/>
      </rPr>
      <t>·</t>
    </r>
    <r>
      <rPr>
        <b/>
        <sz val="10"/>
        <rFont val="Times New Roman"/>
        <family val="1"/>
      </rPr>
      <t xml:space="preserve">ч </t>
    </r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</si>
  <si>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</si>
  <si>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</si>
  <si>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</si>
  <si>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</si>
  <si>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</si>
  <si>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</si>
  <si>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</si>
  <si>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</si>
  <si>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</si>
  <si>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</si>
  <si>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</si>
  <si>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</si>
  <si>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</si>
  <si>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</si>
  <si>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</si>
  <si>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</si>
  <si>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</si>
  <si>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</si>
  <si>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</si>
  <si>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</si>
  <si>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</si>
  <si>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</si>
  <si>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</si>
  <si>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</si>
  <si>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</si>
  <si>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</si>
  <si>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Ставки для учета разниц предварительных требований и обязательств по результатам конкурентных отборов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</si>
  <si>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</si>
  <si>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</si>
  <si>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</si>
  <si>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в том числе, стоимость услуг по передаче</t>
  </si>
  <si>
    <t>Стоимость услуг</t>
  </si>
  <si>
    <t>Уровни напряжения</t>
  </si>
  <si>
    <t>Величина платы в одноставочном исчислении</t>
  </si>
  <si>
    <t>Величина платы в двухставочном исчислении</t>
  </si>
  <si>
    <t>Стоимость услуг, оказание которых является неотъемлемой частью поставки электрической энергии потребителю, в том числе:</t>
  </si>
  <si>
    <t>- инфраструктурные платежи</t>
  </si>
  <si>
    <t>В том числе, величина сбытовой надбавки гарантирующего поставщика</t>
  </si>
  <si>
    <t>сбытовая надбавка гарантирующего поставщика</t>
  </si>
  <si>
    <t>руб/МВт/мес.</t>
  </si>
  <si>
    <t>23:00-24:00</t>
  </si>
  <si>
    <t>Величина ставки, руб./МВт•ч</t>
  </si>
  <si>
    <t>5.1.1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</si>
  <si>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23:00-0:00</t>
  </si>
  <si>
    <t>5.1.2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</si>
  <si>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5.1.3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</si>
  <si>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</si>
  <si>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5.2.1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</si>
  <si>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>5.2.2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</si>
  <si>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>5.2.3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</si>
  <si>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</si>
  <si>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</si>
  <si>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>5.3.3. 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</si>
  <si>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</si>
  <si>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5.4.1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</si>
  <si>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>5.4.3.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</si>
  <si>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</si>
  <si>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5.3.2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</si>
  <si>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5.4.2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</si>
  <si>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</si>
  <si>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</si>
  <si>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</si>
  <si>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</si>
  <si>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</si>
  <si>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</si>
  <si>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</si>
  <si>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</si>
  <si>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</si>
  <si>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</si>
  <si>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для расчёта стоимости потерь в сетях территориальных сетевых организаций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</si>
  <si>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</si>
  <si>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</si>
  <si>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</si>
  <si>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Сбытовые надбавки гарантирующего поставщика для 5 - 6 ценовой категории</t>
  </si>
  <si>
    <t>Сбытовая надбавка гарантирующего поставщика для 3 - 4 ценовой категории</t>
  </si>
  <si>
    <t xml:space="preserve"> Величины платы за услуги, оказание которых неразрывно связано с процессом снабжения потребителей электрической энергией (мощностью)</t>
  </si>
  <si>
    <t xml:space="preserve">3.5.1. Ставка за мощность предельного уровня нерегулируемой цены </t>
  </si>
  <si>
    <t>руб/МВт в месяц без НДС</t>
  </si>
  <si>
    <t xml:space="preserve">3.5.2. Предельные  уровни фактических  нерегулируемых цены за мощность , руб./МВтч без НДС </t>
  </si>
  <si>
    <t>СВНЦЭ</t>
  </si>
  <si>
    <t>сбытовая надбавка, утверждённая приказом РСТ и ценообразованию Забайкальского края № 622 от 20.12.2012 года</t>
  </si>
  <si>
    <t>предельный уровень нерегулируемой цены на мощность</t>
  </si>
  <si>
    <t>Ставка для фактических почасовых объемов покупки электрической энергии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</si>
  <si>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Примечание* В соответствии приказу Региональной службы по тарифам и ценообразованию Забайкальского края от 20.12.2013 года №753 "Об установлении сбытовой надбавки гарантирующего поставщика электрической энергии ОАО "Читаэнергосбыт" на 2014 год", сбытовая надбавка рассчитывается как процент от цен (тарифов) на электрическую энергию и (или) мощность, исходя из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</si>
  <si>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3.1. сбытовая надбавка, утверждённая приказом РСТ и ценообразованию Забайкальского края № 753 от 20.12.2013 года с максимальной мощностью менее 150 кВт;</t>
  </si>
  <si>
    <t>3.2. сбытовая надбавка, утверждённая приказом РСТ и ценообразованию Забайкальского края № 753 от 20.12.2013 года с максимальной мощностью от 150 до 670 кВт;</t>
  </si>
  <si>
    <t>3.3. сбытовая надбавка, утверждённая приказом РСТ и ценообразованию Забайкальского края № 753 от 20.12.2013 года с максимальной мощностью от 670кВт до 10 МВт;</t>
  </si>
  <si>
    <t>3.4. сбытовая надбавка, утверждённая приказом РСТ и ценообразованию Забайкальского края № 753 от 20.12.2013 года с максимальной мощностью не менее 10 МВт;</t>
  </si>
  <si>
    <t>ВН-1</t>
  </si>
  <si>
    <t>-</t>
  </si>
  <si>
    <r>
      <t xml:space="preserve">Цена отпуска  </t>
    </r>
    <r>
      <rPr>
        <b/>
        <sz val="12"/>
        <rFont val="Times New Roman"/>
        <family val="1"/>
      </rPr>
      <t xml:space="preserve">ОАО «Читаэнергосбыт» </t>
    </r>
    <r>
      <rPr>
        <sz val="12"/>
        <color indexed="3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электроэнергии потребителям с </t>
    </r>
    <r>
      <rPr>
        <b/>
        <u val="single"/>
        <sz val="12"/>
        <rFont val="Times New Roman"/>
        <family val="1"/>
      </rPr>
      <t>01.06.2014 года</t>
    </r>
    <r>
      <rPr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30.06.2014 года</t>
    </r>
    <r>
      <rPr>
        <sz val="12"/>
        <color indexed="8"/>
        <rFont val="Times New Roman"/>
        <family val="1"/>
      </rPr>
      <t>, и размер регулируемой сбытовой надбавки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</si>
</sst>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0.00000"/>
    <numFmt numFmtId="175" formatCode="0.0000"/>
    <numFmt numFmtId="176" formatCode="0.000000"/>
  </numFmts>
  <fonts count="67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30"/>
      <name val="Times New Roman"/>
      <family val="1"/>
    </font>
    <font>
      <b/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i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  <xf numFmtId="0" fontId="2" fillId="0" borderId="0">
      <alignment/>
      <protection/>
    </xf>
  </cellStyleXfs>
  <cellXfs count="14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justify"/>
    </xf>
    <xf numFmtId="0" fontId="6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4" fontId="0" fillId="0" borderId="10" xfId="0" applyNumberFormat="1" applyFont="1" applyBorder="1" applyAlignment="1">
      <alignment horizontal="center" vertical="top"/>
    </xf>
    <xf numFmtId="2" fontId="0" fillId="31" borderId="10" xfId="0" applyNumberFormat="1" applyFont="1" applyFill="1" applyBorder="1" applyAlignment="1">
      <alignment horizontal="center" vertical="top" wrapText="1"/>
    </xf>
    <xf numFmtId="1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5" fillId="0" borderId="0" xfId="0" applyFont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31" borderId="10" xfId="0" applyNumberFormat="1" applyFont="1" applyFill="1" applyBorder="1" applyAlignment="1">
      <alignment horizontal="center" vertical="top" wrapText="1"/>
    </xf>
    <xf numFmtId="0" fontId="17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3" fillId="34" borderId="10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18" fillId="35" borderId="0" xfId="0" applyFont="1" applyFill="1" applyAlignment="1">
      <alignment/>
    </xf>
    <xf numFmtId="173" fontId="0" fillId="31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/>
    </xf>
    <xf numFmtId="4" fontId="2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4" fontId="61" fillId="0" borderId="10" xfId="0" applyNumberFormat="1" applyFont="1" applyBorder="1" applyAlignment="1">
      <alignment horizontal="center"/>
    </xf>
    <xf numFmtId="4" fontId="62" fillId="33" borderId="10" xfId="0" applyNumberFormat="1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 wrapText="1"/>
    </xf>
    <xf numFmtId="0" fontId="11" fillId="36" borderId="13" xfId="0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1" fillId="36" borderId="14" xfId="0" applyFont="1" applyFill="1" applyBorder="1" applyAlignment="1">
      <alignment horizontal="center" wrapText="1"/>
    </xf>
    <xf numFmtId="0" fontId="11" fillId="36" borderId="15" xfId="0" applyFont="1" applyFill="1" applyBorder="1" applyAlignment="1">
      <alignment horizontal="center" wrapText="1"/>
    </xf>
    <xf numFmtId="0" fontId="11" fillId="36" borderId="16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2" fontId="62" fillId="33" borderId="11" xfId="0" applyNumberFormat="1" applyFont="1" applyFill="1" applyBorder="1" applyAlignment="1">
      <alignment horizontal="center" vertical="center"/>
    </xf>
    <xf numFmtId="2" fontId="62" fillId="33" borderId="13" xfId="0" applyNumberFormat="1" applyFont="1" applyFill="1" applyBorder="1" applyAlignment="1">
      <alignment horizontal="center" vertical="center"/>
    </xf>
    <xf numFmtId="2" fontId="62" fillId="33" borderId="12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top" wrapText="1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/>
    </xf>
    <xf numFmtId="0" fontId="11" fillId="36" borderId="13" xfId="0" applyFont="1" applyFill="1" applyBorder="1" applyAlignment="1">
      <alignment horizontal="center"/>
    </xf>
    <xf numFmtId="0" fontId="11" fillId="36" borderId="12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4" fontId="62" fillId="0" borderId="10" xfId="0" applyNumberFormat="1" applyFont="1" applyBorder="1" applyAlignment="1">
      <alignment vertical="top" wrapText="1"/>
    </xf>
    <xf numFmtId="4" fontId="61" fillId="0" borderId="17" xfId="0" applyNumberFormat="1" applyFont="1" applyBorder="1" applyAlignment="1">
      <alignment horizontal="center"/>
    </xf>
    <xf numFmtId="4" fontId="61" fillId="0" borderId="18" xfId="0" applyNumberFormat="1" applyFont="1" applyBorder="1" applyAlignment="1">
      <alignment horizontal="center"/>
    </xf>
    <xf numFmtId="0" fontId="3" fillId="16" borderId="14" xfId="52" applyFont="1" applyFill="1" applyBorder="1" applyAlignment="1">
      <alignment horizontal="center" vertical="center" wrapText="1"/>
      <protection/>
    </xf>
    <xf numFmtId="0" fontId="3" fillId="16" borderId="15" xfId="52" applyFont="1" applyFill="1" applyBorder="1" applyAlignment="1">
      <alignment horizontal="center" vertical="center" wrapText="1"/>
      <protection/>
    </xf>
    <xf numFmtId="0" fontId="3" fillId="16" borderId="16" xfId="52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top" wrapText="1"/>
    </xf>
    <xf numFmtId="0" fontId="63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 wrapText="1"/>
    </xf>
    <xf numFmtId="0" fontId="12" fillId="36" borderId="13" xfId="0" applyFont="1" applyFill="1" applyBorder="1" applyAlignment="1">
      <alignment horizontal="center" wrapText="1"/>
    </xf>
    <xf numFmtId="0" fontId="12" fillId="36" borderId="12" xfId="0" applyFont="1" applyFill="1" applyBorder="1" applyAlignment="1">
      <alignment horizontal="center" wrapText="1"/>
    </xf>
    <xf numFmtId="4" fontId="64" fillId="36" borderId="10" xfId="0" applyNumberFormat="1" applyFont="1" applyFill="1" applyBorder="1" applyAlignment="1">
      <alignment horizontal="center" wrapText="1"/>
    </xf>
    <xf numFmtId="2" fontId="65" fillId="31" borderId="11" xfId="0" applyNumberFormat="1" applyFont="1" applyFill="1" applyBorder="1" applyAlignment="1">
      <alignment horizontal="center"/>
    </xf>
    <xf numFmtId="2" fontId="65" fillId="31" borderId="13" xfId="0" applyNumberFormat="1" applyFont="1" applyFill="1" applyBorder="1" applyAlignment="1">
      <alignment horizontal="center"/>
    </xf>
    <xf numFmtId="2" fontId="65" fillId="31" borderId="12" xfId="0" applyNumberFormat="1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4" fontId="62" fillId="33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4" fontId="61" fillId="33" borderId="10" xfId="0" applyNumberFormat="1" applyFont="1" applyFill="1" applyBorder="1" applyAlignment="1">
      <alignment horizontal="center"/>
    </xf>
    <xf numFmtId="0" fontId="61" fillId="0" borderId="19" xfId="0" applyFont="1" applyBorder="1" applyAlignment="1">
      <alignment horizontal="center" wrapText="1"/>
    </xf>
    <xf numFmtId="4" fontId="61" fillId="0" borderId="10" xfId="0" applyNumberFormat="1" applyFont="1" applyBorder="1" applyAlignment="1">
      <alignment horizontal="center" wrapText="1"/>
    </xf>
    <xf numFmtId="0" fontId="63" fillId="0" borderId="10" xfId="0" applyFont="1" applyBorder="1" applyAlignment="1">
      <alignment horizontal="center" vertical="top"/>
    </xf>
    <xf numFmtId="4" fontId="62" fillId="0" borderId="10" xfId="0" applyNumberFormat="1" applyFont="1" applyBorder="1" applyAlignment="1">
      <alignment wrapText="1"/>
    </xf>
    <xf numFmtId="0" fontId="61" fillId="0" borderId="17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3" fillId="36" borderId="10" xfId="0" applyFont="1" applyFill="1" applyBorder="1" applyAlignment="1">
      <alignment horizontal="center" wrapText="1"/>
    </xf>
    <xf numFmtId="0" fontId="61" fillId="0" borderId="10" xfId="0" applyFont="1" applyBorder="1" applyAlignment="1">
      <alignment horizontal="center" wrapText="1"/>
    </xf>
    <xf numFmtId="0" fontId="61" fillId="0" borderId="19" xfId="0" applyFont="1" applyBorder="1" applyAlignment="1">
      <alignment horizontal="center" vertical="top" wrapText="1"/>
    </xf>
    <xf numFmtId="0" fontId="65" fillId="31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wrapText="1"/>
    </xf>
    <xf numFmtId="0" fontId="62" fillId="0" borderId="10" xfId="0" applyFont="1" applyBorder="1" applyAlignment="1">
      <alignment horizontal="center" wrapText="1"/>
    </xf>
    <xf numFmtId="0" fontId="3" fillId="31" borderId="10" xfId="0" applyFont="1" applyFill="1" applyBorder="1" applyAlignment="1">
      <alignment horizontal="center" wrapText="1"/>
    </xf>
    <xf numFmtId="0" fontId="65" fillId="31" borderId="11" xfId="0" applyFont="1" applyFill="1" applyBorder="1" applyAlignment="1">
      <alignment horizontal="center"/>
    </xf>
    <xf numFmtId="0" fontId="65" fillId="31" borderId="13" xfId="0" applyFont="1" applyFill="1" applyBorder="1" applyAlignment="1">
      <alignment horizontal="center"/>
    </xf>
    <xf numFmtId="0" fontId="65" fillId="31" borderId="12" xfId="0" applyFont="1" applyFill="1" applyBorder="1" applyAlignment="1">
      <alignment horizontal="center"/>
    </xf>
    <xf numFmtId="0" fontId="12" fillId="0" borderId="10" xfId="0" applyFont="1" applyBorder="1" applyAlignment="1">
      <alignment vertical="top"/>
    </xf>
    <xf numFmtId="4" fontId="66" fillId="0" borderId="10" xfId="0" applyNumberFormat="1" applyFont="1" applyBorder="1" applyAlignment="1">
      <alignment horizontal="center" vertical="top" wrapText="1"/>
    </xf>
    <xf numFmtId="4" fontId="63" fillId="0" borderId="10" xfId="0" applyNumberFormat="1" applyFont="1" applyBorder="1" applyAlignment="1">
      <alignment horizontal="center" vertical="top"/>
    </xf>
    <xf numFmtId="4" fontId="61" fillId="0" borderId="19" xfId="0" applyNumberFormat="1" applyFont="1" applyBorder="1" applyAlignment="1">
      <alignment horizontal="center" vertical="top" wrapText="1"/>
    </xf>
    <xf numFmtId="4" fontId="61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66" fillId="0" borderId="11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2" fillId="0" borderId="17" xfId="0" applyFont="1" applyBorder="1" applyAlignment="1">
      <alignment horizontal="center" wrapText="1"/>
    </xf>
    <xf numFmtId="0" fontId="62" fillId="0" borderId="18" xfId="0" applyFont="1" applyBorder="1" applyAlignment="1">
      <alignment horizontal="center" wrapText="1"/>
    </xf>
    <xf numFmtId="0" fontId="61" fillId="0" borderId="17" xfId="0" applyFont="1" applyBorder="1" applyAlignment="1">
      <alignment horizontal="center" wrapText="1"/>
    </xf>
    <xf numFmtId="0" fontId="61" fillId="0" borderId="20" xfId="0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1" fillId="0" borderId="17" xfId="0" applyFont="1" applyBorder="1" applyAlignment="1">
      <alignment horizontal="center" vertical="top" wrapText="1"/>
    </xf>
    <xf numFmtId="0" fontId="61" fillId="0" borderId="20" xfId="0" applyFont="1" applyBorder="1" applyAlignment="1">
      <alignment horizontal="center" vertical="top" wrapText="1"/>
    </xf>
    <xf numFmtId="0" fontId="61" fillId="0" borderId="18" xfId="0" applyFont="1" applyBorder="1" applyAlignment="1">
      <alignment horizontal="center" vertical="top" wrapText="1"/>
    </xf>
    <xf numFmtId="4" fontId="61" fillId="0" borderId="11" xfId="0" applyNumberFormat="1" applyFont="1" applyBorder="1" applyAlignment="1">
      <alignment horizontal="center"/>
    </xf>
    <xf numFmtId="4" fontId="61" fillId="0" borderId="12" xfId="0" applyNumberFormat="1" applyFont="1" applyBorder="1" applyAlignment="1">
      <alignment horizontal="center"/>
    </xf>
    <xf numFmtId="0" fontId="62" fillId="0" borderId="11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2" fontId="62" fillId="33" borderId="10" xfId="0" applyNumberFormat="1" applyFont="1" applyFill="1" applyBorder="1" applyAlignment="1">
      <alignment horizontal="center"/>
    </xf>
    <xf numFmtId="0" fontId="63" fillId="33" borderId="10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/>
    </xf>
    <xf numFmtId="0" fontId="62" fillId="33" borderId="10" xfId="0" applyFont="1" applyFill="1" applyBorder="1" applyAlignment="1">
      <alignment horizontal="center"/>
    </xf>
    <xf numFmtId="2" fontId="19" fillId="37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9" borderId="10" xfId="52" applyFont="1" applyFill="1" applyBorder="1" applyAlignment="1">
      <alignment horizontal="center" vertical="center" wrapText="1"/>
      <protection/>
    </xf>
    <xf numFmtId="0" fontId="3" fillId="16" borderId="10" xfId="52" applyFont="1" applyFill="1" applyBorder="1" applyAlignment="1">
      <alignment horizontal="center" vertical="center" wrapText="1"/>
      <protection/>
    </xf>
    <xf numFmtId="2" fontId="3" fillId="38" borderId="10" xfId="0" applyNumberFormat="1" applyFont="1" applyFill="1" applyBorder="1" applyAlignment="1">
      <alignment horizontal="center" vertical="top" wrapText="1"/>
    </xf>
    <xf numFmtId="0" fontId="42" fillId="38" borderId="11" xfId="0" applyFont="1" applyFill="1" applyBorder="1" applyAlignment="1">
      <alignment horizontal="center" vertical="center" wrapText="1"/>
    </xf>
    <xf numFmtId="0" fontId="42" fillId="38" borderId="13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 wrapText="1"/>
    </xf>
    <xf numFmtId="2" fontId="3" fillId="39" borderId="11" xfId="0" applyNumberFormat="1" applyFont="1" applyFill="1" applyBorder="1" applyAlignment="1">
      <alignment horizontal="center" vertical="top" wrapText="1"/>
    </xf>
    <xf numFmtId="2" fontId="3" fillId="39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Процентный 2 5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6"/>
  <sheetViews>
    <sheetView tabSelected="1" zoomScale="80" zoomScaleNormal="80" zoomScalePageLayoutView="0" workbookViewId="0" topLeftCell="A1">
      <selection activeCell="H84" sqref="H84"/>
    </sheetView>
  </sheetViews>
  <sheetFormatPr defaultColWidth="9.33203125" defaultRowHeight="11.25"/>
  <cols>
    <col min="1" max="1" width="12.83203125" style="0" customWidth="1"/>
    <col min="6" max="6" width="11" style="0" customWidth="1"/>
    <col min="7" max="7" width="11.83203125" style="0" customWidth="1"/>
    <col min="8" max="8" width="11.16015625" style="0" customWidth="1"/>
    <col min="14" max="14" width="11" style="0" customWidth="1"/>
    <col min="25" max="25" width="10.33203125" style="0" customWidth="1"/>
  </cols>
  <sheetData>
    <row r="1" ht="15.75">
      <c r="V1" s="1" t="s">
        <v>5</v>
      </c>
    </row>
    <row r="2" ht="15.75">
      <c r="A2" s="2"/>
    </row>
    <row r="3" spans="1:25" ht="28.5" customHeight="1">
      <c r="A3" s="49" t="s">
        <v>113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ht="15.75">
      <c r="A4" s="3"/>
    </row>
    <row r="5" spans="1:23" ht="15.75">
      <c r="A5" s="111" t="s">
        <v>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</row>
    <row r="6" ht="15.75">
      <c r="A6" s="3"/>
    </row>
    <row r="7" spans="1:25" ht="12.75" customHeight="1">
      <c r="A7" s="96" t="s">
        <v>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</row>
    <row r="8" spans="1:25" ht="12.7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</row>
    <row r="9" spans="1:25" ht="12.75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</row>
    <row r="10" spans="1:25" ht="12.75" customHeight="1">
      <c r="A10" s="114" t="s">
        <v>8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6"/>
      <c r="L10" s="112" t="s">
        <v>0</v>
      </c>
      <c r="M10" s="113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</row>
    <row r="11" spans="1:25" ht="12.75" customHeight="1">
      <c r="A11" s="92" t="s">
        <v>9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</row>
    <row r="12" spans="1:25" ht="12.7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</row>
    <row r="13" spans="1:25" ht="12.75" customHeight="1">
      <c r="A13" s="117" t="s">
        <v>10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9"/>
      <c r="L13" s="90" t="s">
        <v>11</v>
      </c>
      <c r="M13" s="91"/>
      <c r="N13" s="98">
        <v>1076.58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</row>
    <row r="14" spans="1:25" ht="12.75" customHeight="1">
      <c r="A14" s="71" t="s">
        <v>12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2.75">
      <c r="A15" s="94" t="s">
        <v>13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0" t="s">
        <v>11</v>
      </c>
      <c r="M15" s="91"/>
      <c r="N15" s="99">
        <v>549.28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1"/>
    </row>
    <row r="16" spans="1:25" ht="12.75">
      <c r="A16" s="70" t="s">
        <v>14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51" t="s">
        <v>11</v>
      </c>
      <c r="M16" s="52"/>
      <c r="N16" s="99">
        <v>1149.17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1"/>
    </row>
    <row r="17" spans="1:25" ht="12.75">
      <c r="A17" s="70" t="s">
        <v>15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51" t="s">
        <v>11</v>
      </c>
      <c r="M17" s="52"/>
      <c r="N17" s="76">
        <v>5664.54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8"/>
    </row>
    <row r="18" spans="1:25" ht="12.75" customHeight="1">
      <c r="A18" s="71" t="s">
        <v>16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2.75">
      <c r="A19" s="94" t="s">
        <v>13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0" t="s">
        <v>11</v>
      </c>
      <c r="M19" s="91"/>
      <c r="N19" s="95">
        <v>549.28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25" ht="12.75">
      <c r="A20" s="70" t="s">
        <v>17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51" t="s">
        <v>11</v>
      </c>
      <c r="M20" s="52"/>
      <c r="N20" s="95">
        <v>2322.57</v>
      </c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ht="12.75" customHeight="1">
      <c r="A21" s="71" t="s">
        <v>18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2.75">
      <c r="A22" s="86" t="s">
        <v>19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90" t="s">
        <v>11</v>
      </c>
      <c r="M22" s="91"/>
      <c r="N22" s="79">
        <v>605.39</v>
      </c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</row>
    <row r="23" spans="1:25" ht="12.75">
      <c r="A23" s="93" t="s">
        <v>20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51" t="s">
        <v>62</v>
      </c>
      <c r="M23" s="52"/>
      <c r="N23" s="95">
        <v>461964.55</v>
      </c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</row>
    <row r="24" spans="1:25" ht="12" customHeight="1">
      <c r="A24" s="71" t="s">
        <v>21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2.75">
      <c r="A25" s="63" t="s">
        <v>22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</row>
    <row r="26" spans="1:25" ht="27" customHeight="1">
      <c r="A26" s="72" t="s">
        <v>105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4"/>
    </row>
    <row r="27" spans="1:25" ht="16.5" customHeight="1">
      <c r="A27" s="6" t="s">
        <v>23</v>
      </c>
      <c r="B27" s="7" t="s">
        <v>24</v>
      </c>
      <c r="C27" s="7" t="s">
        <v>25</v>
      </c>
      <c r="D27" s="7" t="s">
        <v>26</v>
      </c>
      <c r="E27" s="7" t="s">
        <v>27</v>
      </c>
      <c r="F27" s="7" t="s">
        <v>28</v>
      </c>
      <c r="G27" s="7" t="s">
        <v>29</v>
      </c>
      <c r="H27" s="7" t="s">
        <v>30</v>
      </c>
      <c r="I27" s="7" t="s">
        <v>31</v>
      </c>
      <c r="J27" s="7" t="s">
        <v>32</v>
      </c>
      <c r="K27" s="7" t="s">
        <v>33</v>
      </c>
      <c r="L27" s="7" t="s">
        <v>34</v>
      </c>
      <c r="M27" s="7" t="s">
        <v>35</v>
      </c>
      <c r="N27" s="7" t="s">
        <v>36</v>
      </c>
      <c r="O27" s="7" t="s">
        <v>37</v>
      </c>
      <c r="P27" s="7" t="s">
        <v>38</v>
      </c>
      <c r="Q27" s="7" t="s">
        <v>39</v>
      </c>
      <c r="R27" s="7" t="s">
        <v>40</v>
      </c>
      <c r="S27" s="7" t="s">
        <v>41</v>
      </c>
      <c r="T27" s="7" t="s">
        <v>42</v>
      </c>
      <c r="U27" s="7" t="s">
        <v>43</v>
      </c>
      <c r="V27" s="7" t="s">
        <v>44</v>
      </c>
      <c r="W27" s="7" t="s">
        <v>45</v>
      </c>
      <c r="X27" s="7" t="s">
        <v>46</v>
      </c>
      <c r="Y27" s="7" t="s">
        <v>63</v>
      </c>
    </row>
    <row r="28" spans="1:25" ht="11.25">
      <c r="A28" s="11">
        <v>41791</v>
      </c>
      <c r="B28" s="12">
        <v>633.99</v>
      </c>
      <c r="C28" s="12">
        <v>637.76</v>
      </c>
      <c r="D28" s="12">
        <v>647.7</v>
      </c>
      <c r="E28" s="12">
        <v>649.68</v>
      </c>
      <c r="F28" s="12">
        <v>650.77</v>
      </c>
      <c r="G28" s="12">
        <v>662.68</v>
      </c>
      <c r="H28" s="12">
        <v>672.08</v>
      </c>
      <c r="I28" s="12">
        <v>664.18</v>
      </c>
      <c r="J28" s="12">
        <v>660.67</v>
      </c>
      <c r="K28" s="12">
        <v>661.35</v>
      </c>
      <c r="L28" s="12">
        <v>648.96</v>
      </c>
      <c r="M28" s="12">
        <v>647.65</v>
      </c>
      <c r="N28" s="12">
        <v>653.84</v>
      </c>
      <c r="O28" s="12">
        <v>647.38</v>
      </c>
      <c r="P28" s="12">
        <v>649.71</v>
      </c>
      <c r="Q28" s="12">
        <v>660.55</v>
      </c>
      <c r="R28" s="12">
        <v>671.41</v>
      </c>
      <c r="S28" s="12">
        <v>672.88</v>
      </c>
      <c r="T28" s="12">
        <v>643.17</v>
      </c>
      <c r="U28" s="12">
        <v>636.95</v>
      </c>
      <c r="V28" s="12">
        <v>634.3</v>
      </c>
      <c r="W28" s="12">
        <v>630.15</v>
      </c>
      <c r="X28" s="12">
        <v>626.56</v>
      </c>
      <c r="Y28" s="12">
        <v>598.26</v>
      </c>
    </row>
    <row r="29" spans="1:25" ht="11.25">
      <c r="A29" s="11">
        <v>41792</v>
      </c>
      <c r="B29" s="12">
        <v>523.23</v>
      </c>
      <c r="C29" s="12">
        <v>627.72</v>
      </c>
      <c r="D29" s="12">
        <v>659.59</v>
      </c>
      <c r="E29" s="12">
        <v>658.57</v>
      </c>
      <c r="F29" s="12">
        <v>646.14</v>
      </c>
      <c r="G29" s="12">
        <v>672.05</v>
      </c>
      <c r="H29" s="12">
        <v>647.56</v>
      </c>
      <c r="I29" s="12">
        <v>659.93</v>
      </c>
      <c r="J29" s="12">
        <v>661.34</v>
      </c>
      <c r="K29" s="12">
        <v>663.29</v>
      </c>
      <c r="L29" s="12">
        <v>658.07</v>
      </c>
      <c r="M29" s="12">
        <v>656.75</v>
      </c>
      <c r="N29" s="12">
        <v>665.07</v>
      </c>
      <c r="O29" s="12">
        <v>658.74</v>
      </c>
      <c r="P29" s="12">
        <v>661.51</v>
      </c>
      <c r="Q29" s="12">
        <v>668.71</v>
      </c>
      <c r="R29" s="12">
        <v>678.27</v>
      </c>
      <c r="S29" s="12">
        <v>703.32</v>
      </c>
      <c r="T29" s="12">
        <v>651.82</v>
      </c>
      <c r="U29" s="12">
        <v>631.84</v>
      </c>
      <c r="V29" s="12">
        <v>618.71</v>
      </c>
      <c r="W29" s="12">
        <v>608.21</v>
      </c>
      <c r="X29" s="12">
        <v>600.13</v>
      </c>
      <c r="Y29" s="12">
        <v>594.07</v>
      </c>
    </row>
    <row r="30" spans="1:25" ht="11.25">
      <c r="A30" s="11">
        <v>41793</v>
      </c>
      <c r="B30" s="12">
        <v>548.39</v>
      </c>
      <c r="C30" s="12">
        <v>538.52</v>
      </c>
      <c r="D30" s="12">
        <v>601.14</v>
      </c>
      <c r="E30" s="12">
        <v>651.14</v>
      </c>
      <c r="F30" s="12">
        <v>654.33</v>
      </c>
      <c r="G30" s="12">
        <v>652.3</v>
      </c>
      <c r="H30" s="12">
        <v>655.08</v>
      </c>
      <c r="I30" s="12">
        <v>649.47</v>
      </c>
      <c r="J30" s="12">
        <v>651.81</v>
      </c>
      <c r="K30" s="12">
        <v>652.93</v>
      </c>
      <c r="L30" s="12">
        <v>650.13</v>
      </c>
      <c r="M30" s="12">
        <v>648.13</v>
      </c>
      <c r="N30" s="12">
        <v>652.16</v>
      </c>
      <c r="O30" s="12">
        <v>648.6</v>
      </c>
      <c r="P30" s="12">
        <v>650.7</v>
      </c>
      <c r="Q30" s="12">
        <v>654.53</v>
      </c>
      <c r="R30" s="12">
        <v>665.2</v>
      </c>
      <c r="S30" s="12">
        <v>712.47</v>
      </c>
      <c r="T30" s="12">
        <v>687.74</v>
      </c>
      <c r="U30" s="12">
        <v>653.94</v>
      </c>
      <c r="V30" s="12">
        <v>567.46</v>
      </c>
      <c r="W30" s="12">
        <v>559.99</v>
      </c>
      <c r="X30" s="12">
        <v>549.94</v>
      </c>
      <c r="Y30" s="12">
        <v>554.54</v>
      </c>
    </row>
    <row r="31" spans="1:25" ht="11.25">
      <c r="A31" s="11">
        <v>41794</v>
      </c>
      <c r="B31" s="12">
        <v>575.11</v>
      </c>
      <c r="C31" s="12">
        <v>544.34</v>
      </c>
      <c r="D31" s="12">
        <v>572.13</v>
      </c>
      <c r="E31" s="12">
        <v>657.45</v>
      </c>
      <c r="F31" s="12">
        <v>662.93</v>
      </c>
      <c r="G31" s="12">
        <v>661.53</v>
      </c>
      <c r="H31" s="12">
        <v>662.21</v>
      </c>
      <c r="I31" s="12">
        <v>658.28</v>
      </c>
      <c r="J31" s="12">
        <v>659.26</v>
      </c>
      <c r="K31" s="12">
        <v>661.36</v>
      </c>
      <c r="L31" s="12">
        <v>656.4</v>
      </c>
      <c r="M31" s="12">
        <v>656.18</v>
      </c>
      <c r="N31" s="12">
        <v>662.17</v>
      </c>
      <c r="O31" s="12">
        <v>659.4</v>
      </c>
      <c r="P31" s="12">
        <v>659.85</v>
      </c>
      <c r="Q31" s="12">
        <v>665.21</v>
      </c>
      <c r="R31" s="12">
        <v>666.32</v>
      </c>
      <c r="S31" s="12">
        <v>667.88</v>
      </c>
      <c r="T31" s="12">
        <v>653.47</v>
      </c>
      <c r="U31" s="12">
        <v>607.54</v>
      </c>
      <c r="V31" s="12">
        <v>581.76</v>
      </c>
      <c r="W31" s="12">
        <v>573.69</v>
      </c>
      <c r="X31" s="12">
        <v>557.27</v>
      </c>
      <c r="Y31" s="12">
        <v>553.65</v>
      </c>
    </row>
    <row r="32" spans="1:25" ht="11.25">
      <c r="A32" s="11">
        <v>41795</v>
      </c>
      <c r="B32" s="12">
        <v>0.11</v>
      </c>
      <c r="C32" s="12">
        <v>0.14</v>
      </c>
      <c r="D32" s="12">
        <v>0.29</v>
      </c>
      <c r="E32" s="12">
        <v>0.8</v>
      </c>
      <c r="F32" s="12">
        <v>546.29</v>
      </c>
      <c r="G32" s="12">
        <v>639.16</v>
      </c>
      <c r="H32" s="12">
        <v>639.25</v>
      </c>
      <c r="I32" s="12">
        <v>639.59</v>
      </c>
      <c r="J32" s="12">
        <v>640.39</v>
      </c>
      <c r="K32" s="12">
        <v>693.99</v>
      </c>
      <c r="L32" s="12">
        <v>668.48</v>
      </c>
      <c r="M32" s="12">
        <v>659.69</v>
      </c>
      <c r="N32" s="12">
        <v>674.44</v>
      </c>
      <c r="O32" s="12">
        <v>672.18</v>
      </c>
      <c r="P32" s="12">
        <v>672.73</v>
      </c>
      <c r="Q32" s="12">
        <v>649.48</v>
      </c>
      <c r="R32" s="12">
        <v>667.9</v>
      </c>
      <c r="S32" s="12">
        <v>663.62</v>
      </c>
      <c r="T32" s="12">
        <v>626.67</v>
      </c>
      <c r="U32" s="12">
        <v>323.07</v>
      </c>
      <c r="V32" s="12">
        <v>0.17</v>
      </c>
      <c r="W32" s="12">
        <v>0.11</v>
      </c>
      <c r="X32" s="12">
        <v>0.13</v>
      </c>
      <c r="Y32" s="12">
        <v>0.13</v>
      </c>
    </row>
    <row r="33" spans="1:25" ht="11.25">
      <c r="A33" s="11">
        <v>41796</v>
      </c>
      <c r="B33" s="12">
        <v>584.29</v>
      </c>
      <c r="C33" s="12">
        <v>544.02</v>
      </c>
      <c r="D33" s="12">
        <v>583.19</v>
      </c>
      <c r="E33" s="12">
        <v>635.99</v>
      </c>
      <c r="F33" s="12">
        <v>670</v>
      </c>
      <c r="G33" s="12">
        <v>670.3</v>
      </c>
      <c r="H33" s="12">
        <v>673.07</v>
      </c>
      <c r="I33" s="12">
        <v>667.12</v>
      </c>
      <c r="J33" s="12">
        <v>639.16</v>
      </c>
      <c r="K33" s="12">
        <v>640.18</v>
      </c>
      <c r="L33" s="12">
        <v>637.93</v>
      </c>
      <c r="M33" s="12">
        <v>636.52</v>
      </c>
      <c r="N33" s="12">
        <v>639.76</v>
      </c>
      <c r="O33" s="12">
        <v>646.65</v>
      </c>
      <c r="P33" s="12">
        <v>656.34</v>
      </c>
      <c r="Q33" s="12">
        <v>639.55</v>
      </c>
      <c r="R33" s="12">
        <v>642.18</v>
      </c>
      <c r="S33" s="12">
        <v>642.26</v>
      </c>
      <c r="T33" s="12">
        <v>639.42</v>
      </c>
      <c r="U33" s="12">
        <v>594.23</v>
      </c>
      <c r="V33" s="12">
        <v>569.07</v>
      </c>
      <c r="W33" s="12">
        <v>561.73</v>
      </c>
      <c r="X33" s="12">
        <v>579.64</v>
      </c>
      <c r="Y33" s="12">
        <v>563.77</v>
      </c>
    </row>
    <row r="34" spans="1:25" ht="11.25">
      <c r="A34" s="11">
        <v>41797</v>
      </c>
      <c r="B34" s="12">
        <v>404.22</v>
      </c>
      <c r="C34" s="12">
        <v>423.52</v>
      </c>
      <c r="D34" s="12">
        <v>463.64</v>
      </c>
      <c r="E34" s="12">
        <v>467.87</v>
      </c>
      <c r="F34" s="12">
        <v>631.61</v>
      </c>
      <c r="G34" s="12">
        <v>681.95</v>
      </c>
      <c r="H34" s="12">
        <v>680.01</v>
      </c>
      <c r="I34" s="12">
        <v>673.94</v>
      </c>
      <c r="J34" s="12">
        <v>628.4</v>
      </c>
      <c r="K34" s="12">
        <v>633.37</v>
      </c>
      <c r="L34" s="12">
        <v>641.32</v>
      </c>
      <c r="M34" s="12">
        <v>512.66</v>
      </c>
      <c r="N34" s="12">
        <v>520.01</v>
      </c>
      <c r="O34" s="12">
        <v>457.37</v>
      </c>
      <c r="P34" s="12">
        <v>660.64</v>
      </c>
      <c r="Q34" s="12">
        <v>697.51</v>
      </c>
      <c r="R34" s="12">
        <v>685.13</v>
      </c>
      <c r="S34" s="12">
        <v>742.34</v>
      </c>
      <c r="T34" s="12">
        <v>688.66</v>
      </c>
      <c r="U34" s="12">
        <v>431.43</v>
      </c>
      <c r="V34" s="12">
        <v>421.85</v>
      </c>
      <c r="W34" s="12">
        <v>416.67</v>
      </c>
      <c r="X34" s="12">
        <v>407.34</v>
      </c>
      <c r="Y34" s="12">
        <v>403.69</v>
      </c>
    </row>
    <row r="35" spans="1:25" ht="11.25">
      <c r="A35" s="11">
        <v>41798</v>
      </c>
      <c r="B35" s="12">
        <v>321.24</v>
      </c>
      <c r="C35" s="12">
        <v>0.15</v>
      </c>
      <c r="D35" s="12">
        <v>0.26</v>
      </c>
      <c r="E35" s="12">
        <v>0.33</v>
      </c>
      <c r="F35" s="12">
        <v>369.8</v>
      </c>
      <c r="G35" s="12">
        <v>635.77</v>
      </c>
      <c r="H35" s="12">
        <v>639.4</v>
      </c>
      <c r="I35" s="12">
        <v>667.74</v>
      </c>
      <c r="J35" s="12">
        <v>653.51</v>
      </c>
      <c r="K35" s="12">
        <v>678.11</v>
      </c>
      <c r="L35" s="12">
        <v>664.7</v>
      </c>
      <c r="M35" s="12">
        <v>672.99</v>
      </c>
      <c r="N35" s="12">
        <v>693.68</v>
      </c>
      <c r="O35" s="12">
        <v>694.95</v>
      </c>
      <c r="P35" s="12">
        <v>654.63</v>
      </c>
      <c r="Q35" s="12">
        <v>644.24</v>
      </c>
      <c r="R35" s="12">
        <v>682.18</v>
      </c>
      <c r="S35" s="12">
        <v>678.94</v>
      </c>
      <c r="T35" s="12">
        <v>689.95</v>
      </c>
      <c r="U35" s="12">
        <v>667.19</v>
      </c>
      <c r="V35" s="12">
        <v>478.24</v>
      </c>
      <c r="W35" s="12">
        <v>384.77</v>
      </c>
      <c r="X35" s="12">
        <v>377.66</v>
      </c>
      <c r="Y35" s="12">
        <v>0.11</v>
      </c>
    </row>
    <row r="36" spans="1:25" ht="11.25">
      <c r="A36" s="11">
        <v>41799</v>
      </c>
      <c r="B36" s="12">
        <v>0</v>
      </c>
      <c r="C36" s="12">
        <v>0</v>
      </c>
      <c r="D36" s="12">
        <v>325.21</v>
      </c>
      <c r="E36" s="12">
        <v>635.5</v>
      </c>
      <c r="F36" s="12">
        <v>682.82</v>
      </c>
      <c r="G36" s="12">
        <v>679.02</v>
      </c>
      <c r="H36" s="12">
        <v>679.37</v>
      </c>
      <c r="I36" s="12">
        <v>679.13</v>
      </c>
      <c r="J36" s="12">
        <v>675.9</v>
      </c>
      <c r="K36" s="12">
        <v>655.55</v>
      </c>
      <c r="L36" s="12">
        <v>642.61</v>
      </c>
      <c r="M36" s="12">
        <v>499.36</v>
      </c>
      <c r="N36" s="12">
        <v>353.15</v>
      </c>
      <c r="O36" s="12">
        <v>644.74</v>
      </c>
      <c r="P36" s="12">
        <v>643.63</v>
      </c>
      <c r="Q36" s="12">
        <v>662.59</v>
      </c>
      <c r="R36" s="12">
        <v>696.04</v>
      </c>
      <c r="S36" s="12">
        <v>690.02</v>
      </c>
      <c r="T36" s="12">
        <v>663.44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</row>
    <row r="37" spans="1:25" ht="11.25">
      <c r="A37" s="11">
        <v>41800</v>
      </c>
      <c r="B37" s="12">
        <v>0</v>
      </c>
      <c r="C37" s="12">
        <v>0</v>
      </c>
      <c r="D37" s="12">
        <v>0</v>
      </c>
      <c r="E37" s="12">
        <v>0</v>
      </c>
      <c r="F37" s="12">
        <v>355.63</v>
      </c>
      <c r="G37" s="12">
        <v>621.17</v>
      </c>
      <c r="H37" s="12">
        <v>626.83</v>
      </c>
      <c r="I37" s="12">
        <v>652.91</v>
      </c>
      <c r="J37" s="12">
        <v>654.81</v>
      </c>
      <c r="K37" s="12">
        <v>657.82</v>
      </c>
      <c r="L37" s="12">
        <v>373.78</v>
      </c>
      <c r="M37" s="12">
        <v>370.94</v>
      </c>
      <c r="N37" s="12">
        <v>0.25</v>
      </c>
      <c r="O37" s="12">
        <v>359.11</v>
      </c>
      <c r="P37" s="12">
        <v>371.87</v>
      </c>
      <c r="Q37" s="12">
        <v>655.47</v>
      </c>
      <c r="R37" s="12">
        <v>624.48</v>
      </c>
      <c r="S37" s="12">
        <v>639.87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</row>
    <row r="38" spans="1:25" ht="11.25">
      <c r="A38" s="11">
        <v>41801</v>
      </c>
      <c r="B38" s="12">
        <v>527.06</v>
      </c>
      <c r="C38" s="12">
        <v>546.89</v>
      </c>
      <c r="D38" s="12">
        <v>570.29</v>
      </c>
      <c r="E38" s="12">
        <v>596.26</v>
      </c>
      <c r="F38" s="12">
        <v>642.6</v>
      </c>
      <c r="G38" s="12">
        <v>645.39</v>
      </c>
      <c r="H38" s="12">
        <v>645.78</v>
      </c>
      <c r="I38" s="12">
        <v>657.37</v>
      </c>
      <c r="J38" s="12">
        <v>668.34</v>
      </c>
      <c r="K38" s="12">
        <v>634.24</v>
      </c>
      <c r="L38" s="12">
        <v>607.71</v>
      </c>
      <c r="M38" s="12">
        <v>611.18</v>
      </c>
      <c r="N38" s="12">
        <v>624.52</v>
      </c>
      <c r="O38" s="12">
        <v>619.26</v>
      </c>
      <c r="P38" s="12">
        <v>628.61</v>
      </c>
      <c r="Q38" s="12">
        <v>623.29</v>
      </c>
      <c r="R38" s="12">
        <v>610.67</v>
      </c>
      <c r="S38" s="12">
        <v>666.46</v>
      </c>
      <c r="T38" s="12">
        <v>593.84</v>
      </c>
      <c r="U38" s="12">
        <v>556.87</v>
      </c>
      <c r="V38" s="12">
        <v>529.8</v>
      </c>
      <c r="W38" s="12">
        <v>522.45</v>
      </c>
      <c r="X38" s="12">
        <v>525.58</v>
      </c>
      <c r="Y38" s="12">
        <v>524.57</v>
      </c>
    </row>
    <row r="39" spans="1:25" ht="11.25">
      <c r="A39" s="11">
        <v>41802</v>
      </c>
      <c r="B39" s="12">
        <v>666.37</v>
      </c>
      <c r="C39" s="12">
        <v>673</v>
      </c>
      <c r="D39" s="12">
        <v>691.57</v>
      </c>
      <c r="E39" s="12">
        <v>695.76</v>
      </c>
      <c r="F39" s="12">
        <v>703.22</v>
      </c>
      <c r="G39" s="12">
        <v>707.5</v>
      </c>
      <c r="H39" s="12">
        <v>719.58</v>
      </c>
      <c r="I39" s="12">
        <v>727.7</v>
      </c>
      <c r="J39" s="12">
        <v>698.97</v>
      </c>
      <c r="K39" s="12">
        <v>700.32</v>
      </c>
      <c r="L39" s="12">
        <v>697.07</v>
      </c>
      <c r="M39" s="12">
        <v>696.63</v>
      </c>
      <c r="N39" s="12">
        <v>704.88</v>
      </c>
      <c r="O39" s="12">
        <v>697.98</v>
      </c>
      <c r="P39" s="12">
        <v>701.31</v>
      </c>
      <c r="Q39" s="12">
        <v>709.47</v>
      </c>
      <c r="R39" s="12">
        <v>725.37</v>
      </c>
      <c r="S39" s="12">
        <v>736.38</v>
      </c>
      <c r="T39" s="12">
        <v>690.14</v>
      </c>
      <c r="U39" s="12">
        <v>682.59</v>
      </c>
      <c r="V39" s="12">
        <v>670.76</v>
      </c>
      <c r="W39" s="12">
        <v>665.48</v>
      </c>
      <c r="X39" s="12">
        <v>661.31</v>
      </c>
      <c r="Y39" s="12">
        <v>664.49</v>
      </c>
    </row>
    <row r="40" spans="1:25" ht="11.25">
      <c r="A40" s="11">
        <v>41803</v>
      </c>
      <c r="B40" s="12">
        <v>670.75</v>
      </c>
      <c r="C40" s="12">
        <v>673.59</v>
      </c>
      <c r="D40" s="12">
        <v>691.23</v>
      </c>
      <c r="E40" s="12">
        <v>685.45</v>
      </c>
      <c r="F40" s="12">
        <v>713.12</v>
      </c>
      <c r="G40" s="12">
        <v>716.19</v>
      </c>
      <c r="H40" s="12">
        <v>720.24</v>
      </c>
      <c r="I40" s="12">
        <v>714.03</v>
      </c>
      <c r="J40" s="12">
        <v>714.67</v>
      </c>
      <c r="K40" s="12">
        <v>719.18</v>
      </c>
      <c r="L40" s="12">
        <v>711.85</v>
      </c>
      <c r="M40" s="12">
        <v>701.5</v>
      </c>
      <c r="N40" s="12">
        <v>715.96</v>
      </c>
      <c r="O40" s="12">
        <v>714.3</v>
      </c>
      <c r="P40" s="12">
        <v>711.53</v>
      </c>
      <c r="Q40" s="12">
        <v>717.97</v>
      </c>
      <c r="R40" s="12">
        <v>716.27</v>
      </c>
      <c r="S40" s="12">
        <v>717.22</v>
      </c>
      <c r="T40" s="12">
        <v>697.16</v>
      </c>
      <c r="U40" s="12">
        <v>675.51</v>
      </c>
      <c r="V40" s="12">
        <v>674.55</v>
      </c>
      <c r="W40" s="12">
        <v>667.28</v>
      </c>
      <c r="X40" s="12">
        <v>672.54</v>
      </c>
      <c r="Y40" s="12">
        <v>665.27</v>
      </c>
    </row>
    <row r="41" spans="1:25" ht="11.25">
      <c r="A41" s="11">
        <v>41804</v>
      </c>
      <c r="B41" s="12">
        <v>673.99</v>
      </c>
      <c r="C41" s="12">
        <v>676.87</v>
      </c>
      <c r="D41" s="12">
        <v>687.99</v>
      </c>
      <c r="E41" s="12">
        <v>700.04</v>
      </c>
      <c r="F41" s="12">
        <v>712.38</v>
      </c>
      <c r="G41" s="12">
        <v>715.37</v>
      </c>
      <c r="H41" s="12">
        <v>717.48</v>
      </c>
      <c r="I41" s="12">
        <v>721.63</v>
      </c>
      <c r="J41" s="12">
        <v>716.6</v>
      </c>
      <c r="K41" s="12">
        <v>718.59</v>
      </c>
      <c r="L41" s="12">
        <v>712.6</v>
      </c>
      <c r="M41" s="12">
        <v>711.08</v>
      </c>
      <c r="N41" s="12">
        <v>719.34</v>
      </c>
      <c r="O41" s="12">
        <v>711.34</v>
      </c>
      <c r="P41" s="12">
        <v>716.01</v>
      </c>
      <c r="Q41" s="12">
        <v>726.28</v>
      </c>
      <c r="R41" s="12">
        <v>725.34</v>
      </c>
      <c r="S41" s="12">
        <v>730.52</v>
      </c>
      <c r="T41" s="12">
        <v>709.97</v>
      </c>
      <c r="U41" s="12">
        <v>678.23</v>
      </c>
      <c r="V41" s="12">
        <v>677.46</v>
      </c>
      <c r="W41" s="12">
        <v>671.18</v>
      </c>
      <c r="X41" s="12">
        <v>679.16</v>
      </c>
      <c r="Y41" s="12">
        <v>671.05</v>
      </c>
    </row>
    <row r="42" spans="1:25" ht="11.25">
      <c r="A42" s="11">
        <v>41805</v>
      </c>
      <c r="B42" s="12">
        <v>639.13</v>
      </c>
      <c r="C42" s="12">
        <v>539.82</v>
      </c>
      <c r="D42" s="12">
        <v>675.33</v>
      </c>
      <c r="E42" s="12">
        <v>676.97</v>
      </c>
      <c r="F42" s="12">
        <v>707.48</v>
      </c>
      <c r="G42" s="12">
        <v>712.68</v>
      </c>
      <c r="H42" s="12">
        <v>714.27</v>
      </c>
      <c r="I42" s="12">
        <v>711</v>
      </c>
      <c r="J42" s="12">
        <v>709.21</v>
      </c>
      <c r="K42" s="12">
        <v>701.37</v>
      </c>
      <c r="L42" s="12">
        <v>705.2</v>
      </c>
      <c r="M42" s="12">
        <v>694.29</v>
      </c>
      <c r="N42" s="12">
        <v>700.23</v>
      </c>
      <c r="O42" s="12">
        <v>687.86</v>
      </c>
      <c r="P42" s="12">
        <v>704.97</v>
      </c>
      <c r="Q42" s="12">
        <v>709.26</v>
      </c>
      <c r="R42" s="12">
        <v>704.05</v>
      </c>
      <c r="S42" s="12">
        <v>707.3</v>
      </c>
      <c r="T42" s="12">
        <v>676.94</v>
      </c>
      <c r="U42" s="12">
        <v>652.53</v>
      </c>
      <c r="V42" s="12">
        <v>643.31</v>
      </c>
      <c r="W42" s="12">
        <v>639.9</v>
      </c>
      <c r="X42" s="12">
        <v>631.57</v>
      </c>
      <c r="Y42" s="12">
        <v>611.35</v>
      </c>
    </row>
    <row r="43" spans="1:25" ht="11.25">
      <c r="A43" s="11">
        <v>41806</v>
      </c>
      <c r="B43" s="12">
        <v>472.77</v>
      </c>
      <c r="C43" s="12">
        <v>478.33</v>
      </c>
      <c r="D43" s="12">
        <v>505.53</v>
      </c>
      <c r="E43" s="12">
        <v>536.58</v>
      </c>
      <c r="F43" s="12">
        <v>633.72</v>
      </c>
      <c r="G43" s="12">
        <v>674.23</v>
      </c>
      <c r="H43" s="12">
        <v>674.24</v>
      </c>
      <c r="I43" s="12">
        <v>673.52</v>
      </c>
      <c r="J43" s="12">
        <v>646.97</v>
      </c>
      <c r="K43" s="12">
        <v>646.87</v>
      </c>
      <c r="L43" s="12">
        <v>643.34</v>
      </c>
      <c r="M43" s="12">
        <v>551.39</v>
      </c>
      <c r="N43" s="12">
        <v>535.39</v>
      </c>
      <c r="O43" s="12">
        <v>638.17</v>
      </c>
      <c r="P43" s="12">
        <v>640.86</v>
      </c>
      <c r="Q43" s="12">
        <v>644.3</v>
      </c>
      <c r="R43" s="12">
        <v>672.49</v>
      </c>
      <c r="S43" s="12">
        <v>675.12</v>
      </c>
      <c r="T43" s="12">
        <v>562.88</v>
      </c>
      <c r="U43" s="12">
        <v>480.98</v>
      </c>
      <c r="V43" s="12">
        <v>459.82</v>
      </c>
      <c r="W43" s="12">
        <v>460.66</v>
      </c>
      <c r="X43" s="12">
        <v>460.34</v>
      </c>
      <c r="Y43" s="12">
        <v>452.75</v>
      </c>
    </row>
    <row r="44" spans="1:25" ht="11.25">
      <c r="A44" s="11">
        <v>41807</v>
      </c>
      <c r="B44" s="12">
        <v>417.48</v>
      </c>
      <c r="C44" s="12">
        <v>431.78</v>
      </c>
      <c r="D44" s="12">
        <v>456.79</v>
      </c>
      <c r="E44" s="12">
        <v>480.09</v>
      </c>
      <c r="F44" s="12">
        <v>523.14</v>
      </c>
      <c r="G44" s="12">
        <v>640.19</v>
      </c>
      <c r="H44" s="12">
        <v>672.86</v>
      </c>
      <c r="I44" s="12">
        <v>640.78</v>
      </c>
      <c r="J44" s="12">
        <v>642.57</v>
      </c>
      <c r="K44" s="12">
        <v>643.22</v>
      </c>
      <c r="L44" s="12">
        <v>639.28</v>
      </c>
      <c r="M44" s="12">
        <v>636.3</v>
      </c>
      <c r="N44" s="12">
        <v>549.74</v>
      </c>
      <c r="O44" s="12">
        <v>547.11</v>
      </c>
      <c r="P44" s="12">
        <v>636.32</v>
      </c>
      <c r="Q44" s="12">
        <v>637.5</v>
      </c>
      <c r="R44" s="12">
        <v>639.21</v>
      </c>
      <c r="S44" s="12">
        <v>640.58</v>
      </c>
      <c r="T44" s="12">
        <v>490.29</v>
      </c>
      <c r="U44" s="12">
        <v>452.47</v>
      </c>
      <c r="V44" s="12">
        <v>422.42</v>
      </c>
      <c r="W44" s="12">
        <v>416.61</v>
      </c>
      <c r="X44" s="12">
        <v>416.34</v>
      </c>
      <c r="Y44" s="12">
        <v>413.93</v>
      </c>
    </row>
    <row r="45" spans="1:25" ht="11.25">
      <c r="A45" s="11">
        <v>41808</v>
      </c>
      <c r="B45" s="12">
        <v>526.13</v>
      </c>
      <c r="C45" s="12">
        <v>537.63</v>
      </c>
      <c r="D45" s="12">
        <v>590.06</v>
      </c>
      <c r="E45" s="12">
        <v>629.97</v>
      </c>
      <c r="F45" s="12">
        <v>646.96</v>
      </c>
      <c r="G45" s="12">
        <v>682.5</v>
      </c>
      <c r="H45" s="12">
        <v>687.65</v>
      </c>
      <c r="I45" s="12">
        <v>682.72</v>
      </c>
      <c r="J45" s="12">
        <v>685.02</v>
      </c>
      <c r="K45" s="12">
        <v>692.6</v>
      </c>
      <c r="L45" s="12">
        <v>686.15</v>
      </c>
      <c r="M45" s="12">
        <v>656.63</v>
      </c>
      <c r="N45" s="12">
        <v>685.89</v>
      </c>
      <c r="O45" s="12">
        <v>685.35</v>
      </c>
      <c r="P45" s="12">
        <v>688.58</v>
      </c>
      <c r="Q45" s="12">
        <v>684.04</v>
      </c>
      <c r="R45" s="12">
        <v>680.04</v>
      </c>
      <c r="S45" s="12">
        <v>680.62</v>
      </c>
      <c r="T45" s="12">
        <v>655.74</v>
      </c>
      <c r="U45" s="12">
        <v>614.27</v>
      </c>
      <c r="V45" s="12">
        <v>566.04</v>
      </c>
      <c r="W45" s="12">
        <v>562.38</v>
      </c>
      <c r="X45" s="12">
        <v>557.33</v>
      </c>
      <c r="Y45" s="12">
        <v>546.44</v>
      </c>
    </row>
    <row r="46" spans="1:25" ht="11.25">
      <c r="A46" s="11">
        <v>41809</v>
      </c>
      <c r="B46" s="12">
        <v>541.03</v>
      </c>
      <c r="C46" s="12">
        <v>545.7</v>
      </c>
      <c r="D46" s="12">
        <v>557.35</v>
      </c>
      <c r="E46" s="12">
        <v>562.89</v>
      </c>
      <c r="F46" s="12">
        <v>640.07</v>
      </c>
      <c r="G46" s="12">
        <v>635.24</v>
      </c>
      <c r="H46" s="12">
        <v>640.3</v>
      </c>
      <c r="I46" s="12">
        <v>644.75</v>
      </c>
      <c r="J46" s="12">
        <v>639.92</v>
      </c>
      <c r="K46" s="12">
        <v>639.82</v>
      </c>
      <c r="L46" s="12">
        <v>641.29</v>
      </c>
      <c r="M46" s="12">
        <v>639.58</v>
      </c>
      <c r="N46" s="12">
        <v>640.18</v>
      </c>
      <c r="O46" s="12">
        <v>638.96</v>
      </c>
      <c r="P46" s="12">
        <v>638.16</v>
      </c>
      <c r="Q46" s="12">
        <v>640.82</v>
      </c>
      <c r="R46" s="12">
        <v>640.2</v>
      </c>
      <c r="S46" s="12">
        <v>642.31</v>
      </c>
      <c r="T46" s="12">
        <v>635.26</v>
      </c>
      <c r="U46" s="12">
        <v>545.7</v>
      </c>
      <c r="V46" s="12">
        <v>525.18</v>
      </c>
      <c r="W46" s="12">
        <v>523.58</v>
      </c>
      <c r="X46" s="12">
        <v>528.76</v>
      </c>
      <c r="Y46" s="12">
        <v>529.31</v>
      </c>
    </row>
    <row r="47" spans="1:25" ht="11.25">
      <c r="A47" s="11">
        <v>41810</v>
      </c>
      <c r="B47" s="12">
        <v>544.17</v>
      </c>
      <c r="C47" s="12">
        <v>546.97</v>
      </c>
      <c r="D47" s="12">
        <v>554.42</v>
      </c>
      <c r="E47" s="12">
        <v>563.17</v>
      </c>
      <c r="F47" s="12">
        <v>592.66</v>
      </c>
      <c r="G47" s="12">
        <v>602.98</v>
      </c>
      <c r="H47" s="12">
        <v>608.41</v>
      </c>
      <c r="I47" s="12">
        <v>688.8</v>
      </c>
      <c r="J47" s="12">
        <v>602.22</v>
      </c>
      <c r="K47" s="12">
        <v>606.04</v>
      </c>
      <c r="L47" s="12">
        <v>598.08</v>
      </c>
      <c r="M47" s="12">
        <v>596.51</v>
      </c>
      <c r="N47" s="12">
        <v>593.66</v>
      </c>
      <c r="O47" s="12">
        <v>595.97</v>
      </c>
      <c r="P47" s="12">
        <v>690.09</v>
      </c>
      <c r="Q47" s="12">
        <v>576.82</v>
      </c>
      <c r="R47" s="12">
        <v>588.41</v>
      </c>
      <c r="S47" s="12">
        <v>585.83</v>
      </c>
      <c r="T47" s="12">
        <v>578.97</v>
      </c>
      <c r="U47" s="12">
        <v>556.49</v>
      </c>
      <c r="V47" s="12">
        <v>551.32</v>
      </c>
      <c r="W47" s="12">
        <v>549.12</v>
      </c>
      <c r="X47" s="12">
        <v>552.6</v>
      </c>
      <c r="Y47" s="12">
        <v>547.52</v>
      </c>
    </row>
    <row r="48" spans="1:25" ht="11.25">
      <c r="A48" s="11">
        <v>41811</v>
      </c>
      <c r="B48" s="12">
        <v>516.72</v>
      </c>
      <c r="C48" s="12">
        <v>527.64</v>
      </c>
      <c r="D48" s="12">
        <v>546.83</v>
      </c>
      <c r="E48" s="12">
        <v>552.28</v>
      </c>
      <c r="F48" s="12">
        <v>556.85</v>
      </c>
      <c r="G48" s="12">
        <v>560.31</v>
      </c>
      <c r="H48" s="12">
        <v>569.25</v>
      </c>
      <c r="I48" s="12">
        <v>581.6</v>
      </c>
      <c r="J48" s="12">
        <v>562.24</v>
      </c>
      <c r="K48" s="12">
        <v>563.38</v>
      </c>
      <c r="L48" s="12">
        <v>561.94</v>
      </c>
      <c r="M48" s="12">
        <v>560.35</v>
      </c>
      <c r="N48" s="12">
        <v>563.09</v>
      </c>
      <c r="O48" s="12">
        <v>559.54</v>
      </c>
      <c r="P48" s="12">
        <v>559.5</v>
      </c>
      <c r="Q48" s="12">
        <v>567.99</v>
      </c>
      <c r="R48" s="12">
        <v>562.04</v>
      </c>
      <c r="S48" s="12">
        <v>564.33</v>
      </c>
      <c r="T48" s="12">
        <v>560.54</v>
      </c>
      <c r="U48" s="12">
        <v>549.96</v>
      </c>
      <c r="V48" s="12">
        <v>545.07</v>
      </c>
      <c r="W48" s="12">
        <v>535.41</v>
      </c>
      <c r="X48" s="12">
        <v>544.73</v>
      </c>
      <c r="Y48" s="12">
        <v>543.64</v>
      </c>
    </row>
    <row r="49" spans="1:25" ht="11.25">
      <c r="A49" s="11">
        <v>41812</v>
      </c>
      <c r="B49" s="12">
        <v>587.48</v>
      </c>
      <c r="C49" s="12">
        <v>598.85</v>
      </c>
      <c r="D49" s="12">
        <v>629.58</v>
      </c>
      <c r="E49" s="12">
        <v>656.54</v>
      </c>
      <c r="F49" s="12">
        <v>677.35</v>
      </c>
      <c r="G49" s="12">
        <v>689.29</v>
      </c>
      <c r="H49" s="12">
        <v>731.04</v>
      </c>
      <c r="I49" s="12">
        <v>724.67</v>
      </c>
      <c r="J49" s="12">
        <v>712.17</v>
      </c>
      <c r="K49" s="12">
        <v>702.09</v>
      </c>
      <c r="L49" s="12">
        <v>699.56</v>
      </c>
      <c r="M49" s="12">
        <v>702.56</v>
      </c>
      <c r="N49" s="12">
        <v>696.13</v>
      </c>
      <c r="O49" s="12">
        <v>690.66</v>
      </c>
      <c r="P49" s="12">
        <v>713.37</v>
      </c>
      <c r="Q49" s="12">
        <v>710.89</v>
      </c>
      <c r="R49" s="12">
        <v>722.21</v>
      </c>
      <c r="S49" s="12">
        <v>720.77</v>
      </c>
      <c r="T49" s="12">
        <v>688.1</v>
      </c>
      <c r="U49" s="12">
        <v>634.7</v>
      </c>
      <c r="V49" s="12">
        <v>599.67</v>
      </c>
      <c r="W49" s="12">
        <v>596.72</v>
      </c>
      <c r="X49" s="12">
        <v>594.59</v>
      </c>
      <c r="Y49" s="12">
        <v>575.44</v>
      </c>
    </row>
    <row r="50" spans="1:25" ht="11.25">
      <c r="A50" s="11">
        <v>41813</v>
      </c>
      <c r="B50" s="12">
        <v>607</v>
      </c>
      <c r="C50" s="12">
        <v>636.56</v>
      </c>
      <c r="D50" s="12">
        <v>688.77</v>
      </c>
      <c r="E50" s="12">
        <v>723.89</v>
      </c>
      <c r="F50" s="12">
        <v>744.83</v>
      </c>
      <c r="G50" s="12">
        <v>701.52</v>
      </c>
      <c r="H50" s="12">
        <v>748.6</v>
      </c>
      <c r="I50" s="12">
        <v>745.07</v>
      </c>
      <c r="J50" s="12">
        <v>744.75</v>
      </c>
      <c r="K50" s="12">
        <v>744.48</v>
      </c>
      <c r="L50" s="12">
        <v>735.6</v>
      </c>
      <c r="M50" s="12">
        <v>733.72</v>
      </c>
      <c r="N50" s="12">
        <v>752.91</v>
      </c>
      <c r="O50" s="12">
        <v>730.66</v>
      </c>
      <c r="P50" s="12">
        <v>738.3</v>
      </c>
      <c r="Q50" s="12">
        <v>742.28</v>
      </c>
      <c r="R50" s="12">
        <v>743.83</v>
      </c>
      <c r="S50" s="12">
        <v>724.67</v>
      </c>
      <c r="T50" s="12">
        <v>710.82</v>
      </c>
      <c r="U50" s="12">
        <v>651.23</v>
      </c>
      <c r="V50" s="12">
        <v>624.48</v>
      </c>
      <c r="W50" s="12">
        <v>616.15</v>
      </c>
      <c r="X50" s="12">
        <v>615.17</v>
      </c>
      <c r="Y50" s="12">
        <v>612.51</v>
      </c>
    </row>
    <row r="51" spans="1:25" ht="11.25">
      <c r="A51" s="11">
        <v>41814</v>
      </c>
      <c r="B51" s="12">
        <v>503.77</v>
      </c>
      <c r="C51" s="12">
        <v>545.04</v>
      </c>
      <c r="D51" s="12">
        <v>552.74</v>
      </c>
      <c r="E51" s="12">
        <v>559.87</v>
      </c>
      <c r="F51" s="12">
        <v>552.47</v>
      </c>
      <c r="G51" s="12">
        <v>549.15</v>
      </c>
      <c r="H51" s="12">
        <v>556.71</v>
      </c>
      <c r="I51" s="12">
        <v>565.39</v>
      </c>
      <c r="J51" s="12">
        <v>563.61</v>
      </c>
      <c r="K51" s="12">
        <v>566.3</v>
      </c>
      <c r="L51" s="12">
        <v>563.53</v>
      </c>
      <c r="M51" s="12">
        <v>561.01</v>
      </c>
      <c r="N51" s="12">
        <v>565.45</v>
      </c>
      <c r="O51" s="12">
        <v>560.03</v>
      </c>
      <c r="P51" s="12">
        <v>562.71</v>
      </c>
      <c r="Q51" s="12">
        <v>562.05</v>
      </c>
      <c r="R51" s="12">
        <v>573.9</v>
      </c>
      <c r="S51" s="12">
        <v>564.31</v>
      </c>
      <c r="T51" s="12">
        <v>559.72</v>
      </c>
      <c r="U51" s="12">
        <v>547.76</v>
      </c>
      <c r="V51" s="12">
        <v>519.81</v>
      </c>
      <c r="W51" s="12">
        <v>527.95</v>
      </c>
      <c r="X51" s="12">
        <v>531.69</v>
      </c>
      <c r="Y51" s="12">
        <v>487.58</v>
      </c>
    </row>
    <row r="52" spans="1:25" ht="11.25">
      <c r="A52" s="11">
        <v>41815</v>
      </c>
      <c r="B52" s="12">
        <v>501.96</v>
      </c>
      <c r="C52" s="12">
        <v>515.71</v>
      </c>
      <c r="D52" s="12">
        <v>545.57</v>
      </c>
      <c r="E52" s="12">
        <v>550.6</v>
      </c>
      <c r="F52" s="12">
        <v>553.65</v>
      </c>
      <c r="G52" s="12">
        <v>547.23</v>
      </c>
      <c r="H52" s="12">
        <v>547.21</v>
      </c>
      <c r="I52" s="12">
        <v>556.23</v>
      </c>
      <c r="J52" s="12">
        <v>555.81</v>
      </c>
      <c r="K52" s="12">
        <v>556.2</v>
      </c>
      <c r="L52" s="12">
        <v>553.92</v>
      </c>
      <c r="M52" s="12">
        <v>551.79</v>
      </c>
      <c r="N52" s="12">
        <v>555.12</v>
      </c>
      <c r="O52" s="12">
        <v>552.35</v>
      </c>
      <c r="P52" s="12">
        <v>552.32</v>
      </c>
      <c r="Q52" s="12">
        <v>551.75</v>
      </c>
      <c r="R52" s="12">
        <v>553.02</v>
      </c>
      <c r="S52" s="12">
        <v>554.02</v>
      </c>
      <c r="T52" s="12">
        <v>551.22</v>
      </c>
      <c r="U52" s="12">
        <v>546.02</v>
      </c>
      <c r="V52" s="12">
        <v>517.43</v>
      </c>
      <c r="W52" s="12">
        <v>512.06</v>
      </c>
      <c r="X52" s="12">
        <v>508.96</v>
      </c>
      <c r="Y52" s="12">
        <v>500</v>
      </c>
    </row>
    <row r="53" spans="1:25" ht="11.25">
      <c r="A53" s="11">
        <v>41816</v>
      </c>
      <c r="B53" s="12">
        <v>499.65</v>
      </c>
      <c r="C53" s="12">
        <v>515.68</v>
      </c>
      <c r="D53" s="12">
        <v>543.37</v>
      </c>
      <c r="E53" s="12">
        <v>548.95</v>
      </c>
      <c r="F53" s="12">
        <v>554.41</v>
      </c>
      <c r="G53" s="12">
        <v>551.47</v>
      </c>
      <c r="H53" s="12">
        <v>554.2</v>
      </c>
      <c r="I53" s="12">
        <v>558.11</v>
      </c>
      <c r="J53" s="12">
        <v>553.16</v>
      </c>
      <c r="K53" s="12">
        <v>554.34</v>
      </c>
      <c r="L53" s="12">
        <v>552.04</v>
      </c>
      <c r="M53" s="12">
        <v>550.82</v>
      </c>
      <c r="N53" s="12">
        <v>553.35</v>
      </c>
      <c r="O53" s="12">
        <v>550.78</v>
      </c>
      <c r="P53" s="12">
        <v>550.06</v>
      </c>
      <c r="Q53" s="12">
        <v>551.14</v>
      </c>
      <c r="R53" s="12">
        <v>554.03</v>
      </c>
      <c r="S53" s="12">
        <v>554.5</v>
      </c>
      <c r="T53" s="12">
        <v>552.9</v>
      </c>
      <c r="U53" s="12">
        <v>539.52</v>
      </c>
      <c r="V53" s="12">
        <v>516.8</v>
      </c>
      <c r="W53" s="12">
        <v>515.46</v>
      </c>
      <c r="X53" s="12">
        <v>515.29</v>
      </c>
      <c r="Y53" s="12">
        <v>504.21</v>
      </c>
    </row>
    <row r="54" spans="1:25" ht="11.25">
      <c r="A54" s="11">
        <v>41817</v>
      </c>
      <c r="B54" s="12">
        <v>476.36</v>
      </c>
      <c r="C54" s="12">
        <v>490.89</v>
      </c>
      <c r="D54" s="12">
        <v>516.61</v>
      </c>
      <c r="E54" s="12">
        <v>543.4</v>
      </c>
      <c r="F54" s="12">
        <v>551.39</v>
      </c>
      <c r="G54" s="12">
        <v>548.2</v>
      </c>
      <c r="H54" s="12">
        <v>545.78</v>
      </c>
      <c r="I54" s="12">
        <v>554.09</v>
      </c>
      <c r="J54" s="12">
        <v>550.03</v>
      </c>
      <c r="K54" s="12">
        <v>551.12</v>
      </c>
      <c r="L54" s="12">
        <v>550.33</v>
      </c>
      <c r="M54" s="12">
        <v>548.61</v>
      </c>
      <c r="N54" s="12">
        <v>551.15</v>
      </c>
      <c r="O54" s="12">
        <v>547.44</v>
      </c>
      <c r="P54" s="12">
        <v>547.17</v>
      </c>
      <c r="Q54" s="12">
        <v>547.89</v>
      </c>
      <c r="R54" s="12">
        <v>547.22</v>
      </c>
      <c r="S54" s="12">
        <v>549.02</v>
      </c>
      <c r="T54" s="12">
        <v>542.62</v>
      </c>
      <c r="U54" s="12">
        <v>512.55</v>
      </c>
      <c r="V54" s="12">
        <v>485.76</v>
      </c>
      <c r="W54" s="12">
        <v>484.86</v>
      </c>
      <c r="X54" s="12">
        <v>492.81</v>
      </c>
      <c r="Y54" s="12">
        <v>489.2</v>
      </c>
    </row>
    <row r="55" spans="1:25" ht="11.25">
      <c r="A55" s="11">
        <v>41818</v>
      </c>
      <c r="B55" s="12">
        <v>516.06</v>
      </c>
      <c r="C55" s="12">
        <v>512.06</v>
      </c>
      <c r="D55" s="12">
        <v>540.31</v>
      </c>
      <c r="E55" s="12">
        <v>546.37</v>
      </c>
      <c r="F55" s="12">
        <v>550.03</v>
      </c>
      <c r="G55" s="12">
        <v>553.02</v>
      </c>
      <c r="H55" s="12">
        <v>553.81</v>
      </c>
      <c r="I55" s="12">
        <v>556.17</v>
      </c>
      <c r="J55" s="12">
        <v>553.5</v>
      </c>
      <c r="K55" s="12">
        <v>554.33</v>
      </c>
      <c r="L55" s="12">
        <v>552.85</v>
      </c>
      <c r="M55" s="12">
        <v>550.59</v>
      </c>
      <c r="N55" s="12">
        <v>553.61</v>
      </c>
      <c r="O55" s="12">
        <v>549.25</v>
      </c>
      <c r="P55" s="12">
        <v>549.61</v>
      </c>
      <c r="Q55" s="12">
        <v>551.43</v>
      </c>
      <c r="R55" s="12">
        <v>551.51</v>
      </c>
      <c r="S55" s="12">
        <v>553.43</v>
      </c>
      <c r="T55" s="12">
        <v>555.23</v>
      </c>
      <c r="U55" s="12">
        <v>548.82</v>
      </c>
      <c r="V55" s="12">
        <v>543.03</v>
      </c>
      <c r="W55" s="12">
        <v>536</v>
      </c>
      <c r="X55" s="12">
        <v>541.72</v>
      </c>
      <c r="Y55" s="12">
        <v>534.46</v>
      </c>
    </row>
    <row r="56" spans="1:25" ht="11.25">
      <c r="A56" s="11">
        <v>41819</v>
      </c>
      <c r="B56" s="12">
        <v>542.19</v>
      </c>
      <c r="C56" s="12">
        <v>549.8</v>
      </c>
      <c r="D56" s="12">
        <v>566.23</v>
      </c>
      <c r="E56" s="12">
        <v>585.63</v>
      </c>
      <c r="F56" s="12">
        <v>740.91</v>
      </c>
      <c r="G56" s="12">
        <v>733.79</v>
      </c>
      <c r="H56" s="12">
        <v>751.28</v>
      </c>
      <c r="I56" s="12">
        <v>743.8</v>
      </c>
      <c r="J56" s="12">
        <v>733.04</v>
      </c>
      <c r="K56" s="12">
        <v>727.15</v>
      </c>
      <c r="L56" s="12">
        <v>726.64</v>
      </c>
      <c r="M56" s="12">
        <v>731</v>
      </c>
      <c r="N56" s="12">
        <v>720.69</v>
      </c>
      <c r="O56" s="12">
        <v>727.95</v>
      </c>
      <c r="P56" s="12">
        <v>575.82</v>
      </c>
      <c r="Q56" s="12">
        <v>575.74</v>
      </c>
      <c r="R56" s="12">
        <v>576.89</v>
      </c>
      <c r="S56" s="12">
        <v>700.97</v>
      </c>
      <c r="T56" s="12">
        <v>576.4</v>
      </c>
      <c r="U56" s="12">
        <v>564.14</v>
      </c>
      <c r="V56" s="12">
        <v>550.1</v>
      </c>
      <c r="W56" s="12">
        <v>546.48</v>
      </c>
      <c r="X56" s="12">
        <v>546.42</v>
      </c>
      <c r="Y56" s="12">
        <v>526.07</v>
      </c>
    </row>
    <row r="57" spans="1:25" ht="11.25">
      <c r="A57" s="11">
        <v>41820</v>
      </c>
      <c r="B57" s="12">
        <v>475.54</v>
      </c>
      <c r="C57" s="12">
        <v>497.18</v>
      </c>
      <c r="D57" s="12">
        <v>530.1</v>
      </c>
      <c r="E57" s="12">
        <v>553.37</v>
      </c>
      <c r="F57" s="12">
        <v>558.26</v>
      </c>
      <c r="G57" s="12">
        <v>555.24</v>
      </c>
      <c r="H57" s="12">
        <v>556.01</v>
      </c>
      <c r="I57" s="12">
        <v>557.28</v>
      </c>
      <c r="J57" s="12">
        <v>554.56</v>
      </c>
      <c r="K57" s="12">
        <v>552.73</v>
      </c>
      <c r="L57" s="12">
        <v>555.65</v>
      </c>
      <c r="M57" s="12">
        <v>554.44</v>
      </c>
      <c r="N57" s="12">
        <v>551.33</v>
      </c>
      <c r="O57" s="12">
        <v>552.26</v>
      </c>
      <c r="P57" s="12">
        <v>555.34</v>
      </c>
      <c r="Q57" s="12">
        <v>555.82</v>
      </c>
      <c r="R57" s="12">
        <v>557.06</v>
      </c>
      <c r="S57" s="12">
        <v>554.39</v>
      </c>
      <c r="T57" s="12">
        <v>544.13</v>
      </c>
      <c r="U57" s="12">
        <v>484.53</v>
      </c>
      <c r="V57" s="12">
        <v>456.79</v>
      </c>
      <c r="W57" s="12">
        <v>455.8</v>
      </c>
      <c r="X57" s="12">
        <v>458.15</v>
      </c>
      <c r="Y57" s="12">
        <v>450.58</v>
      </c>
    </row>
    <row r="58" spans="1:25" ht="11.25" hidden="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</row>
    <row r="59" spans="1:25" ht="12.75">
      <c r="A59" s="63" t="s">
        <v>47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:25" ht="11.25">
      <c r="A60" s="8" t="s">
        <v>23</v>
      </c>
      <c r="B60" s="7" t="s">
        <v>24</v>
      </c>
      <c r="C60" s="9" t="s">
        <v>25</v>
      </c>
      <c r="D60" s="10" t="s">
        <v>26</v>
      </c>
      <c r="E60" s="7" t="s">
        <v>27</v>
      </c>
      <c r="F60" s="7" t="s">
        <v>28</v>
      </c>
      <c r="G60" s="9" t="s">
        <v>29</v>
      </c>
      <c r="H60" s="10" t="s">
        <v>30</v>
      </c>
      <c r="I60" s="7" t="s">
        <v>31</v>
      </c>
      <c r="J60" s="7" t="s">
        <v>32</v>
      </c>
      <c r="K60" s="7" t="s">
        <v>33</v>
      </c>
      <c r="L60" s="7" t="s">
        <v>34</v>
      </c>
      <c r="M60" s="7" t="s">
        <v>35</v>
      </c>
      <c r="N60" s="7" t="s">
        <v>36</v>
      </c>
      <c r="O60" s="7" t="s">
        <v>37</v>
      </c>
      <c r="P60" s="7" t="s">
        <v>38</v>
      </c>
      <c r="Q60" s="7" t="s">
        <v>39</v>
      </c>
      <c r="R60" s="7" t="s">
        <v>40</v>
      </c>
      <c r="S60" s="7" t="s">
        <v>41</v>
      </c>
      <c r="T60" s="7" t="s">
        <v>42</v>
      </c>
      <c r="U60" s="7" t="s">
        <v>43</v>
      </c>
      <c r="V60" s="7" t="s">
        <v>44</v>
      </c>
      <c r="W60" s="7" t="s">
        <v>45</v>
      </c>
      <c r="X60" s="7" t="s">
        <v>46</v>
      </c>
      <c r="Y60" s="7" t="s">
        <v>63</v>
      </c>
    </row>
    <row r="61" spans="1:25" ht="11.25">
      <c r="A61" s="11">
        <f>A28</f>
        <v>41791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2.85</v>
      </c>
      <c r="Q61" s="27">
        <v>0</v>
      </c>
      <c r="R61" s="27">
        <v>0</v>
      </c>
      <c r="S61" s="27">
        <v>0</v>
      </c>
      <c r="T61" s="27">
        <v>0</v>
      </c>
      <c r="U61" s="27">
        <v>4.29</v>
      </c>
      <c r="V61" s="27">
        <v>0.02</v>
      </c>
      <c r="W61" s="27">
        <v>0</v>
      </c>
      <c r="X61" s="27">
        <v>0</v>
      </c>
      <c r="Y61" s="27">
        <v>0</v>
      </c>
    </row>
    <row r="62" spans="1:25" ht="11.25">
      <c r="A62" s="11">
        <f aca="true" t="shared" si="0" ref="A62:A90">A29</f>
        <v>41792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7.17</v>
      </c>
      <c r="H62" s="27">
        <v>0</v>
      </c>
      <c r="I62" s="27">
        <v>32.72</v>
      </c>
      <c r="J62" s="27">
        <v>0</v>
      </c>
      <c r="K62" s="27">
        <v>0</v>
      </c>
      <c r="L62" s="27">
        <v>6.77</v>
      </c>
      <c r="M62" s="27">
        <v>9.6</v>
      </c>
      <c r="N62" s="27">
        <v>0</v>
      </c>
      <c r="O62" s="27">
        <v>5.03</v>
      </c>
      <c r="P62" s="27">
        <v>0</v>
      </c>
      <c r="Q62" s="27">
        <v>29.4</v>
      </c>
      <c r="R62" s="27">
        <v>0</v>
      </c>
      <c r="S62" s="27">
        <v>0</v>
      </c>
      <c r="T62" s="27">
        <v>0</v>
      </c>
      <c r="U62" s="27">
        <v>20.43</v>
      </c>
      <c r="V62" s="27">
        <v>0</v>
      </c>
      <c r="W62" s="27">
        <v>43.55</v>
      </c>
      <c r="X62" s="27">
        <v>0</v>
      </c>
      <c r="Y62" s="27">
        <v>0</v>
      </c>
    </row>
    <row r="63" spans="1:25" ht="11.25">
      <c r="A63" s="11">
        <f t="shared" si="0"/>
        <v>41793</v>
      </c>
      <c r="B63" s="27">
        <v>0</v>
      </c>
      <c r="C63" s="27">
        <v>0</v>
      </c>
      <c r="D63" s="27">
        <v>65.77</v>
      </c>
      <c r="E63" s="27">
        <v>85.37</v>
      </c>
      <c r="F63" s="27">
        <v>89.69</v>
      </c>
      <c r="G63" s="27">
        <v>41.1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11.2</v>
      </c>
      <c r="S63" s="27">
        <v>22.72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7">
        <v>106.06</v>
      </c>
    </row>
    <row r="64" spans="1:25" ht="11.25">
      <c r="A64" s="11">
        <f t="shared" si="0"/>
        <v>41794</v>
      </c>
      <c r="B64" s="27">
        <v>0</v>
      </c>
      <c r="C64" s="27">
        <v>0</v>
      </c>
      <c r="D64" s="27">
        <v>0</v>
      </c>
      <c r="E64" s="27">
        <v>0</v>
      </c>
      <c r="F64" s="27">
        <v>4</v>
      </c>
      <c r="G64" s="27">
        <v>0</v>
      </c>
      <c r="H64" s="27">
        <v>0</v>
      </c>
      <c r="I64" s="27">
        <v>0</v>
      </c>
      <c r="J64" s="27">
        <v>60.93</v>
      </c>
      <c r="K64" s="27">
        <v>86.59</v>
      </c>
      <c r="L64" s="27">
        <v>96.23</v>
      </c>
      <c r="M64" s="27">
        <v>92.48</v>
      </c>
      <c r="N64" s="27">
        <v>77.06</v>
      </c>
      <c r="O64" s="27">
        <v>91.21</v>
      </c>
      <c r="P64" s="27">
        <v>118.94</v>
      </c>
      <c r="Q64" s="27">
        <v>152.05</v>
      </c>
      <c r="R64" s="27">
        <v>147.82</v>
      </c>
      <c r="S64" s="27">
        <v>65.51</v>
      </c>
      <c r="T64" s="27">
        <v>0</v>
      </c>
      <c r="U64" s="27">
        <v>0</v>
      </c>
      <c r="V64" s="27">
        <v>0</v>
      </c>
      <c r="W64" s="27">
        <v>85.88</v>
      </c>
      <c r="X64" s="27">
        <v>100.2</v>
      </c>
      <c r="Y64" s="27">
        <v>108.75</v>
      </c>
    </row>
    <row r="65" spans="1:25" ht="11.25">
      <c r="A65" s="11">
        <f t="shared" si="0"/>
        <v>41795</v>
      </c>
      <c r="B65" s="27">
        <v>0.16</v>
      </c>
      <c r="C65" s="27">
        <v>0.16</v>
      </c>
      <c r="D65" s="27">
        <v>392.71</v>
      </c>
      <c r="E65" s="27">
        <v>378.6</v>
      </c>
      <c r="F65" s="27">
        <v>184.22</v>
      </c>
      <c r="G65" s="27">
        <v>81.42</v>
      </c>
      <c r="H65" s="27">
        <v>128.55</v>
      </c>
      <c r="I65" s="27">
        <v>90.32</v>
      </c>
      <c r="J65" s="27">
        <v>4.64</v>
      </c>
      <c r="K65" s="27">
        <v>0</v>
      </c>
      <c r="L65" s="27">
        <v>0</v>
      </c>
      <c r="M65" s="27">
        <v>0</v>
      </c>
      <c r="N65" s="27">
        <v>10.95</v>
      </c>
      <c r="O65" s="27">
        <v>41</v>
      </c>
      <c r="P65" s="27">
        <v>9.91</v>
      </c>
      <c r="Q65" s="27">
        <v>32.82</v>
      </c>
      <c r="R65" s="27">
        <v>0.83</v>
      </c>
      <c r="S65" s="27">
        <v>11.22</v>
      </c>
      <c r="T65" s="27">
        <v>40.68</v>
      </c>
      <c r="U65" s="27">
        <v>350.74</v>
      </c>
      <c r="V65" s="27">
        <v>730.35</v>
      </c>
      <c r="W65" s="27">
        <v>693.24</v>
      </c>
      <c r="X65" s="27">
        <v>693.37</v>
      </c>
      <c r="Y65" s="27">
        <v>523.66</v>
      </c>
    </row>
    <row r="66" spans="1:25" ht="11.25">
      <c r="A66" s="11">
        <f t="shared" si="0"/>
        <v>41796</v>
      </c>
      <c r="B66" s="27">
        <v>0</v>
      </c>
      <c r="C66" s="27">
        <v>0</v>
      </c>
      <c r="D66" s="27">
        <v>0</v>
      </c>
      <c r="E66" s="27">
        <v>3.39</v>
      </c>
      <c r="F66" s="27">
        <v>0</v>
      </c>
      <c r="G66" s="27">
        <v>0</v>
      </c>
      <c r="H66" s="27">
        <v>0</v>
      </c>
      <c r="I66" s="27">
        <v>0</v>
      </c>
      <c r="J66" s="27">
        <v>27.62</v>
      </c>
      <c r="K66" s="27">
        <v>0</v>
      </c>
      <c r="L66" s="27">
        <v>33.99</v>
      </c>
      <c r="M66" s="27">
        <v>34.58</v>
      </c>
      <c r="N66" s="27">
        <v>57.59</v>
      </c>
      <c r="O66" s="27">
        <v>62.79</v>
      </c>
      <c r="P66" s="27">
        <v>64.41</v>
      </c>
      <c r="Q66" s="27">
        <v>117.18</v>
      </c>
      <c r="R66" s="27">
        <v>158.61</v>
      </c>
      <c r="S66" s="27">
        <v>68.24</v>
      </c>
      <c r="T66" s="27">
        <v>0</v>
      </c>
      <c r="U66" s="27">
        <v>48.42</v>
      </c>
      <c r="V66" s="27">
        <v>0</v>
      </c>
      <c r="W66" s="27">
        <v>91.8</v>
      </c>
      <c r="X66" s="27">
        <v>77.45</v>
      </c>
      <c r="Y66" s="27">
        <v>0</v>
      </c>
    </row>
    <row r="67" spans="1:25" ht="11.25">
      <c r="A67" s="11">
        <f t="shared" si="0"/>
        <v>41797</v>
      </c>
      <c r="B67" s="27">
        <v>286.43</v>
      </c>
      <c r="C67" s="27">
        <v>0</v>
      </c>
      <c r="D67" s="27">
        <v>0</v>
      </c>
      <c r="E67" s="27">
        <v>0</v>
      </c>
      <c r="F67" s="27">
        <v>45.22</v>
      </c>
      <c r="G67" s="27">
        <v>17.71</v>
      </c>
      <c r="H67" s="27">
        <v>0.38</v>
      </c>
      <c r="I67" s="27">
        <v>0.42</v>
      </c>
      <c r="J67" s="27">
        <v>45.87</v>
      </c>
      <c r="K67" s="27">
        <v>18.02</v>
      </c>
      <c r="L67" s="27">
        <v>0</v>
      </c>
      <c r="M67" s="27">
        <v>134.09</v>
      </c>
      <c r="N67" s="27">
        <v>126.12</v>
      </c>
      <c r="O67" s="27">
        <v>147.56</v>
      </c>
      <c r="P67" s="27">
        <v>0</v>
      </c>
      <c r="Q67" s="27">
        <v>4.63</v>
      </c>
      <c r="R67" s="27">
        <v>21.23</v>
      </c>
      <c r="S67" s="27">
        <v>0</v>
      </c>
      <c r="T67" s="27">
        <v>0</v>
      </c>
      <c r="U67" s="27">
        <v>86.2</v>
      </c>
      <c r="V67" s="27">
        <v>0</v>
      </c>
      <c r="W67" s="27">
        <v>233.92</v>
      </c>
      <c r="X67" s="27">
        <v>264.1</v>
      </c>
      <c r="Y67" s="27">
        <v>250.6</v>
      </c>
    </row>
    <row r="68" spans="1:25" ht="11.25">
      <c r="A68" s="11">
        <f t="shared" si="0"/>
        <v>41798</v>
      </c>
      <c r="B68" s="27">
        <v>68.71</v>
      </c>
      <c r="C68" s="27">
        <v>0.03</v>
      </c>
      <c r="D68" s="27">
        <v>0</v>
      </c>
      <c r="E68" s="27">
        <v>355.21</v>
      </c>
      <c r="F68" s="27">
        <v>85.76</v>
      </c>
      <c r="G68" s="27">
        <v>11.38</v>
      </c>
      <c r="H68" s="27">
        <v>37.66</v>
      </c>
      <c r="I68" s="27">
        <v>9.66</v>
      </c>
      <c r="J68" s="27">
        <v>0.07</v>
      </c>
      <c r="K68" s="27">
        <v>0</v>
      </c>
      <c r="L68" s="27">
        <v>5.3</v>
      </c>
      <c r="M68" s="27">
        <v>0</v>
      </c>
      <c r="N68" s="27">
        <v>3.56</v>
      </c>
      <c r="O68" s="27">
        <v>0</v>
      </c>
      <c r="P68" s="27">
        <v>0</v>
      </c>
      <c r="Q68" s="27">
        <v>0</v>
      </c>
      <c r="R68" s="27">
        <v>3.18</v>
      </c>
      <c r="S68" s="27">
        <v>0.22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</row>
    <row r="69" spans="1:25" ht="11.25">
      <c r="A69" s="11">
        <f t="shared" si="0"/>
        <v>41799</v>
      </c>
      <c r="B69" s="27">
        <v>0.06</v>
      </c>
      <c r="C69" s="27">
        <v>0.12</v>
      </c>
      <c r="D69" s="27">
        <v>0</v>
      </c>
      <c r="E69" s="27">
        <v>0</v>
      </c>
      <c r="F69" s="27">
        <v>0</v>
      </c>
      <c r="G69" s="27">
        <v>0</v>
      </c>
      <c r="H69" s="27">
        <v>1.2</v>
      </c>
      <c r="I69" s="27">
        <v>0</v>
      </c>
      <c r="J69" s="27">
        <v>0</v>
      </c>
      <c r="K69" s="27">
        <v>0</v>
      </c>
      <c r="L69" s="27">
        <v>8.56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1.04</v>
      </c>
      <c r="S69" s="27">
        <v>0</v>
      </c>
      <c r="T69" s="27">
        <v>0</v>
      </c>
      <c r="U69" s="27">
        <v>0.13</v>
      </c>
      <c r="V69" s="27">
        <v>328.03</v>
      </c>
      <c r="W69" s="27">
        <v>0.06</v>
      </c>
      <c r="X69" s="27">
        <v>314.04</v>
      </c>
      <c r="Y69" s="27">
        <v>666.64</v>
      </c>
    </row>
    <row r="70" spans="1:25" ht="11.25">
      <c r="A70" s="11">
        <f t="shared" si="0"/>
        <v>41800</v>
      </c>
      <c r="B70" s="27">
        <v>0</v>
      </c>
      <c r="C70" s="27">
        <v>0</v>
      </c>
      <c r="D70" s="27">
        <v>1.29</v>
      </c>
      <c r="E70" s="27">
        <v>0</v>
      </c>
      <c r="F70" s="27">
        <v>137.45</v>
      </c>
      <c r="G70" s="27">
        <v>25.89</v>
      </c>
      <c r="H70" s="27">
        <v>0.17</v>
      </c>
      <c r="I70" s="27">
        <v>0</v>
      </c>
      <c r="J70" s="27">
        <v>6.5</v>
      </c>
      <c r="K70" s="27">
        <v>6.55</v>
      </c>
      <c r="L70" s="27">
        <v>300.45</v>
      </c>
      <c r="M70" s="27">
        <v>7.38</v>
      </c>
      <c r="N70" s="27">
        <v>387.2</v>
      </c>
      <c r="O70" s="27">
        <v>319.14</v>
      </c>
      <c r="P70" s="27">
        <v>342.97</v>
      </c>
      <c r="Q70" s="27">
        <v>65.29</v>
      </c>
      <c r="R70" s="27">
        <v>73.21</v>
      </c>
      <c r="S70" s="27">
        <v>34.44</v>
      </c>
      <c r="T70" s="27">
        <v>707.87</v>
      </c>
      <c r="U70" s="27">
        <v>694.15</v>
      </c>
      <c r="V70" s="27">
        <v>702.02</v>
      </c>
      <c r="W70" s="27">
        <v>702.47</v>
      </c>
      <c r="X70" s="27">
        <v>699.69</v>
      </c>
      <c r="Y70" s="27">
        <v>553.02</v>
      </c>
    </row>
    <row r="71" spans="1:25" ht="11.25">
      <c r="A71" s="11">
        <f t="shared" si="0"/>
        <v>41801</v>
      </c>
      <c r="B71" s="27">
        <v>148.27</v>
      </c>
      <c r="C71" s="27">
        <v>0</v>
      </c>
      <c r="D71" s="27">
        <v>0</v>
      </c>
      <c r="E71" s="27">
        <v>0</v>
      </c>
      <c r="F71" s="27">
        <v>0</v>
      </c>
      <c r="G71" s="27">
        <v>0.36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37.09</v>
      </c>
      <c r="Q71" s="27">
        <v>72.77</v>
      </c>
      <c r="R71" s="27">
        <v>46.6</v>
      </c>
      <c r="S71" s="27">
        <v>0</v>
      </c>
      <c r="T71" s="27">
        <v>0</v>
      </c>
      <c r="U71" s="27">
        <v>0</v>
      </c>
      <c r="V71" s="27">
        <v>148.88</v>
      </c>
      <c r="W71" s="27">
        <v>0</v>
      </c>
      <c r="X71" s="27">
        <v>106.6</v>
      </c>
      <c r="Y71" s="27">
        <v>0</v>
      </c>
    </row>
    <row r="72" spans="1:25" ht="11.25">
      <c r="A72" s="11">
        <f t="shared" si="0"/>
        <v>41802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0.17</v>
      </c>
      <c r="J72" s="27">
        <v>0</v>
      </c>
      <c r="K72" s="27">
        <v>0</v>
      </c>
      <c r="L72" s="27">
        <v>46.11</v>
      </c>
      <c r="M72" s="27">
        <v>0</v>
      </c>
      <c r="N72" s="27">
        <v>66.65</v>
      </c>
      <c r="O72" s="27">
        <v>56.68</v>
      </c>
      <c r="P72" s="27">
        <v>0</v>
      </c>
      <c r="Q72" s="27">
        <v>1.55</v>
      </c>
      <c r="R72" s="27">
        <v>0.22</v>
      </c>
      <c r="S72" s="27">
        <v>0.29</v>
      </c>
      <c r="T72" s="27">
        <v>0</v>
      </c>
      <c r="U72" s="27">
        <v>0</v>
      </c>
      <c r="V72" s="27">
        <v>0</v>
      </c>
      <c r="W72" s="27">
        <v>0.02</v>
      </c>
      <c r="X72" s="27">
        <v>0.29</v>
      </c>
      <c r="Y72" s="27">
        <v>0.48</v>
      </c>
    </row>
    <row r="73" spans="1:25" ht="11.25">
      <c r="A73" s="11">
        <f t="shared" si="0"/>
        <v>41803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1.67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7">
        <v>0</v>
      </c>
    </row>
    <row r="74" spans="1:25" ht="11.25">
      <c r="A74" s="11">
        <f t="shared" si="0"/>
        <v>41804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7">
        <v>0</v>
      </c>
    </row>
    <row r="75" spans="1:25" ht="11.25">
      <c r="A75" s="11">
        <f t="shared" si="0"/>
        <v>41805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0.26</v>
      </c>
      <c r="J75" s="27">
        <v>2.39</v>
      </c>
      <c r="K75" s="27">
        <v>0</v>
      </c>
      <c r="L75" s="27">
        <v>0</v>
      </c>
      <c r="M75" s="27">
        <v>0.22</v>
      </c>
      <c r="N75" s="27">
        <v>0</v>
      </c>
      <c r="O75" s="27">
        <v>0</v>
      </c>
      <c r="P75" s="27">
        <v>0</v>
      </c>
      <c r="Q75" s="27">
        <v>2.44</v>
      </c>
      <c r="R75" s="27">
        <v>1.51</v>
      </c>
      <c r="S75" s="27">
        <v>0</v>
      </c>
      <c r="T75" s="27">
        <v>0</v>
      </c>
      <c r="U75" s="27">
        <v>0</v>
      </c>
      <c r="V75" s="27">
        <v>0</v>
      </c>
      <c r="W75" s="27">
        <v>8.63</v>
      </c>
      <c r="X75" s="27">
        <v>0</v>
      </c>
      <c r="Y75" s="27">
        <v>0</v>
      </c>
    </row>
    <row r="76" spans="1:25" ht="11.25">
      <c r="A76" s="11">
        <f t="shared" si="0"/>
        <v>41806</v>
      </c>
      <c r="B76" s="27">
        <v>0</v>
      </c>
      <c r="C76" s="27">
        <v>0</v>
      </c>
      <c r="D76" s="27">
        <v>0</v>
      </c>
      <c r="E76" s="27">
        <v>0</v>
      </c>
      <c r="F76" s="27">
        <v>5.97</v>
      </c>
      <c r="G76" s="27">
        <v>3.95</v>
      </c>
      <c r="H76" s="27">
        <v>7.77</v>
      </c>
      <c r="I76" s="27">
        <v>5.78</v>
      </c>
      <c r="J76" s="27">
        <v>0</v>
      </c>
      <c r="K76" s="27">
        <v>0</v>
      </c>
      <c r="L76" s="27">
        <v>8.95</v>
      </c>
      <c r="M76" s="27">
        <v>99.79</v>
      </c>
      <c r="N76" s="27">
        <v>122.7</v>
      </c>
      <c r="O76" s="27">
        <v>15.92</v>
      </c>
      <c r="P76" s="27">
        <v>43.62</v>
      </c>
      <c r="Q76" s="27">
        <v>47.53</v>
      </c>
      <c r="R76" s="27">
        <v>3.53</v>
      </c>
      <c r="S76" s="27">
        <v>1.36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</row>
    <row r="77" spans="1:25" ht="11.25">
      <c r="A77" s="11">
        <f t="shared" si="0"/>
        <v>41807</v>
      </c>
      <c r="B77" s="27">
        <v>233.06</v>
      </c>
      <c r="C77" s="27">
        <v>225.46</v>
      </c>
      <c r="D77" s="27">
        <v>0</v>
      </c>
      <c r="E77" s="27">
        <v>160.14</v>
      </c>
      <c r="F77" s="27">
        <v>116.62</v>
      </c>
      <c r="G77" s="27">
        <v>34.43</v>
      </c>
      <c r="H77" s="27">
        <v>6.6</v>
      </c>
      <c r="I77" s="27">
        <v>34.61</v>
      </c>
      <c r="J77" s="27">
        <v>52.09</v>
      </c>
      <c r="K77" s="27">
        <v>39.5</v>
      </c>
      <c r="L77" s="27">
        <v>37.64</v>
      </c>
      <c r="M77" s="27">
        <v>37.42</v>
      </c>
      <c r="N77" s="27">
        <v>129.49</v>
      </c>
      <c r="O77" s="27">
        <v>149.89</v>
      </c>
      <c r="P77" s="27">
        <v>47.15</v>
      </c>
      <c r="Q77" s="27">
        <v>58.55</v>
      </c>
      <c r="R77" s="27">
        <v>43.64</v>
      </c>
      <c r="S77" s="27">
        <v>74.14</v>
      </c>
      <c r="T77" s="27">
        <v>155.42</v>
      </c>
      <c r="U77" s="27">
        <v>190.01</v>
      </c>
      <c r="V77" s="27">
        <v>0</v>
      </c>
      <c r="W77" s="27">
        <v>253.53</v>
      </c>
      <c r="X77" s="27">
        <v>39.65</v>
      </c>
      <c r="Y77" s="27">
        <v>128.79</v>
      </c>
    </row>
    <row r="78" spans="1:25" ht="11.25">
      <c r="A78" s="11">
        <f t="shared" si="0"/>
        <v>41808</v>
      </c>
      <c r="B78" s="27">
        <v>0</v>
      </c>
      <c r="C78" s="27">
        <v>114.97</v>
      </c>
      <c r="D78" s="27">
        <v>73.47</v>
      </c>
      <c r="E78" s="27">
        <v>28.39</v>
      </c>
      <c r="F78" s="27">
        <v>102.96</v>
      </c>
      <c r="G78" s="27">
        <v>73.75</v>
      </c>
      <c r="H78" s="27">
        <v>105.86</v>
      </c>
      <c r="I78" s="27">
        <v>93.99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10.06</v>
      </c>
      <c r="S78" s="27">
        <v>9.16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</row>
    <row r="79" spans="1:25" ht="11.25">
      <c r="A79" s="11">
        <f t="shared" si="0"/>
        <v>41809</v>
      </c>
      <c r="B79" s="27">
        <v>0</v>
      </c>
      <c r="C79" s="27">
        <v>2.84</v>
      </c>
      <c r="D79" s="27">
        <v>83.1</v>
      </c>
      <c r="E79" s="27">
        <v>79.66</v>
      </c>
      <c r="F79" s="27">
        <v>3.49</v>
      </c>
      <c r="G79" s="27">
        <v>4.19</v>
      </c>
      <c r="H79" s="27">
        <v>1.75</v>
      </c>
      <c r="I79" s="27">
        <v>1.07</v>
      </c>
      <c r="J79" s="27">
        <v>2.41</v>
      </c>
      <c r="K79" s="27">
        <v>1.79</v>
      </c>
      <c r="L79" s="27">
        <v>2.13</v>
      </c>
      <c r="M79" s="27">
        <v>2.2</v>
      </c>
      <c r="N79" s="27">
        <v>0.57</v>
      </c>
      <c r="O79" s="27">
        <v>0</v>
      </c>
      <c r="P79" s="27">
        <v>2.67</v>
      </c>
      <c r="Q79" s="27">
        <v>3.09</v>
      </c>
      <c r="R79" s="27">
        <v>4.3</v>
      </c>
      <c r="S79" s="27">
        <v>1.77</v>
      </c>
      <c r="T79" s="27">
        <v>3.55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</row>
    <row r="80" spans="1:25" ht="11.25">
      <c r="A80" s="11">
        <f t="shared" si="0"/>
        <v>41810</v>
      </c>
      <c r="B80" s="27">
        <v>19.24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85.25</v>
      </c>
      <c r="I80" s="27">
        <v>1.27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82.98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</row>
    <row r="81" spans="1:25" ht="11.25">
      <c r="A81" s="11">
        <f t="shared" si="0"/>
        <v>41811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</row>
    <row r="82" spans="1:25" ht="11.25">
      <c r="A82" s="11">
        <f t="shared" si="0"/>
        <v>41812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</row>
    <row r="83" spans="1:25" ht="11.25">
      <c r="A83" s="11">
        <f t="shared" si="0"/>
        <v>41813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11.73</v>
      </c>
      <c r="L83" s="27">
        <v>0</v>
      </c>
      <c r="M83" s="27">
        <v>6.11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7">
        <v>0</v>
      </c>
    </row>
    <row r="84" spans="1:25" ht="11.25">
      <c r="A84" s="11">
        <f t="shared" si="0"/>
        <v>41814</v>
      </c>
      <c r="B84" s="27">
        <v>0.14</v>
      </c>
      <c r="C84" s="27">
        <v>8.06</v>
      </c>
      <c r="D84" s="27">
        <v>10.32</v>
      </c>
      <c r="E84" s="27">
        <v>8.82</v>
      </c>
      <c r="F84" s="27">
        <v>148.37</v>
      </c>
      <c r="G84" s="27">
        <v>0</v>
      </c>
      <c r="H84" s="27">
        <v>0</v>
      </c>
      <c r="I84" s="27">
        <v>0</v>
      </c>
      <c r="J84" s="27">
        <v>0</v>
      </c>
      <c r="K84" s="27">
        <v>5.44</v>
      </c>
      <c r="L84" s="27">
        <v>0</v>
      </c>
      <c r="M84" s="27">
        <v>0</v>
      </c>
      <c r="N84" s="27">
        <v>0</v>
      </c>
      <c r="O84" s="27">
        <v>0</v>
      </c>
      <c r="P84" s="27">
        <v>4.36</v>
      </c>
      <c r="Q84" s="27">
        <v>54.36</v>
      </c>
      <c r="R84" s="27">
        <v>165.53</v>
      </c>
      <c r="S84" s="27">
        <v>0</v>
      </c>
      <c r="T84" s="27">
        <v>0.02</v>
      </c>
      <c r="U84" s="27">
        <v>0</v>
      </c>
      <c r="V84" s="27">
        <v>0</v>
      </c>
      <c r="W84" s="27">
        <v>28.02</v>
      </c>
      <c r="X84" s="27">
        <v>0</v>
      </c>
      <c r="Y84" s="27">
        <v>65.15</v>
      </c>
    </row>
    <row r="85" spans="1:25" ht="11.25">
      <c r="A85" s="11">
        <f t="shared" si="0"/>
        <v>41815</v>
      </c>
      <c r="B85" s="27">
        <v>0</v>
      </c>
      <c r="C85" s="27">
        <v>32.55</v>
      </c>
      <c r="D85" s="27">
        <v>11.62</v>
      </c>
      <c r="E85" s="27">
        <v>7.93</v>
      </c>
      <c r="F85" s="27">
        <v>5.94</v>
      </c>
      <c r="G85" s="27">
        <v>1.21</v>
      </c>
      <c r="H85" s="27">
        <v>2.87</v>
      </c>
      <c r="I85" s="27">
        <v>0</v>
      </c>
      <c r="J85" s="27">
        <v>6.56</v>
      </c>
      <c r="K85" s="27">
        <v>8.95</v>
      </c>
      <c r="L85" s="27">
        <v>151.03</v>
      </c>
      <c r="M85" s="27">
        <v>158.78</v>
      </c>
      <c r="N85" s="27">
        <v>0</v>
      </c>
      <c r="O85" s="27">
        <v>0</v>
      </c>
      <c r="P85" s="27">
        <v>8.56</v>
      </c>
      <c r="Q85" s="27">
        <v>161.67</v>
      </c>
      <c r="R85" s="27">
        <v>0</v>
      </c>
      <c r="S85" s="27">
        <v>7.11</v>
      </c>
      <c r="T85" s="27">
        <v>2.45</v>
      </c>
      <c r="U85" s="27">
        <v>0</v>
      </c>
      <c r="V85" s="27">
        <v>0</v>
      </c>
      <c r="W85" s="27">
        <v>0</v>
      </c>
      <c r="X85" s="27">
        <v>0</v>
      </c>
      <c r="Y85" s="27">
        <v>44.61</v>
      </c>
    </row>
    <row r="86" spans="1:25" ht="11.25">
      <c r="A86" s="11">
        <f t="shared" si="0"/>
        <v>41816</v>
      </c>
      <c r="B86" s="27">
        <v>0</v>
      </c>
      <c r="C86" s="27">
        <v>0</v>
      </c>
      <c r="D86" s="27">
        <v>0</v>
      </c>
      <c r="E86" s="27">
        <v>10.09</v>
      </c>
      <c r="F86" s="27">
        <v>48.44</v>
      </c>
      <c r="G86" s="27">
        <v>2.79</v>
      </c>
      <c r="H86" s="27">
        <v>33.94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7">
        <v>0</v>
      </c>
    </row>
    <row r="87" spans="1:25" ht="11.25">
      <c r="A87" s="11">
        <f t="shared" si="0"/>
        <v>41817</v>
      </c>
      <c r="B87" s="27">
        <v>0</v>
      </c>
      <c r="C87" s="27">
        <v>0</v>
      </c>
      <c r="D87" s="27">
        <v>0</v>
      </c>
      <c r="E87" s="27">
        <v>5.65</v>
      </c>
      <c r="F87" s="27">
        <v>4.12</v>
      </c>
      <c r="G87" s="27">
        <v>9.87</v>
      </c>
      <c r="H87" s="27">
        <v>192.84</v>
      </c>
      <c r="I87" s="27">
        <v>10.93</v>
      </c>
      <c r="J87" s="27">
        <v>6.55</v>
      </c>
      <c r="K87" s="27">
        <v>8.63</v>
      </c>
      <c r="L87" s="27">
        <v>3.58</v>
      </c>
      <c r="M87" s="27">
        <v>2.86</v>
      </c>
      <c r="N87" s="27">
        <v>0</v>
      </c>
      <c r="O87" s="27">
        <v>1.5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59.96</v>
      </c>
      <c r="W87" s="27">
        <v>0</v>
      </c>
      <c r="X87" s="27">
        <v>55.82</v>
      </c>
      <c r="Y87" s="27">
        <v>0</v>
      </c>
    </row>
    <row r="88" spans="1:25" ht="11.25">
      <c r="A88" s="11">
        <f t="shared" si="0"/>
        <v>41818</v>
      </c>
      <c r="B88" s="27">
        <v>7.75</v>
      </c>
      <c r="C88" s="27">
        <v>15.77</v>
      </c>
      <c r="D88" s="27">
        <v>10.68</v>
      </c>
      <c r="E88" s="27">
        <v>17.91</v>
      </c>
      <c r="F88" s="27">
        <v>18.87</v>
      </c>
      <c r="G88" s="27">
        <v>8.23</v>
      </c>
      <c r="H88" s="27">
        <v>1.25</v>
      </c>
      <c r="I88" s="27">
        <v>0</v>
      </c>
      <c r="J88" s="27">
        <v>6.12</v>
      </c>
      <c r="K88" s="27">
        <v>10.59</v>
      </c>
      <c r="L88" s="27">
        <v>7.74</v>
      </c>
      <c r="M88" s="27">
        <v>4.44</v>
      </c>
      <c r="N88" s="27">
        <v>11.1</v>
      </c>
      <c r="O88" s="27">
        <v>15.67</v>
      </c>
      <c r="P88" s="27">
        <v>25.81</v>
      </c>
      <c r="Q88" s="27">
        <v>192.56</v>
      </c>
      <c r="R88" s="27">
        <v>21.14</v>
      </c>
      <c r="S88" s="27">
        <v>181.77</v>
      </c>
      <c r="T88" s="27">
        <v>1.22</v>
      </c>
      <c r="U88" s="27">
        <v>28.67</v>
      </c>
      <c r="V88" s="27">
        <v>29.74</v>
      </c>
      <c r="W88" s="27">
        <v>3.67</v>
      </c>
      <c r="X88" s="27">
        <v>24.65</v>
      </c>
      <c r="Y88" s="27">
        <v>24.53</v>
      </c>
    </row>
    <row r="89" spans="1:25" ht="11.25">
      <c r="A89" s="11">
        <f t="shared" si="0"/>
        <v>41819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2.97</v>
      </c>
      <c r="K89" s="27">
        <v>2.36</v>
      </c>
      <c r="L89" s="27">
        <v>0</v>
      </c>
      <c r="M89" s="27">
        <v>0</v>
      </c>
      <c r="N89" s="27">
        <v>0</v>
      </c>
      <c r="O89" s="27">
        <v>2.33</v>
      </c>
      <c r="P89" s="27">
        <v>130.42</v>
      </c>
      <c r="Q89" s="27">
        <v>135.11</v>
      </c>
      <c r="R89" s="27">
        <v>141.71</v>
      </c>
      <c r="S89" s="27">
        <v>22.07</v>
      </c>
      <c r="T89" s="27">
        <v>1.51</v>
      </c>
      <c r="U89" s="27">
        <v>110.1</v>
      </c>
      <c r="V89" s="27">
        <v>15.64</v>
      </c>
      <c r="W89" s="27">
        <v>0</v>
      </c>
      <c r="X89" s="27">
        <v>41.03</v>
      </c>
      <c r="Y89" s="27">
        <v>39.54</v>
      </c>
    </row>
    <row r="90" spans="1:25" ht="11.25">
      <c r="A90" s="11">
        <f t="shared" si="0"/>
        <v>41820</v>
      </c>
      <c r="B90" s="27">
        <v>20.61</v>
      </c>
      <c r="C90" s="27">
        <v>0</v>
      </c>
      <c r="D90" s="27">
        <v>0</v>
      </c>
      <c r="E90" s="27">
        <v>0</v>
      </c>
      <c r="F90" s="27">
        <v>5.13</v>
      </c>
      <c r="G90" s="27">
        <v>12.82</v>
      </c>
      <c r="H90" s="27">
        <v>9.35</v>
      </c>
      <c r="I90" s="27">
        <v>3.9</v>
      </c>
      <c r="J90" s="27">
        <v>20.51</v>
      </c>
      <c r="K90" s="27">
        <v>15.42</v>
      </c>
      <c r="L90" s="27">
        <v>10.49</v>
      </c>
      <c r="M90" s="27">
        <v>8.92</v>
      </c>
      <c r="N90" s="27">
        <v>0</v>
      </c>
      <c r="O90" s="27">
        <v>0</v>
      </c>
      <c r="P90" s="27">
        <v>6.34</v>
      </c>
      <c r="Q90" s="27">
        <v>6.48</v>
      </c>
      <c r="R90" s="27">
        <v>0</v>
      </c>
      <c r="S90" s="27">
        <v>1.57</v>
      </c>
      <c r="T90" s="27">
        <v>19.22</v>
      </c>
      <c r="U90" s="27">
        <v>4.09</v>
      </c>
      <c r="V90" s="27">
        <v>0</v>
      </c>
      <c r="W90" s="27">
        <v>0</v>
      </c>
      <c r="X90" s="27">
        <v>30.47</v>
      </c>
      <c r="Y90" s="27">
        <v>8.39</v>
      </c>
    </row>
    <row r="91" spans="1:25" ht="11.25" hidden="1">
      <c r="A91" s="11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2.75">
      <c r="A92" s="63" t="s">
        <v>48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</row>
    <row r="93" spans="1:25" ht="11.25">
      <c r="A93" s="8" t="s">
        <v>23</v>
      </c>
      <c r="B93" s="7" t="s">
        <v>24</v>
      </c>
      <c r="C93" s="40" t="s">
        <v>25</v>
      </c>
      <c r="D93" s="40" t="s">
        <v>26</v>
      </c>
      <c r="E93" s="7" t="s">
        <v>27</v>
      </c>
      <c r="F93" s="7" t="s">
        <v>28</v>
      </c>
      <c r="G93" s="40" t="s">
        <v>29</v>
      </c>
      <c r="H93" s="40" t="s">
        <v>30</v>
      </c>
      <c r="I93" s="7" t="s">
        <v>31</v>
      </c>
      <c r="J93" s="7" t="s">
        <v>32</v>
      </c>
      <c r="K93" s="7" t="s">
        <v>33</v>
      </c>
      <c r="L93" s="7" t="s">
        <v>34</v>
      </c>
      <c r="M93" s="7" t="s">
        <v>35</v>
      </c>
      <c r="N93" s="7" t="s">
        <v>36</v>
      </c>
      <c r="O93" s="7" t="s">
        <v>37</v>
      </c>
      <c r="P93" s="7" t="s">
        <v>38</v>
      </c>
      <c r="Q93" s="7" t="s">
        <v>39</v>
      </c>
      <c r="R93" s="7" t="s">
        <v>40</v>
      </c>
      <c r="S93" s="7" t="s">
        <v>41</v>
      </c>
      <c r="T93" s="7" t="s">
        <v>42</v>
      </c>
      <c r="U93" s="7" t="s">
        <v>43</v>
      </c>
      <c r="V93" s="7" t="s">
        <v>44</v>
      </c>
      <c r="W93" s="7" t="s">
        <v>45</v>
      </c>
      <c r="X93" s="7" t="s">
        <v>46</v>
      </c>
      <c r="Y93" s="7" t="s">
        <v>63</v>
      </c>
    </row>
    <row r="94" spans="1:25" ht="11.25">
      <c r="A94" s="11">
        <f>A61</f>
        <v>41791</v>
      </c>
      <c r="B94" s="12">
        <v>19.04</v>
      </c>
      <c r="C94" s="12">
        <v>116.23</v>
      </c>
      <c r="D94" s="12">
        <v>347.07</v>
      </c>
      <c r="E94" s="12">
        <v>341.34</v>
      </c>
      <c r="F94" s="12">
        <v>364.93</v>
      </c>
      <c r="G94" s="12">
        <v>371.83</v>
      </c>
      <c r="H94" s="12">
        <v>341.3</v>
      </c>
      <c r="I94" s="12">
        <v>18.58</v>
      </c>
      <c r="J94" s="12">
        <v>47.55</v>
      </c>
      <c r="K94" s="12">
        <v>56.35</v>
      </c>
      <c r="L94" s="12">
        <v>351.43</v>
      </c>
      <c r="M94" s="12">
        <v>669.93</v>
      </c>
      <c r="N94" s="12">
        <v>676.82</v>
      </c>
      <c r="O94" s="12">
        <v>343.66</v>
      </c>
      <c r="P94" s="12">
        <v>0</v>
      </c>
      <c r="Q94" s="12">
        <v>348.69</v>
      </c>
      <c r="R94" s="12">
        <v>359.12</v>
      </c>
      <c r="S94" s="12">
        <v>354.05</v>
      </c>
      <c r="T94" s="12">
        <v>644.9</v>
      </c>
      <c r="U94" s="12">
        <v>0.23</v>
      </c>
      <c r="V94" s="12">
        <v>11.97</v>
      </c>
      <c r="W94" s="12">
        <v>652</v>
      </c>
      <c r="X94" s="12">
        <v>8.91</v>
      </c>
      <c r="Y94" s="12">
        <v>306.31</v>
      </c>
    </row>
    <row r="95" spans="1:25" ht="11.25">
      <c r="A95" s="11">
        <f aca="true" t="shared" si="1" ref="A95:A123">A62</f>
        <v>41792</v>
      </c>
      <c r="B95" s="12">
        <v>71.1</v>
      </c>
      <c r="C95" s="12">
        <v>651.25</v>
      </c>
      <c r="D95" s="12">
        <v>684.31</v>
      </c>
      <c r="E95" s="12">
        <v>120.33</v>
      </c>
      <c r="F95" s="12">
        <v>637.83</v>
      </c>
      <c r="G95" s="12">
        <v>0</v>
      </c>
      <c r="H95" s="12">
        <v>330.86</v>
      </c>
      <c r="I95" s="12">
        <v>0</v>
      </c>
      <c r="J95" s="12">
        <v>329.03</v>
      </c>
      <c r="K95" s="12">
        <v>333.1</v>
      </c>
      <c r="L95" s="12">
        <v>0</v>
      </c>
      <c r="M95" s="12">
        <v>0</v>
      </c>
      <c r="N95" s="12">
        <v>338.41</v>
      </c>
      <c r="O95" s="12">
        <v>0</v>
      </c>
      <c r="P95" s="12">
        <v>334.9</v>
      </c>
      <c r="Q95" s="12">
        <v>0</v>
      </c>
      <c r="R95" s="12">
        <v>355.76</v>
      </c>
      <c r="S95" s="12">
        <v>677.09</v>
      </c>
      <c r="T95" s="12">
        <v>348.32</v>
      </c>
      <c r="U95" s="12">
        <v>0</v>
      </c>
      <c r="V95" s="12">
        <v>310.03</v>
      </c>
      <c r="W95" s="12">
        <v>0</v>
      </c>
      <c r="X95" s="12">
        <v>296.75</v>
      </c>
      <c r="Y95" s="12">
        <v>298.18</v>
      </c>
    </row>
    <row r="96" spans="1:25" ht="11.25">
      <c r="A96" s="11">
        <f t="shared" si="1"/>
        <v>41793</v>
      </c>
      <c r="B96" s="12">
        <v>51.54</v>
      </c>
      <c r="C96" s="12">
        <v>200.31</v>
      </c>
      <c r="D96" s="12">
        <v>0</v>
      </c>
      <c r="E96" s="12">
        <v>0</v>
      </c>
      <c r="F96" s="12">
        <v>0</v>
      </c>
      <c r="G96" s="12">
        <v>0</v>
      </c>
      <c r="H96" s="12">
        <v>674.8</v>
      </c>
      <c r="I96" s="12">
        <v>605.76</v>
      </c>
      <c r="J96" s="12">
        <v>671.86</v>
      </c>
      <c r="K96" s="12">
        <v>304.79</v>
      </c>
      <c r="L96" s="12">
        <v>293.11</v>
      </c>
      <c r="M96" s="12">
        <v>304.41</v>
      </c>
      <c r="N96" s="12">
        <v>286.34</v>
      </c>
      <c r="O96" s="12">
        <v>668.37</v>
      </c>
      <c r="P96" s="12">
        <v>670.31</v>
      </c>
      <c r="Q96" s="12">
        <v>609.94</v>
      </c>
      <c r="R96" s="12">
        <v>11.82</v>
      </c>
      <c r="S96" s="12">
        <v>0.38</v>
      </c>
      <c r="T96" s="12">
        <v>710.04</v>
      </c>
      <c r="U96" s="12">
        <v>349.81</v>
      </c>
      <c r="V96" s="12">
        <v>246.59</v>
      </c>
      <c r="W96" s="12">
        <v>525.14</v>
      </c>
      <c r="X96" s="12">
        <v>237.56</v>
      </c>
      <c r="Y96" s="12">
        <v>0</v>
      </c>
    </row>
    <row r="97" spans="1:25" ht="11.25">
      <c r="A97" s="11">
        <f t="shared" si="1"/>
        <v>41794</v>
      </c>
      <c r="B97" s="12">
        <v>264.99</v>
      </c>
      <c r="C97" s="12">
        <v>565.11</v>
      </c>
      <c r="D97" s="12">
        <v>589.98</v>
      </c>
      <c r="E97" s="12">
        <v>679.4</v>
      </c>
      <c r="F97" s="12">
        <v>1.39</v>
      </c>
      <c r="G97" s="12">
        <v>153.52</v>
      </c>
      <c r="H97" s="12">
        <v>303.79</v>
      </c>
      <c r="I97" s="12">
        <v>680.62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301.99</v>
      </c>
      <c r="U97" s="12">
        <v>631.82</v>
      </c>
      <c r="V97" s="12">
        <v>252.3</v>
      </c>
      <c r="W97" s="12">
        <v>0</v>
      </c>
      <c r="X97" s="12">
        <v>0</v>
      </c>
      <c r="Y97" s="12">
        <v>0</v>
      </c>
    </row>
    <row r="98" spans="1:25" ht="11.25">
      <c r="A98" s="11">
        <f t="shared" si="1"/>
        <v>41795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0.05</v>
      </c>
      <c r="K98" s="12">
        <v>354.15</v>
      </c>
      <c r="L98" s="12">
        <v>312.71</v>
      </c>
      <c r="M98" s="12">
        <v>318.32</v>
      </c>
      <c r="N98" s="12">
        <v>1.23</v>
      </c>
      <c r="O98" s="12">
        <v>0</v>
      </c>
      <c r="P98" s="12">
        <v>0</v>
      </c>
      <c r="Q98" s="12">
        <v>0</v>
      </c>
      <c r="R98" s="12">
        <v>0.44</v>
      </c>
      <c r="S98" s="12">
        <v>0.4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</row>
    <row r="99" spans="1:25" ht="11.25">
      <c r="A99" s="11">
        <f t="shared" si="1"/>
        <v>41796</v>
      </c>
      <c r="B99" s="12">
        <v>250.46</v>
      </c>
      <c r="C99" s="12">
        <v>561.49</v>
      </c>
      <c r="D99" s="12">
        <v>601.52</v>
      </c>
      <c r="E99" s="12">
        <v>0.2</v>
      </c>
      <c r="F99" s="12">
        <v>688.35</v>
      </c>
      <c r="G99" s="12">
        <v>343.51</v>
      </c>
      <c r="H99" s="12">
        <v>688.56</v>
      </c>
      <c r="I99" s="12">
        <v>679.23</v>
      </c>
      <c r="J99" s="12">
        <v>0</v>
      </c>
      <c r="K99" s="12">
        <v>132.91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650.94</v>
      </c>
      <c r="U99" s="12">
        <v>0</v>
      </c>
      <c r="V99" s="12">
        <v>588.5</v>
      </c>
      <c r="W99" s="12">
        <v>0</v>
      </c>
      <c r="X99" s="12">
        <v>0</v>
      </c>
      <c r="Y99" s="12">
        <v>63.51</v>
      </c>
    </row>
    <row r="100" spans="1:25" ht="11.25">
      <c r="A100" s="11">
        <f t="shared" si="1"/>
        <v>41797</v>
      </c>
      <c r="B100" s="12">
        <v>0</v>
      </c>
      <c r="C100" s="12">
        <v>434.95</v>
      </c>
      <c r="D100" s="12">
        <v>475.95</v>
      </c>
      <c r="E100" s="12">
        <v>98.68</v>
      </c>
      <c r="F100" s="12">
        <v>0</v>
      </c>
      <c r="G100" s="12">
        <v>0</v>
      </c>
      <c r="H100" s="12">
        <v>6.26</v>
      </c>
      <c r="I100" s="12">
        <v>1.84</v>
      </c>
      <c r="J100" s="12">
        <v>0</v>
      </c>
      <c r="K100" s="12">
        <v>0</v>
      </c>
      <c r="L100" s="12">
        <v>294.11</v>
      </c>
      <c r="M100" s="12">
        <v>0</v>
      </c>
      <c r="N100" s="12">
        <v>0</v>
      </c>
      <c r="O100" s="12">
        <v>0</v>
      </c>
      <c r="P100" s="12">
        <v>681.16</v>
      </c>
      <c r="Q100" s="12">
        <v>0.36</v>
      </c>
      <c r="R100" s="12">
        <v>0</v>
      </c>
      <c r="S100" s="12">
        <v>53.5</v>
      </c>
      <c r="T100" s="12">
        <v>710.89</v>
      </c>
      <c r="U100" s="12">
        <v>0</v>
      </c>
      <c r="V100" s="12">
        <v>97.17</v>
      </c>
      <c r="W100" s="12">
        <v>0</v>
      </c>
      <c r="X100" s="12">
        <v>0</v>
      </c>
      <c r="Y100" s="12">
        <v>0</v>
      </c>
    </row>
    <row r="101" spans="1:25" ht="11.25">
      <c r="A101" s="11">
        <f t="shared" si="1"/>
        <v>41798</v>
      </c>
      <c r="B101" s="12">
        <v>0</v>
      </c>
      <c r="C101" s="12">
        <v>0</v>
      </c>
      <c r="D101" s="12">
        <v>0.01</v>
      </c>
      <c r="E101" s="12">
        <v>0</v>
      </c>
      <c r="F101" s="12">
        <v>0</v>
      </c>
      <c r="G101" s="12">
        <v>0</v>
      </c>
      <c r="H101" s="12">
        <v>0</v>
      </c>
      <c r="I101" s="12">
        <v>0.13</v>
      </c>
      <c r="J101" s="12">
        <v>40.03</v>
      </c>
      <c r="K101" s="12">
        <v>149.41</v>
      </c>
      <c r="L101" s="12">
        <v>0</v>
      </c>
      <c r="M101" s="12">
        <v>155.8</v>
      </c>
      <c r="N101" s="12">
        <v>1.35</v>
      </c>
      <c r="O101" s="12">
        <v>1.09</v>
      </c>
      <c r="P101" s="12">
        <v>74.06</v>
      </c>
      <c r="Q101" s="12">
        <v>297.33</v>
      </c>
      <c r="R101" s="12">
        <v>0</v>
      </c>
      <c r="S101" s="12">
        <v>5.05</v>
      </c>
      <c r="T101" s="12">
        <v>225.37</v>
      </c>
      <c r="U101" s="12">
        <v>358.61</v>
      </c>
      <c r="V101" s="12">
        <v>494.72</v>
      </c>
      <c r="W101" s="12">
        <v>398.07</v>
      </c>
      <c r="X101" s="12">
        <v>390.69</v>
      </c>
      <c r="Y101" s="12">
        <v>0.11</v>
      </c>
    </row>
    <row r="102" spans="1:25" ht="11.25">
      <c r="A102" s="11">
        <f t="shared" si="1"/>
        <v>41799</v>
      </c>
      <c r="B102" s="12">
        <v>0</v>
      </c>
      <c r="C102" s="12">
        <v>0</v>
      </c>
      <c r="D102" s="12">
        <v>334.5</v>
      </c>
      <c r="E102" s="12">
        <v>650.86</v>
      </c>
      <c r="F102" s="12">
        <v>700.2</v>
      </c>
      <c r="G102" s="12">
        <v>697.03</v>
      </c>
      <c r="H102" s="12">
        <v>0</v>
      </c>
      <c r="I102" s="12">
        <v>695.99</v>
      </c>
      <c r="J102" s="12">
        <v>694.01</v>
      </c>
      <c r="K102" s="12">
        <v>673.09</v>
      </c>
      <c r="L102" s="12">
        <v>0</v>
      </c>
      <c r="M102" s="12">
        <v>151.98</v>
      </c>
      <c r="N102" s="12">
        <v>362.09</v>
      </c>
      <c r="O102" s="12">
        <v>661.48</v>
      </c>
      <c r="P102" s="12">
        <v>660.03</v>
      </c>
      <c r="Q102" s="12">
        <v>679.56</v>
      </c>
      <c r="R102" s="12">
        <v>0.11</v>
      </c>
      <c r="S102" s="12">
        <v>13.78</v>
      </c>
      <c r="T102" s="12">
        <v>684.13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</row>
    <row r="103" spans="1:25" ht="11.25">
      <c r="A103" s="11">
        <f t="shared" si="1"/>
        <v>41800</v>
      </c>
      <c r="B103" s="12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6.71</v>
      </c>
      <c r="I103" s="12">
        <v>674.96</v>
      </c>
      <c r="J103" s="12">
        <v>302.36</v>
      </c>
      <c r="K103" s="12">
        <v>305.22</v>
      </c>
      <c r="L103" s="12">
        <v>0</v>
      </c>
      <c r="M103" s="12">
        <v>21.95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0.01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</row>
    <row r="104" spans="1:25" ht="11.25">
      <c r="A104" s="11">
        <f t="shared" si="1"/>
        <v>41801</v>
      </c>
      <c r="B104" s="12">
        <v>0</v>
      </c>
      <c r="C104" s="12">
        <v>270.57</v>
      </c>
      <c r="D104" s="12">
        <v>589.92</v>
      </c>
      <c r="E104" s="12">
        <v>615</v>
      </c>
      <c r="F104" s="12">
        <v>278.2</v>
      </c>
      <c r="G104" s="12">
        <v>34.68</v>
      </c>
      <c r="H104" s="12">
        <v>198.56</v>
      </c>
      <c r="I104" s="12">
        <v>675.48</v>
      </c>
      <c r="J104" s="12">
        <v>689.81</v>
      </c>
      <c r="K104" s="12">
        <v>292.55</v>
      </c>
      <c r="L104" s="12">
        <v>274.44</v>
      </c>
      <c r="M104" s="12">
        <v>346.03</v>
      </c>
      <c r="N104" s="12">
        <v>279.74</v>
      </c>
      <c r="O104" s="12">
        <v>95.21</v>
      </c>
      <c r="P104" s="12">
        <v>0</v>
      </c>
      <c r="Q104" s="12">
        <v>0</v>
      </c>
      <c r="R104" s="12">
        <v>0</v>
      </c>
      <c r="S104" s="12">
        <v>164.69</v>
      </c>
      <c r="T104" s="12">
        <v>614.27</v>
      </c>
      <c r="U104" s="12">
        <v>576.91</v>
      </c>
      <c r="V104" s="12">
        <v>0</v>
      </c>
      <c r="W104" s="12">
        <v>541.39</v>
      </c>
      <c r="X104" s="12">
        <v>0</v>
      </c>
      <c r="Y104" s="12">
        <v>544.58</v>
      </c>
    </row>
    <row r="105" spans="1:25" ht="11.25">
      <c r="A105" s="11">
        <f t="shared" si="1"/>
        <v>41802</v>
      </c>
      <c r="B105" s="12">
        <v>367.64</v>
      </c>
      <c r="C105" s="12">
        <v>361.09</v>
      </c>
      <c r="D105" s="12">
        <v>717.22</v>
      </c>
      <c r="E105" s="12">
        <v>721.42</v>
      </c>
      <c r="F105" s="12">
        <v>726.02</v>
      </c>
      <c r="G105" s="12">
        <v>80.94</v>
      </c>
      <c r="H105" s="12">
        <v>100.88</v>
      </c>
      <c r="I105" s="12">
        <v>69.56</v>
      </c>
      <c r="J105" s="12">
        <v>37.13</v>
      </c>
      <c r="K105" s="12">
        <v>79.65</v>
      </c>
      <c r="L105" s="12">
        <v>0.47</v>
      </c>
      <c r="M105" s="12">
        <v>171.54</v>
      </c>
      <c r="N105" s="12">
        <v>0.52</v>
      </c>
      <c r="O105" s="12">
        <v>1.5</v>
      </c>
      <c r="P105" s="12">
        <v>45.3</v>
      </c>
      <c r="Q105" s="12">
        <v>16.57</v>
      </c>
      <c r="R105" s="12">
        <v>38.18</v>
      </c>
      <c r="S105" s="12">
        <v>59.46</v>
      </c>
      <c r="T105" s="12">
        <v>86.13</v>
      </c>
      <c r="U105" s="12">
        <v>261.69</v>
      </c>
      <c r="V105" s="12">
        <v>77.29</v>
      </c>
      <c r="W105" s="12">
        <v>38.66</v>
      </c>
      <c r="X105" s="12">
        <v>26.84</v>
      </c>
      <c r="Y105" s="12">
        <v>14.03</v>
      </c>
    </row>
    <row r="106" spans="1:25" ht="11.25">
      <c r="A106" s="11">
        <f t="shared" si="1"/>
        <v>41803</v>
      </c>
      <c r="B106" s="12">
        <v>217.34</v>
      </c>
      <c r="C106" s="12">
        <v>374.42</v>
      </c>
      <c r="D106" s="12">
        <v>383.05</v>
      </c>
      <c r="E106" s="12">
        <v>220.1</v>
      </c>
      <c r="F106" s="12">
        <v>390.62</v>
      </c>
      <c r="G106" s="12">
        <v>45.82</v>
      </c>
      <c r="H106" s="12">
        <v>14.32</v>
      </c>
      <c r="I106" s="12">
        <v>0.03</v>
      </c>
      <c r="J106" s="12">
        <v>46.62</v>
      </c>
      <c r="K106" s="12">
        <v>43.12</v>
      </c>
      <c r="L106" s="12">
        <v>53.13</v>
      </c>
      <c r="M106" s="12">
        <v>14.39</v>
      </c>
      <c r="N106" s="12">
        <v>255.27</v>
      </c>
      <c r="O106" s="12">
        <v>243.23</v>
      </c>
      <c r="P106" s="12">
        <v>246.33</v>
      </c>
      <c r="Q106" s="12">
        <v>180.82</v>
      </c>
      <c r="R106" s="12">
        <v>20.17</v>
      </c>
      <c r="S106" s="12">
        <v>15.23</v>
      </c>
      <c r="T106" s="12">
        <v>29.55</v>
      </c>
      <c r="U106" s="12">
        <v>312.81</v>
      </c>
      <c r="V106" s="12">
        <v>236.53</v>
      </c>
      <c r="W106" s="12">
        <v>292.54</v>
      </c>
      <c r="X106" s="12">
        <v>259.91</v>
      </c>
      <c r="Y106" s="12">
        <v>228.31</v>
      </c>
    </row>
    <row r="107" spans="1:25" ht="11.25">
      <c r="A107" s="11">
        <f t="shared" si="1"/>
        <v>41804</v>
      </c>
      <c r="B107" s="12">
        <v>226.28</v>
      </c>
      <c r="C107" s="12">
        <v>213.57</v>
      </c>
      <c r="D107" s="12">
        <v>375.72</v>
      </c>
      <c r="E107" s="12">
        <v>222.13</v>
      </c>
      <c r="F107" s="12">
        <v>233.68</v>
      </c>
      <c r="G107" s="12">
        <v>246.37</v>
      </c>
      <c r="H107" s="12">
        <v>259.32</v>
      </c>
      <c r="I107" s="12">
        <v>277.98</v>
      </c>
      <c r="J107" s="12">
        <v>86.27</v>
      </c>
      <c r="K107" s="12">
        <v>177.28</v>
      </c>
      <c r="L107" s="12">
        <v>232.12</v>
      </c>
      <c r="M107" s="12">
        <v>252.86</v>
      </c>
      <c r="N107" s="12">
        <v>390.97</v>
      </c>
      <c r="O107" s="12">
        <v>74.5</v>
      </c>
      <c r="P107" s="12">
        <v>70.09</v>
      </c>
      <c r="Q107" s="12">
        <v>253.8</v>
      </c>
      <c r="R107" s="12">
        <v>59.58</v>
      </c>
      <c r="S107" s="12">
        <v>52.56</v>
      </c>
      <c r="T107" s="12">
        <v>248.04</v>
      </c>
      <c r="U107" s="12">
        <v>259.54</v>
      </c>
      <c r="V107" s="12">
        <v>700.05</v>
      </c>
      <c r="W107" s="12">
        <v>692.58</v>
      </c>
      <c r="X107" s="12">
        <v>259.18</v>
      </c>
      <c r="Y107" s="12">
        <v>254.64</v>
      </c>
    </row>
    <row r="108" spans="1:25" ht="11.25">
      <c r="A108" s="11">
        <f t="shared" si="1"/>
        <v>41805</v>
      </c>
      <c r="B108" s="12">
        <v>329.2</v>
      </c>
      <c r="C108" s="12">
        <v>215.54</v>
      </c>
      <c r="D108" s="12">
        <v>700.07</v>
      </c>
      <c r="E108" s="12">
        <v>702.7</v>
      </c>
      <c r="F108" s="12">
        <v>378.48</v>
      </c>
      <c r="G108" s="12">
        <v>737.98</v>
      </c>
      <c r="H108" s="12">
        <v>29.9</v>
      </c>
      <c r="I108" s="12">
        <v>5.52</v>
      </c>
      <c r="J108" s="12">
        <v>2.67</v>
      </c>
      <c r="K108" s="12">
        <v>23.76</v>
      </c>
      <c r="L108" s="12">
        <v>177.82</v>
      </c>
      <c r="M108" s="12">
        <v>2.75</v>
      </c>
      <c r="N108" s="12">
        <v>190.52</v>
      </c>
      <c r="O108" s="12">
        <v>175.27</v>
      </c>
      <c r="P108" s="12">
        <v>8.04</v>
      </c>
      <c r="Q108" s="12">
        <v>4.42</v>
      </c>
      <c r="R108" s="12">
        <v>4.45</v>
      </c>
      <c r="S108" s="12">
        <v>3.56</v>
      </c>
      <c r="T108" s="12">
        <v>197.84</v>
      </c>
      <c r="U108" s="12">
        <v>181.45</v>
      </c>
      <c r="V108" s="12">
        <v>11.41</v>
      </c>
      <c r="W108" s="12">
        <v>0</v>
      </c>
      <c r="X108" s="12">
        <v>318.39</v>
      </c>
      <c r="Y108" s="12">
        <v>315.21</v>
      </c>
    </row>
    <row r="109" spans="1:25" ht="11.25">
      <c r="A109" s="11">
        <f t="shared" si="1"/>
        <v>41806</v>
      </c>
      <c r="B109" s="12">
        <v>487.01</v>
      </c>
      <c r="C109" s="12">
        <v>493.91</v>
      </c>
      <c r="D109" s="12">
        <v>521.69</v>
      </c>
      <c r="E109" s="12">
        <v>551.98</v>
      </c>
      <c r="F109" s="12">
        <v>0.05</v>
      </c>
      <c r="G109" s="12">
        <v>6.52</v>
      </c>
      <c r="H109" s="12">
        <v>0.01</v>
      </c>
      <c r="I109" s="12">
        <v>0.06</v>
      </c>
      <c r="J109" s="12">
        <v>665.66</v>
      </c>
      <c r="K109" s="12">
        <v>94.78</v>
      </c>
      <c r="L109" s="12">
        <v>1.37</v>
      </c>
      <c r="M109" s="12">
        <v>3.59</v>
      </c>
      <c r="N109" s="12">
        <v>0</v>
      </c>
      <c r="O109" s="12">
        <v>3.48</v>
      </c>
      <c r="P109" s="12">
        <v>4.13</v>
      </c>
      <c r="Q109" s="12">
        <v>0</v>
      </c>
      <c r="R109" s="12">
        <v>2.86</v>
      </c>
      <c r="S109" s="12">
        <v>5.37</v>
      </c>
      <c r="T109" s="12">
        <v>581.22</v>
      </c>
      <c r="U109" s="12">
        <v>495.99</v>
      </c>
      <c r="V109" s="12">
        <v>475.07</v>
      </c>
      <c r="W109" s="12">
        <v>475.92</v>
      </c>
      <c r="X109" s="12">
        <v>475.53</v>
      </c>
      <c r="Y109" s="12">
        <v>154.32</v>
      </c>
    </row>
    <row r="110" spans="1:25" ht="11.25">
      <c r="A110" s="11">
        <f t="shared" si="1"/>
        <v>41807</v>
      </c>
      <c r="B110" s="12">
        <v>0</v>
      </c>
      <c r="C110" s="12">
        <v>0</v>
      </c>
      <c r="D110" s="12">
        <v>74</v>
      </c>
      <c r="E110" s="12">
        <v>3.7</v>
      </c>
      <c r="F110" s="12">
        <v>0</v>
      </c>
      <c r="G110" s="12">
        <v>5.95</v>
      </c>
      <c r="H110" s="12">
        <v>6.23</v>
      </c>
      <c r="I110" s="12">
        <v>5.75</v>
      </c>
      <c r="J110" s="12">
        <v>0</v>
      </c>
      <c r="K110" s="12">
        <v>1</v>
      </c>
      <c r="L110" s="12">
        <v>3.57</v>
      </c>
      <c r="M110" s="12">
        <v>0</v>
      </c>
      <c r="N110" s="12">
        <v>3.32</v>
      </c>
      <c r="O110" s="12">
        <v>0</v>
      </c>
      <c r="P110" s="12">
        <v>3.69</v>
      </c>
      <c r="Q110" s="12">
        <v>4.86</v>
      </c>
      <c r="R110" s="12">
        <v>6.11</v>
      </c>
      <c r="S110" s="12">
        <v>0</v>
      </c>
      <c r="T110" s="12">
        <v>0.8</v>
      </c>
      <c r="U110" s="12">
        <v>0</v>
      </c>
      <c r="V110" s="12">
        <v>436.22</v>
      </c>
      <c r="W110" s="12">
        <v>0</v>
      </c>
      <c r="X110" s="12">
        <v>0</v>
      </c>
      <c r="Y110" s="12">
        <v>0</v>
      </c>
    </row>
    <row r="111" spans="1:25" ht="11.25">
      <c r="A111" s="11">
        <f t="shared" si="1"/>
        <v>41808</v>
      </c>
      <c r="B111" s="12">
        <v>35.88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159.38</v>
      </c>
      <c r="K111" s="12">
        <v>174.04</v>
      </c>
      <c r="L111" s="12">
        <v>182.86</v>
      </c>
      <c r="M111" s="12">
        <v>152.75</v>
      </c>
      <c r="N111" s="12">
        <v>367.03</v>
      </c>
      <c r="O111" s="12">
        <v>352.75</v>
      </c>
      <c r="P111" s="12">
        <v>176.36</v>
      </c>
      <c r="Q111" s="12">
        <v>354.21</v>
      </c>
      <c r="R111" s="12">
        <v>6.04</v>
      </c>
      <c r="S111" s="12">
        <v>5.96</v>
      </c>
      <c r="T111" s="12">
        <v>315.56</v>
      </c>
      <c r="U111" s="12">
        <v>139.99</v>
      </c>
      <c r="V111" s="12">
        <v>582.4</v>
      </c>
      <c r="W111" s="12">
        <v>577.04</v>
      </c>
      <c r="X111" s="12">
        <v>571.35</v>
      </c>
      <c r="Y111" s="12">
        <v>560.16</v>
      </c>
    </row>
    <row r="112" spans="1:25" ht="11.25">
      <c r="A112" s="11">
        <f t="shared" si="1"/>
        <v>41809</v>
      </c>
      <c r="B112" s="12">
        <v>49.79</v>
      </c>
      <c r="C112" s="12">
        <v>2.81</v>
      </c>
      <c r="D112" s="12">
        <v>287.29</v>
      </c>
      <c r="E112" s="12">
        <v>291.13</v>
      </c>
      <c r="F112" s="12">
        <v>292.52</v>
      </c>
      <c r="G112" s="12">
        <v>279.82</v>
      </c>
      <c r="H112" s="12">
        <v>274.99</v>
      </c>
      <c r="I112" s="12">
        <v>298.89</v>
      </c>
      <c r="J112" s="12">
        <v>1.41</v>
      </c>
      <c r="K112" s="12">
        <v>1.41</v>
      </c>
      <c r="L112" s="12">
        <v>0.57</v>
      </c>
      <c r="M112" s="12">
        <v>3.92</v>
      </c>
      <c r="N112" s="12">
        <v>299.08</v>
      </c>
      <c r="O112" s="12">
        <v>294.49</v>
      </c>
      <c r="P112" s="12">
        <v>3.77</v>
      </c>
      <c r="Q112" s="12">
        <v>3.91</v>
      </c>
      <c r="R112" s="12">
        <v>6.45</v>
      </c>
      <c r="S112" s="12">
        <v>293.36</v>
      </c>
      <c r="T112" s="12">
        <v>0.57</v>
      </c>
      <c r="U112" s="12">
        <v>561.33</v>
      </c>
      <c r="V112" s="12">
        <v>60.61</v>
      </c>
      <c r="W112" s="12">
        <v>212.97</v>
      </c>
      <c r="X112" s="12">
        <v>81.8</v>
      </c>
      <c r="Y112" s="12">
        <v>77.14</v>
      </c>
    </row>
    <row r="113" spans="1:25" ht="11.25">
      <c r="A113" s="11">
        <f t="shared" si="1"/>
        <v>41810</v>
      </c>
      <c r="B113" s="12">
        <v>0.56</v>
      </c>
      <c r="C113" s="12">
        <v>46.1</v>
      </c>
      <c r="D113" s="12">
        <v>109.71</v>
      </c>
      <c r="E113" s="12">
        <v>115.43</v>
      </c>
      <c r="F113" s="12">
        <v>137.52</v>
      </c>
      <c r="G113" s="12">
        <v>127.67</v>
      </c>
      <c r="H113" s="12">
        <v>9.03</v>
      </c>
      <c r="I113" s="12">
        <v>8.36</v>
      </c>
      <c r="J113" s="12">
        <v>594.57</v>
      </c>
      <c r="K113" s="12">
        <v>288.19</v>
      </c>
      <c r="L113" s="12">
        <v>613.91</v>
      </c>
      <c r="M113" s="12">
        <v>611.9</v>
      </c>
      <c r="N113" s="12">
        <v>290.69</v>
      </c>
      <c r="O113" s="12">
        <v>611.06</v>
      </c>
      <c r="P113" s="12">
        <v>250.55</v>
      </c>
      <c r="Q113" s="12">
        <v>277.96</v>
      </c>
      <c r="R113" s="12">
        <v>7.99</v>
      </c>
      <c r="S113" s="12">
        <v>292.23</v>
      </c>
      <c r="T113" s="12">
        <v>128.53</v>
      </c>
      <c r="U113" s="12">
        <v>35.88</v>
      </c>
      <c r="V113" s="12">
        <v>570.3</v>
      </c>
      <c r="W113" s="12">
        <v>100.88</v>
      </c>
      <c r="X113" s="12">
        <v>570.33</v>
      </c>
      <c r="Y113" s="12">
        <v>564.92</v>
      </c>
    </row>
    <row r="114" spans="1:25" ht="11.25">
      <c r="A114" s="11">
        <f t="shared" si="1"/>
        <v>41811</v>
      </c>
      <c r="B114" s="12">
        <v>533.28</v>
      </c>
      <c r="C114" s="12">
        <v>544.5</v>
      </c>
      <c r="D114" s="12">
        <v>563.93</v>
      </c>
      <c r="E114" s="12">
        <v>569.65</v>
      </c>
      <c r="F114" s="12">
        <v>574.03</v>
      </c>
      <c r="G114" s="12">
        <v>578.49</v>
      </c>
      <c r="H114" s="12">
        <v>587.47</v>
      </c>
      <c r="I114" s="12">
        <v>600.03</v>
      </c>
      <c r="J114" s="12">
        <v>580.45</v>
      </c>
      <c r="K114" s="12">
        <v>581.7</v>
      </c>
      <c r="L114" s="12">
        <v>580.1</v>
      </c>
      <c r="M114" s="12">
        <v>578.11</v>
      </c>
      <c r="N114" s="12">
        <v>581.37</v>
      </c>
      <c r="O114" s="12">
        <v>577.38</v>
      </c>
      <c r="P114" s="12">
        <v>577.37</v>
      </c>
      <c r="Q114" s="12">
        <v>586.09</v>
      </c>
      <c r="R114" s="12">
        <v>580.61</v>
      </c>
      <c r="S114" s="12">
        <v>583.02</v>
      </c>
      <c r="T114" s="12">
        <v>579.11</v>
      </c>
      <c r="U114" s="12">
        <v>567.76</v>
      </c>
      <c r="V114" s="12">
        <v>243.89</v>
      </c>
      <c r="W114" s="12">
        <v>233.7</v>
      </c>
      <c r="X114" s="12">
        <v>122.11</v>
      </c>
      <c r="Y114" s="12">
        <v>115.16</v>
      </c>
    </row>
    <row r="115" spans="1:25" ht="11.25">
      <c r="A115" s="11">
        <f t="shared" si="1"/>
        <v>41812</v>
      </c>
      <c r="B115" s="12">
        <v>185.17</v>
      </c>
      <c r="C115" s="12">
        <v>615.4</v>
      </c>
      <c r="D115" s="12">
        <v>646.87</v>
      </c>
      <c r="E115" s="12">
        <v>674.97</v>
      </c>
      <c r="F115" s="12">
        <v>695.66</v>
      </c>
      <c r="G115" s="12">
        <v>708.21</v>
      </c>
      <c r="H115" s="12">
        <v>750.72</v>
      </c>
      <c r="I115" s="12">
        <v>744.47</v>
      </c>
      <c r="J115" s="12">
        <v>731.68</v>
      </c>
      <c r="K115" s="12">
        <v>721.34</v>
      </c>
      <c r="L115" s="12">
        <v>718.54</v>
      </c>
      <c r="M115" s="12">
        <v>721.45</v>
      </c>
      <c r="N115" s="12">
        <v>715.38</v>
      </c>
      <c r="O115" s="12">
        <v>709.32</v>
      </c>
      <c r="P115" s="12">
        <v>732.87</v>
      </c>
      <c r="Q115" s="12">
        <v>730.33</v>
      </c>
      <c r="R115" s="12">
        <v>742.35</v>
      </c>
      <c r="S115" s="12">
        <v>740.41</v>
      </c>
      <c r="T115" s="12">
        <v>706.98</v>
      </c>
      <c r="U115" s="12">
        <v>651.93</v>
      </c>
      <c r="V115" s="12">
        <v>616.78</v>
      </c>
      <c r="W115" s="12">
        <v>613.62</v>
      </c>
      <c r="X115" s="12">
        <v>611.87</v>
      </c>
      <c r="Y115" s="12">
        <v>591.79</v>
      </c>
    </row>
    <row r="116" spans="1:25" ht="11.25">
      <c r="A116" s="11">
        <f t="shared" si="1"/>
        <v>41813</v>
      </c>
      <c r="B116" s="12">
        <v>628.34</v>
      </c>
      <c r="C116" s="12">
        <v>661.93</v>
      </c>
      <c r="D116" s="12">
        <v>716.94</v>
      </c>
      <c r="E116" s="12">
        <v>754.53</v>
      </c>
      <c r="F116" s="12">
        <v>775.34</v>
      </c>
      <c r="G116" s="12">
        <v>725.24</v>
      </c>
      <c r="H116" s="12">
        <v>780.38</v>
      </c>
      <c r="I116" s="12">
        <v>775.33</v>
      </c>
      <c r="J116" s="12">
        <v>394.04</v>
      </c>
      <c r="K116" s="12">
        <v>1.08</v>
      </c>
      <c r="L116" s="12">
        <v>747.37</v>
      </c>
      <c r="M116" s="12">
        <v>5.24</v>
      </c>
      <c r="N116" s="12">
        <v>766.28</v>
      </c>
      <c r="O116" s="12">
        <v>395.06</v>
      </c>
      <c r="P116" s="12">
        <v>747.65</v>
      </c>
      <c r="Q116" s="12">
        <v>751.96</v>
      </c>
      <c r="R116" s="12">
        <v>754.05</v>
      </c>
      <c r="S116" s="12">
        <v>726.71</v>
      </c>
      <c r="T116" s="12">
        <v>712.39</v>
      </c>
      <c r="U116" s="12">
        <v>652.18</v>
      </c>
      <c r="V116" s="12">
        <v>626.22</v>
      </c>
      <c r="W116" s="12">
        <v>616.82</v>
      </c>
      <c r="X116" s="12">
        <v>615.67</v>
      </c>
      <c r="Y116" s="12">
        <v>613.28</v>
      </c>
    </row>
    <row r="117" spans="1:25" ht="11.25">
      <c r="A117" s="11">
        <f t="shared" si="1"/>
        <v>41814</v>
      </c>
      <c r="B117" s="12">
        <v>7.2</v>
      </c>
      <c r="C117" s="12">
        <v>0</v>
      </c>
      <c r="D117" s="12">
        <v>0.45</v>
      </c>
      <c r="E117" s="12">
        <v>1.47</v>
      </c>
      <c r="F117" s="12">
        <v>0</v>
      </c>
      <c r="G117" s="12">
        <v>21.82</v>
      </c>
      <c r="H117" s="12">
        <v>534.82</v>
      </c>
      <c r="I117" s="12">
        <v>544.91</v>
      </c>
      <c r="J117" s="12">
        <v>566.74</v>
      </c>
      <c r="K117" s="12">
        <v>1.92</v>
      </c>
      <c r="L117" s="12">
        <v>243.52</v>
      </c>
      <c r="M117" s="12">
        <v>67.04</v>
      </c>
      <c r="N117" s="12">
        <v>568.36</v>
      </c>
      <c r="O117" s="12">
        <v>562.67</v>
      </c>
      <c r="P117" s="12">
        <v>0.54</v>
      </c>
      <c r="Q117" s="12">
        <v>0</v>
      </c>
      <c r="R117" s="12">
        <v>0</v>
      </c>
      <c r="S117" s="12">
        <v>232.47</v>
      </c>
      <c r="T117" s="12">
        <v>1.87</v>
      </c>
      <c r="U117" s="12">
        <v>1.22</v>
      </c>
      <c r="V117" s="12">
        <v>45.25</v>
      </c>
      <c r="W117" s="12">
        <v>0</v>
      </c>
      <c r="X117" s="12">
        <v>76.7</v>
      </c>
      <c r="Y117" s="12">
        <v>0</v>
      </c>
    </row>
    <row r="118" spans="1:25" ht="11.25">
      <c r="A118" s="11">
        <f t="shared" si="1"/>
        <v>41815</v>
      </c>
      <c r="B118" s="12">
        <v>45.32</v>
      </c>
      <c r="C118" s="12">
        <v>0</v>
      </c>
      <c r="D118" s="12">
        <v>0</v>
      </c>
      <c r="E118" s="12">
        <v>0</v>
      </c>
      <c r="F118" s="12">
        <v>0</v>
      </c>
      <c r="G118" s="12">
        <v>0.35</v>
      </c>
      <c r="H118" s="12">
        <v>0.07</v>
      </c>
      <c r="I118" s="12">
        <v>50.08</v>
      </c>
      <c r="J118" s="12">
        <v>0</v>
      </c>
      <c r="K118" s="12">
        <v>0</v>
      </c>
      <c r="L118" s="12">
        <v>0</v>
      </c>
      <c r="M118" s="12">
        <v>0</v>
      </c>
      <c r="N118" s="12">
        <v>48.81</v>
      </c>
      <c r="O118" s="12">
        <v>51.17</v>
      </c>
      <c r="P118" s="12">
        <v>0</v>
      </c>
      <c r="Q118" s="12">
        <v>0</v>
      </c>
      <c r="R118" s="12">
        <v>37.84</v>
      </c>
      <c r="S118" s="12">
        <v>0</v>
      </c>
      <c r="T118" s="12">
        <v>0.68</v>
      </c>
      <c r="U118" s="12">
        <v>533.83</v>
      </c>
      <c r="V118" s="12">
        <v>53</v>
      </c>
      <c r="W118" s="12">
        <v>36.67</v>
      </c>
      <c r="X118" s="12">
        <v>45.96</v>
      </c>
      <c r="Y118" s="12">
        <v>0</v>
      </c>
    </row>
    <row r="119" spans="1:25" ht="11.25">
      <c r="A119" s="11">
        <f t="shared" si="1"/>
        <v>41816</v>
      </c>
      <c r="B119" s="12">
        <v>512.12</v>
      </c>
      <c r="C119" s="12">
        <v>528.7</v>
      </c>
      <c r="D119" s="12">
        <v>78.73</v>
      </c>
      <c r="E119" s="12">
        <v>0</v>
      </c>
      <c r="F119" s="12">
        <v>0</v>
      </c>
      <c r="G119" s="12">
        <v>0.02</v>
      </c>
      <c r="H119" s="12">
        <v>0</v>
      </c>
      <c r="I119" s="12">
        <v>80.42</v>
      </c>
      <c r="J119" s="12">
        <v>568.19</v>
      </c>
      <c r="K119" s="12">
        <v>229.68</v>
      </c>
      <c r="L119" s="12">
        <v>566.94</v>
      </c>
      <c r="M119" s="12">
        <v>565.54</v>
      </c>
      <c r="N119" s="12">
        <v>568.43</v>
      </c>
      <c r="O119" s="12">
        <v>565.62</v>
      </c>
      <c r="P119" s="12">
        <v>564.84</v>
      </c>
      <c r="Q119" s="12">
        <v>566.24</v>
      </c>
      <c r="R119" s="12">
        <v>569.62</v>
      </c>
      <c r="S119" s="12">
        <v>506.95</v>
      </c>
      <c r="T119" s="12">
        <v>568.33</v>
      </c>
      <c r="U119" s="12">
        <v>554.26</v>
      </c>
      <c r="V119" s="12">
        <v>531.59</v>
      </c>
      <c r="W119" s="12">
        <v>529.41</v>
      </c>
      <c r="X119" s="12">
        <v>528.38</v>
      </c>
      <c r="Y119" s="12">
        <v>516.85</v>
      </c>
    </row>
    <row r="120" spans="1:25" ht="11.25">
      <c r="A120" s="11">
        <f t="shared" si="1"/>
        <v>41817</v>
      </c>
      <c r="B120" s="12">
        <v>488.08</v>
      </c>
      <c r="C120" s="12">
        <v>503.2</v>
      </c>
      <c r="D120" s="12">
        <v>529.58</v>
      </c>
      <c r="E120" s="12">
        <v>9.22</v>
      </c>
      <c r="F120" s="12">
        <v>10.42</v>
      </c>
      <c r="G120" s="12">
        <v>10.85</v>
      </c>
      <c r="H120" s="12">
        <v>12.06</v>
      </c>
      <c r="I120" s="12">
        <v>6.77</v>
      </c>
      <c r="J120" s="12">
        <v>7.35</v>
      </c>
      <c r="K120" s="12">
        <v>0</v>
      </c>
      <c r="L120" s="12">
        <v>0.29</v>
      </c>
      <c r="M120" s="12">
        <v>0.17</v>
      </c>
      <c r="N120" s="12">
        <v>196.28</v>
      </c>
      <c r="O120" s="12">
        <v>3.26</v>
      </c>
      <c r="P120" s="12">
        <v>563.49</v>
      </c>
      <c r="Q120" s="12">
        <v>564.48</v>
      </c>
      <c r="R120" s="12">
        <v>186.87</v>
      </c>
      <c r="S120" s="12">
        <v>565.68</v>
      </c>
      <c r="T120" s="12">
        <v>199.57</v>
      </c>
      <c r="U120" s="12">
        <v>184.72</v>
      </c>
      <c r="V120" s="12">
        <v>0</v>
      </c>
      <c r="W120" s="12">
        <v>498.09</v>
      </c>
      <c r="X120" s="12">
        <v>0</v>
      </c>
      <c r="Y120" s="12">
        <v>501.61</v>
      </c>
    </row>
    <row r="121" spans="1:25" ht="11.25">
      <c r="A121" s="11">
        <f t="shared" si="1"/>
        <v>41818</v>
      </c>
      <c r="B121" s="12">
        <v>7.42</v>
      </c>
      <c r="C121" s="12">
        <v>0.19</v>
      </c>
      <c r="D121" s="12">
        <v>10.68</v>
      </c>
      <c r="E121" s="12">
        <v>1.23</v>
      </c>
      <c r="F121" s="12">
        <v>0.18</v>
      </c>
      <c r="G121" s="12">
        <v>19.49</v>
      </c>
      <c r="H121" s="12">
        <v>36.62</v>
      </c>
      <c r="I121" s="12">
        <v>228.88</v>
      </c>
      <c r="J121" s="12">
        <v>27.4</v>
      </c>
      <c r="K121" s="12">
        <v>19.49</v>
      </c>
      <c r="L121" s="12">
        <v>20.37</v>
      </c>
      <c r="M121" s="12">
        <v>23.64</v>
      </c>
      <c r="N121" s="12">
        <v>16.09</v>
      </c>
      <c r="O121" s="12">
        <v>3.74</v>
      </c>
      <c r="P121" s="12">
        <v>0</v>
      </c>
      <c r="Q121" s="12">
        <v>0</v>
      </c>
      <c r="R121" s="12">
        <v>0.44</v>
      </c>
      <c r="S121" s="12">
        <v>0</v>
      </c>
      <c r="T121" s="12">
        <v>32.76</v>
      </c>
      <c r="U121" s="12">
        <v>0</v>
      </c>
      <c r="V121" s="12">
        <v>0.23</v>
      </c>
      <c r="W121" s="12">
        <v>9.52</v>
      </c>
      <c r="X121" s="12">
        <v>0.17</v>
      </c>
      <c r="Y121" s="12">
        <v>0</v>
      </c>
    </row>
    <row r="122" spans="1:25" ht="11.25">
      <c r="A122" s="11">
        <f t="shared" si="1"/>
        <v>41819</v>
      </c>
      <c r="B122" s="12">
        <v>20.56</v>
      </c>
      <c r="C122" s="12">
        <v>48.43</v>
      </c>
      <c r="D122" s="12">
        <v>92.75</v>
      </c>
      <c r="E122" s="12">
        <v>233.14</v>
      </c>
      <c r="F122" s="12">
        <v>23.67</v>
      </c>
      <c r="G122" s="12">
        <v>11.2</v>
      </c>
      <c r="H122" s="12">
        <v>11.33</v>
      </c>
      <c r="I122" s="12">
        <v>4.2</v>
      </c>
      <c r="J122" s="12">
        <v>0.27</v>
      </c>
      <c r="K122" s="12">
        <v>1.62</v>
      </c>
      <c r="L122" s="12">
        <v>159.68</v>
      </c>
      <c r="M122" s="12">
        <v>165.29</v>
      </c>
      <c r="N122" s="12">
        <v>159.11</v>
      </c>
      <c r="O122" s="12">
        <v>35.8</v>
      </c>
      <c r="P122" s="12">
        <v>0</v>
      </c>
      <c r="Q122" s="12">
        <v>0</v>
      </c>
      <c r="R122" s="12">
        <v>0.89</v>
      </c>
      <c r="S122" s="12">
        <v>0.95</v>
      </c>
      <c r="T122" s="12">
        <v>0.97</v>
      </c>
      <c r="U122" s="12">
        <v>0</v>
      </c>
      <c r="V122" s="12">
        <v>0</v>
      </c>
      <c r="W122" s="12">
        <v>12.06</v>
      </c>
      <c r="X122" s="12">
        <v>0</v>
      </c>
      <c r="Y122" s="12">
        <v>0</v>
      </c>
    </row>
    <row r="123" spans="1:25" ht="11.25">
      <c r="A123" s="11">
        <f t="shared" si="1"/>
        <v>41820</v>
      </c>
      <c r="B123" s="12">
        <v>0</v>
      </c>
      <c r="C123" s="12">
        <v>155.75</v>
      </c>
      <c r="D123" s="12">
        <v>544.53</v>
      </c>
      <c r="E123" s="12">
        <v>568.8</v>
      </c>
      <c r="F123" s="12">
        <v>0</v>
      </c>
      <c r="G123" s="12">
        <v>10.57</v>
      </c>
      <c r="H123" s="12">
        <v>10.41</v>
      </c>
      <c r="I123" s="12">
        <v>8.55</v>
      </c>
      <c r="J123" s="12">
        <v>0</v>
      </c>
      <c r="K123" s="12">
        <v>0</v>
      </c>
      <c r="L123" s="12">
        <v>0</v>
      </c>
      <c r="M123" s="12">
        <v>0</v>
      </c>
      <c r="N123" s="12">
        <v>176.3</v>
      </c>
      <c r="O123" s="12">
        <v>188.43</v>
      </c>
      <c r="P123" s="12">
        <v>0</v>
      </c>
      <c r="Q123" s="12">
        <v>0</v>
      </c>
      <c r="R123" s="12">
        <v>574.55</v>
      </c>
      <c r="S123" s="12">
        <v>0.55</v>
      </c>
      <c r="T123" s="12">
        <v>0</v>
      </c>
      <c r="U123" s="12">
        <v>0.03</v>
      </c>
      <c r="V123" s="12">
        <v>165.45</v>
      </c>
      <c r="W123" s="12">
        <v>469.19</v>
      </c>
      <c r="X123" s="12">
        <v>0</v>
      </c>
      <c r="Y123" s="12">
        <v>0</v>
      </c>
    </row>
    <row r="124" spans="1:25" ht="11.25" hidden="1">
      <c r="A124" s="1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2.75">
      <c r="A125" s="80" t="s">
        <v>49</v>
      </c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2"/>
      <c r="T125" s="84" t="s">
        <v>64</v>
      </c>
      <c r="U125" s="84"/>
      <c r="V125" s="84"/>
      <c r="W125" s="84"/>
      <c r="X125" s="84"/>
      <c r="Y125" s="84"/>
    </row>
    <row r="126" spans="1:25" ht="12.75">
      <c r="A126" s="102" t="s">
        <v>50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35">
        <v>-4.69</v>
      </c>
      <c r="U126" s="136"/>
      <c r="V126" s="136"/>
      <c r="W126" s="136"/>
      <c r="X126" s="136"/>
      <c r="Y126" s="137"/>
    </row>
    <row r="127" spans="1:25" ht="12.75">
      <c r="A127" s="102" t="s">
        <v>51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35">
        <v>122.19</v>
      </c>
      <c r="U127" s="136"/>
      <c r="V127" s="136"/>
      <c r="W127" s="136"/>
      <c r="X127" s="136"/>
      <c r="Y127" s="137"/>
    </row>
    <row r="128" spans="1:25" ht="12.75">
      <c r="A128" s="103" t="s">
        <v>52</v>
      </c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41" t="s">
        <v>62</v>
      </c>
      <c r="M128" s="41"/>
      <c r="N128" s="41"/>
      <c r="O128" s="41"/>
      <c r="P128" s="41"/>
      <c r="Q128" s="41"/>
      <c r="R128" s="41"/>
      <c r="S128" s="41"/>
      <c r="T128" s="85">
        <v>461964.55</v>
      </c>
      <c r="U128" s="85"/>
      <c r="V128" s="85"/>
      <c r="W128" s="85"/>
      <c r="X128" s="85"/>
      <c r="Y128" s="85"/>
    </row>
    <row r="129" spans="1:25" ht="15.75" customHeight="1">
      <c r="A129" s="75" t="s">
        <v>98</v>
      </c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</row>
    <row r="130" spans="1:25" ht="12.75" customHeight="1">
      <c r="A130" s="104" t="s">
        <v>53</v>
      </c>
      <c r="B130" s="104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</row>
    <row r="131" spans="1:25" ht="12.75">
      <c r="A131" s="105" t="s">
        <v>54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41" t="s">
        <v>55</v>
      </c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</row>
    <row r="132" spans="1:25" ht="12.75">
      <c r="A132" s="106"/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38" t="s">
        <v>111</v>
      </c>
      <c r="O132" s="41" t="s">
        <v>1</v>
      </c>
      <c r="P132" s="41"/>
      <c r="Q132" s="87" t="s">
        <v>2</v>
      </c>
      <c r="R132" s="87"/>
      <c r="S132" s="87"/>
      <c r="T132" s="87" t="s">
        <v>3</v>
      </c>
      <c r="U132" s="87"/>
      <c r="V132" s="87"/>
      <c r="W132" s="87" t="s">
        <v>4</v>
      </c>
      <c r="X132" s="87"/>
      <c r="Y132" s="87"/>
    </row>
    <row r="133" spans="1:26" ht="12.75" customHeight="1">
      <c r="A133" s="64" t="s">
        <v>56</v>
      </c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5" t="s">
        <v>11</v>
      </c>
      <c r="M133" s="66"/>
      <c r="N133" s="38" t="s">
        <v>112</v>
      </c>
      <c r="O133" s="42">
        <v>928.71</v>
      </c>
      <c r="P133" s="42"/>
      <c r="Q133" s="83">
        <v>1454.03</v>
      </c>
      <c r="R133" s="83"/>
      <c r="S133" s="83"/>
      <c r="T133" s="83">
        <v>2043.61</v>
      </c>
      <c r="U133" s="83"/>
      <c r="V133" s="83"/>
      <c r="W133" s="83">
        <v>2841.55</v>
      </c>
      <c r="X133" s="83"/>
      <c r="Y133" s="83"/>
      <c r="Z133" s="20"/>
    </row>
    <row r="134" spans="1:26" ht="12.75" customHeight="1">
      <c r="A134" s="89" t="s">
        <v>57</v>
      </c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65" t="s">
        <v>11</v>
      </c>
      <c r="M134" s="66"/>
      <c r="N134" s="38">
        <v>52.82</v>
      </c>
      <c r="O134" s="42">
        <v>72.39</v>
      </c>
      <c r="P134" s="42"/>
      <c r="Q134" s="83">
        <v>201.92</v>
      </c>
      <c r="R134" s="83"/>
      <c r="S134" s="83"/>
      <c r="T134" s="83">
        <v>316.09</v>
      </c>
      <c r="U134" s="83"/>
      <c r="V134" s="83"/>
      <c r="W134" s="83">
        <v>594.26</v>
      </c>
      <c r="X134" s="83"/>
      <c r="Y134" s="83"/>
      <c r="Z134" s="20"/>
    </row>
    <row r="135" spans="1:26" ht="12.75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120" t="s">
        <v>62</v>
      </c>
      <c r="M135" s="121"/>
      <c r="N135" s="39">
        <v>453122.54</v>
      </c>
      <c r="O135" s="42">
        <v>694052.02</v>
      </c>
      <c r="P135" s="42"/>
      <c r="Q135" s="83">
        <v>714369.6</v>
      </c>
      <c r="R135" s="83"/>
      <c r="S135" s="83"/>
      <c r="T135" s="83">
        <v>906156.97</v>
      </c>
      <c r="U135" s="83"/>
      <c r="V135" s="83"/>
      <c r="W135" s="83">
        <v>1511222.59</v>
      </c>
      <c r="X135" s="83"/>
      <c r="Y135" s="83"/>
      <c r="Z135" s="20"/>
    </row>
    <row r="136" spans="1:25" ht="12" customHeight="1">
      <c r="A136" s="122" t="s">
        <v>58</v>
      </c>
      <c r="B136" s="123"/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4"/>
      <c r="N136" s="125">
        <v>3.16</v>
      </c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</row>
    <row r="137" spans="1:25" ht="12" customHeight="1">
      <c r="A137" s="56" t="s">
        <v>59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</row>
    <row r="138" spans="1:25" ht="12.75" customHeight="1">
      <c r="A138" s="88" t="s">
        <v>60</v>
      </c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1:25" ht="51" customHeight="1">
      <c r="A139" s="108" t="s">
        <v>61</v>
      </c>
      <c r="B139" s="109"/>
      <c r="C139" s="109"/>
      <c r="D139" s="109"/>
      <c r="E139" s="109"/>
      <c r="F139" s="109"/>
      <c r="G139" s="109"/>
      <c r="H139" s="109"/>
      <c r="I139" s="109"/>
      <c r="J139" s="109"/>
      <c r="K139" s="110"/>
      <c r="L139" s="50" t="s">
        <v>11</v>
      </c>
      <c r="M139" s="50"/>
      <c r="N139" s="67" t="s">
        <v>88</v>
      </c>
      <c r="O139" s="68"/>
      <c r="P139" s="69"/>
      <c r="Q139" s="67" t="s">
        <v>89</v>
      </c>
      <c r="R139" s="68"/>
      <c r="S139" s="69"/>
      <c r="T139" s="67" t="s">
        <v>90</v>
      </c>
      <c r="U139" s="68"/>
      <c r="V139" s="69"/>
      <c r="W139" s="67" t="s">
        <v>91</v>
      </c>
      <c r="X139" s="68"/>
      <c r="Y139" s="68"/>
    </row>
    <row r="140" spans="1:25" ht="12.75">
      <c r="A140" s="56" t="s">
        <v>82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0" t="s">
        <v>11</v>
      </c>
      <c r="M140" s="50"/>
      <c r="N140" s="53">
        <v>245.87364672</v>
      </c>
      <c r="O140" s="54"/>
      <c r="P140" s="55"/>
      <c r="Q140" s="53">
        <v>231.51422268</v>
      </c>
      <c r="R140" s="54"/>
      <c r="S140" s="55"/>
      <c r="T140" s="53">
        <v>146.86919676</v>
      </c>
      <c r="U140" s="54"/>
      <c r="V140" s="55"/>
      <c r="W140" s="53">
        <v>79.22875194</v>
      </c>
      <c r="X140" s="54"/>
      <c r="Y140" s="55"/>
    </row>
    <row r="141" spans="1:25" ht="12.75">
      <c r="A141" s="56" t="s">
        <v>83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1"/>
      <c r="M141" s="52"/>
      <c r="N141" s="53"/>
      <c r="O141" s="54"/>
      <c r="P141" s="55"/>
      <c r="Q141" s="53"/>
      <c r="R141" s="54"/>
      <c r="S141" s="55"/>
      <c r="T141" s="53"/>
      <c r="U141" s="54"/>
      <c r="V141" s="55"/>
      <c r="W141" s="53"/>
      <c r="X141" s="54"/>
      <c r="Y141" s="55"/>
    </row>
    <row r="142" spans="1:25" ht="12.75">
      <c r="A142" s="56" t="s">
        <v>84</v>
      </c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0" t="s">
        <v>11</v>
      </c>
      <c r="M142" s="50"/>
      <c r="N142" s="53">
        <v>125.44676352</v>
      </c>
      <c r="O142" s="54"/>
      <c r="P142" s="55"/>
      <c r="Q142" s="53">
        <v>118.12046687999998</v>
      </c>
      <c r="R142" s="54"/>
      <c r="S142" s="55"/>
      <c r="T142" s="53">
        <v>74.93387616</v>
      </c>
      <c r="U142" s="54"/>
      <c r="V142" s="55"/>
      <c r="W142" s="53">
        <v>40.42316303999999</v>
      </c>
      <c r="X142" s="54"/>
      <c r="Y142" s="55"/>
    </row>
    <row r="143" spans="1:25" ht="12.75">
      <c r="A143" s="56" t="s">
        <v>85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0" t="s">
        <v>11</v>
      </c>
      <c r="M143" s="50"/>
      <c r="N143" s="53">
        <v>262.45204128000006</v>
      </c>
      <c r="O143" s="54"/>
      <c r="P143" s="55"/>
      <c r="Q143" s="53">
        <v>247.12441182</v>
      </c>
      <c r="R143" s="54"/>
      <c r="S143" s="55"/>
      <c r="T143" s="53">
        <v>156.77206973999998</v>
      </c>
      <c r="U143" s="54"/>
      <c r="V143" s="55"/>
      <c r="W143" s="53">
        <v>84.57086781</v>
      </c>
      <c r="X143" s="54"/>
      <c r="Y143" s="55"/>
    </row>
    <row r="144" spans="1:25" ht="12.75">
      <c r="A144" s="56" t="s">
        <v>86</v>
      </c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0" t="s">
        <v>11</v>
      </c>
      <c r="M144" s="50"/>
      <c r="N144" s="53">
        <v>1293.6903033599997</v>
      </c>
      <c r="O144" s="54"/>
      <c r="P144" s="55"/>
      <c r="Q144" s="53">
        <v>1218.1366688399996</v>
      </c>
      <c r="R144" s="54"/>
      <c r="S144" s="55"/>
      <c r="T144" s="53">
        <v>772.7678758799998</v>
      </c>
      <c r="U144" s="54"/>
      <c r="V144" s="55"/>
      <c r="W144" s="53">
        <v>416.8704922199999</v>
      </c>
      <c r="X144" s="54"/>
      <c r="Y144" s="55"/>
    </row>
    <row r="145" spans="1:25" ht="12.75">
      <c r="A145" s="56" t="s">
        <v>87</v>
      </c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0" t="s">
        <v>11</v>
      </c>
      <c r="M145" s="50"/>
      <c r="N145" s="53">
        <v>530.4378268800001</v>
      </c>
      <c r="O145" s="54"/>
      <c r="P145" s="55"/>
      <c r="Q145" s="53">
        <v>499.45938822000005</v>
      </c>
      <c r="R145" s="54"/>
      <c r="S145" s="55"/>
      <c r="T145" s="53">
        <v>316.84964454000004</v>
      </c>
      <c r="U145" s="54"/>
      <c r="V145" s="55"/>
      <c r="W145" s="53">
        <v>170.92489401000003</v>
      </c>
      <c r="X145" s="54"/>
      <c r="Y145" s="55"/>
    </row>
    <row r="146" spans="1:25" s="21" customFormat="1" ht="12.75">
      <c r="A146" s="126" t="s">
        <v>92</v>
      </c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7" t="s">
        <v>11</v>
      </c>
      <c r="M146" s="127"/>
      <c r="N146" s="128">
        <v>174.88</v>
      </c>
      <c r="O146" s="128"/>
      <c r="P146" s="128"/>
      <c r="Q146" s="128">
        <v>174.88</v>
      </c>
      <c r="R146" s="128"/>
      <c r="S146" s="128"/>
      <c r="T146" s="128">
        <v>174.88</v>
      </c>
      <c r="U146" s="128"/>
      <c r="V146" s="128"/>
      <c r="W146" s="128">
        <v>174.88</v>
      </c>
      <c r="X146" s="128"/>
      <c r="Y146" s="128"/>
    </row>
    <row r="147" spans="1:24" ht="15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5"/>
    </row>
    <row r="148" spans="1:25" ht="62.25" customHeight="1">
      <c r="A148" s="107" t="s">
        <v>106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</row>
    <row r="149" spans="1:25" ht="15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ht="21" customHeight="1">
      <c r="H150" s="25" t="s">
        <v>97</v>
      </c>
    </row>
    <row r="151" ht="15">
      <c r="F151" s="19"/>
    </row>
    <row r="152" spans="1:25" s="35" customFormat="1" ht="15">
      <c r="A152" s="36" t="s">
        <v>107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4" spans="1:25" ht="27" customHeight="1">
      <c r="A154" s="43" t="s">
        <v>69</v>
      </c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5"/>
    </row>
    <row r="155" spans="1:25" ht="13.5" customHeight="1">
      <c r="A155" s="24" t="s">
        <v>23</v>
      </c>
      <c r="B155" s="23" t="s">
        <v>24</v>
      </c>
      <c r="C155" s="9" t="s">
        <v>25</v>
      </c>
      <c r="D155" s="10" t="s">
        <v>26</v>
      </c>
      <c r="E155" s="7" t="s">
        <v>27</v>
      </c>
      <c r="F155" s="7" t="s">
        <v>28</v>
      </c>
      <c r="G155" s="9" t="s">
        <v>29</v>
      </c>
      <c r="H155" s="10" t="s">
        <v>30</v>
      </c>
      <c r="I155" s="7" t="s">
        <v>31</v>
      </c>
      <c r="J155" s="7" t="s">
        <v>32</v>
      </c>
      <c r="K155" s="7" t="s">
        <v>33</v>
      </c>
      <c r="L155" s="7" t="s">
        <v>34</v>
      </c>
      <c r="M155" s="7" t="s">
        <v>35</v>
      </c>
      <c r="N155" s="7" t="s">
        <v>36</v>
      </c>
      <c r="O155" s="7" t="s">
        <v>37</v>
      </c>
      <c r="P155" s="7" t="s">
        <v>38</v>
      </c>
      <c r="Q155" s="7" t="s">
        <v>39</v>
      </c>
      <c r="R155" s="7" t="s">
        <v>40</v>
      </c>
      <c r="S155" s="7" t="s">
        <v>41</v>
      </c>
      <c r="T155" s="7" t="s">
        <v>42</v>
      </c>
      <c r="U155" s="7" t="s">
        <v>43</v>
      </c>
      <c r="V155" s="7" t="s">
        <v>44</v>
      </c>
      <c r="W155" s="7" t="s">
        <v>45</v>
      </c>
      <c r="X155" s="7" t="s">
        <v>46</v>
      </c>
      <c r="Y155" s="7" t="s">
        <v>66</v>
      </c>
    </row>
    <row r="156" spans="1:25" ht="11.25">
      <c r="A156" s="11">
        <f>A94</f>
        <v>41791</v>
      </c>
      <c r="B156" s="12">
        <v>148.335408</v>
      </c>
      <c r="C156" s="12">
        <v>149.19641568</v>
      </c>
      <c r="D156" s="12">
        <v>151.46655264</v>
      </c>
      <c r="E156" s="12">
        <v>151.91875296</v>
      </c>
      <c r="F156" s="12">
        <v>152.16769151999998</v>
      </c>
      <c r="G156" s="12">
        <v>154.88774496000002</v>
      </c>
      <c r="H156" s="12">
        <v>157.03455456</v>
      </c>
      <c r="I156" s="12">
        <v>155.23032096</v>
      </c>
      <c r="J156" s="12">
        <v>154.42869312</v>
      </c>
      <c r="K156" s="12">
        <v>154.58399424</v>
      </c>
      <c r="L156" s="12">
        <v>151.75431648</v>
      </c>
      <c r="M156" s="12">
        <v>151.45513344</v>
      </c>
      <c r="N156" s="12">
        <v>152.8688304</v>
      </c>
      <c r="O156" s="12">
        <v>151.39346976</v>
      </c>
      <c r="P156" s="12">
        <v>151.92560448</v>
      </c>
      <c r="Q156" s="12">
        <v>154.40128703999997</v>
      </c>
      <c r="R156" s="12">
        <v>156.88153728</v>
      </c>
      <c r="S156" s="12">
        <v>157.21726176</v>
      </c>
      <c r="T156" s="12">
        <v>150.43197312</v>
      </c>
      <c r="U156" s="12">
        <v>149.01142464</v>
      </c>
      <c r="V156" s="12">
        <v>148.40620703999997</v>
      </c>
      <c r="W156" s="12">
        <v>147.45841344</v>
      </c>
      <c r="X156" s="12">
        <v>146.63851488</v>
      </c>
      <c r="Y156" s="12">
        <v>140.17524767999998</v>
      </c>
    </row>
    <row r="157" spans="1:25" ht="11.25">
      <c r="A157" s="11">
        <f aca="true" t="shared" si="2" ref="A157:A185">A95</f>
        <v>41792</v>
      </c>
      <c r="B157" s="12">
        <v>123.03959616</v>
      </c>
      <c r="C157" s="12">
        <v>146.90344032</v>
      </c>
      <c r="D157" s="12">
        <v>154.1820384</v>
      </c>
      <c r="E157" s="12">
        <v>153.94908672</v>
      </c>
      <c r="F157" s="12">
        <v>151.11027359999997</v>
      </c>
      <c r="G157" s="12">
        <v>157.02770303999998</v>
      </c>
      <c r="H157" s="12">
        <v>151.43457888000003</v>
      </c>
      <c r="I157" s="12">
        <v>154.25968896</v>
      </c>
      <c r="J157" s="12">
        <v>154.5817104</v>
      </c>
      <c r="K157" s="12">
        <v>155.0270592</v>
      </c>
      <c r="L157" s="12">
        <v>153.83489472000002</v>
      </c>
      <c r="M157" s="12">
        <v>153.53342784</v>
      </c>
      <c r="N157" s="12">
        <v>155.43358272</v>
      </c>
      <c r="O157" s="12">
        <v>153.987912</v>
      </c>
      <c r="P157" s="12">
        <v>154.62053568</v>
      </c>
      <c r="Q157" s="12">
        <v>156.26490048</v>
      </c>
      <c r="R157" s="12">
        <v>158.44825151999999</v>
      </c>
      <c r="S157" s="12">
        <v>164.16927072000001</v>
      </c>
      <c r="T157" s="12">
        <v>152.40749472000002</v>
      </c>
      <c r="U157" s="12">
        <v>147.8443824</v>
      </c>
      <c r="V157" s="12">
        <v>144.84570048</v>
      </c>
      <c r="W157" s="12">
        <v>142.44766848</v>
      </c>
      <c r="X157" s="12">
        <v>140.60232575999999</v>
      </c>
      <c r="Y157" s="12">
        <v>139.21831872</v>
      </c>
    </row>
    <row r="158" spans="1:25" ht="11.25">
      <c r="A158" s="11">
        <f t="shared" si="2"/>
        <v>41793</v>
      </c>
      <c r="B158" s="12">
        <v>128.7857376</v>
      </c>
      <c r="C158" s="12">
        <v>126.53158751999999</v>
      </c>
      <c r="D158" s="12">
        <v>140.83299359999998</v>
      </c>
      <c r="E158" s="12">
        <v>152.2521936</v>
      </c>
      <c r="F158" s="12">
        <v>152.98073856000002</v>
      </c>
      <c r="G158" s="12">
        <v>152.51711903999998</v>
      </c>
      <c r="H158" s="12">
        <v>153.15202656</v>
      </c>
      <c r="I158" s="12">
        <v>151.87079232000002</v>
      </c>
      <c r="J158" s="12">
        <v>152.40521088000003</v>
      </c>
      <c r="K158" s="12">
        <v>152.66100096</v>
      </c>
      <c r="L158" s="12">
        <v>152.02152576</v>
      </c>
      <c r="M158" s="12">
        <v>151.56475776</v>
      </c>
      <c r="N158" s="12">
        <v>152.48514527999998</v>
      </c>
      <c r="O158" s="12">
        <v>151.67209824</v>
      </c>
      <c r="P158" s="12">
        <v>152.15170464</v>
      </c>
      <c r="Q158" s="12">
        <v>153.02641536</v>
      </c>
      <c r="R158" s="12">
        <v>155.46327264</v>
      </c>
      <c r="S158" s="12">
        <v>166.25898432</v>
      </c>
      <c r="T158" s="12">
        <v>160.61104799999998</v>
      </c>
      <c r="U158" s="12">
        <v>152.8916688</v>
      </c>
      <c r="V158" s="12">
        <v>133.14102048</v>
      </c>
      <c r="W158" s="12">
        <v>131.434992</v>
      </c>
      <c r="X158" s="12">
        <v>129.13973280000002</v>
      </c>
      <c r="Y158" s="12">
        <v>130.1902992</v>
      </c>
    </row>
    <row r="159" spans="1:25" ht="11.25">
      <c r="A159" s="11">
        <f t="shared" si="2"/>
        <v>41794</v>
      </c>
      <c r="B159" s="12">
        <v>134.88815808</v>
      </c>
      <c r="C159" s="12">
        <v>127.8607824</v>
      </c>
      <c r="D159" s="12">
        <v>134.20757376</v>
      </c>
      <c r="E159" s="12">
        <v>153.69329664</v>
      </c>
      <c r="F159" s="12">
        <v>154.94484096000002</v>
      </c>
      <c r="G159" s="12">
        <v>154.62510336</v>
      </c>
      <c r="H159" s="12">
        <v>154.78040448000002</v>
      </c>
      <c r="I159" s="12">
        <v>153.88285535999998</v>
      </c>
      <c r="J159" s="12">
        <v>154.10667168</v>
      </c>
      <c r="K159" s="12">
        <v>154.58627808</v>
      </c>
      <c r="L159" s="12">
        <v>153.45349344</v>
      </c>
      <c r="M159" s="12">
        <v>153.40324896</v>
      </c>
      <c r="N159" s="12">
        <v>154.77126911999997</v>
      </c>
      <c r="O159" s="12">
        <v>154.13864544</v>
      </c>
      <c r="P159" s="12">
        <v>154.24141824</v>
      </c>
      <c r="Q159" s="12">
        <v>155.46555648</v>
      </c>
      <c r="R159" s="12">
        <v>155.71906272</v>
      </c>
      <c r="S159" s="12">
        <v>156.07534176000001</v>
      </c>
      <c r="T159" s="12">
        <v>152.78432832000001</v>
      </c>
      <c r="U159" s="12">
        <v>142.2946512</v>
      </c>
      <c r="V159" s="12">
        <v>136.40691168</v>
      </c>
      <c r="W159" s="12">
        <v>134.5638528</v>
      </c>
      <c r="X159" s="12">
        <v>130.81378751999998</v>
      </c>
      <c r="Y159" s="12">
        <v>129.98703744</v>
      </c>
    </row>
    <row r="160" spans="1:25" ht="11.25">
      <c r="A160" s="11">
        <f t="shared" si="2"/>
        <v>41795</v>
      </c>
      <c r="B160" s="12">
        <v>3.56735808</v>
      </c>
      <c r="C160" s="12">
        <v>3.5742095999999997</v>
      </c>
      <c r="D160" s="12">
        <v>3.6084672</v>
      </c>
      <c r="E160" s="12">
        <v>3.72494304</v>
      </c>
      <c r="F160" s="12">
        <v>128.30613119999998</v>
      </c>
      <c r="G160" s="12">
        <v>149.51615327999997</v>
      </c>
      <c r="H160" s="12">
        <v>149.53670784</v>
      </c>
      <c r="I160" s="12">
        <v>149.61435840000001</v>
      </c>
      <c r="J160" s="12">
        <v>149.7970656</v>
      </c>
      <c r="K160" s="12">
        <v>162.038448</v>
      </c>
      <c r="L160" s="12">
        <v>156.21237216</v>
      </c>
      <c r="M160" s="12">
        <v>154.20487680000002</v>
      </c>
      <c r="N160" s="12">
        <v>157.57354080000002</v>
      </c>
      <c r="O160" s="12">
        <v>157.05739296000002</v>
      </c>
      <c r="P160" s="12">
        <v>157.18300416</v>
      </c>
      <c r="Q160" s="12">
        <v>151.87307616</v>
      </c>
      <c r="R160" s="12">
        <v>156.07990944</v>
      </c>
      <c r="S160" s="12">
        <v>155.10242592</v>
      </c>
      <c r="T160" s="12">
        <v>146.66363711999998</v>
      </c>
      <c r="U160" s="12">
        <v>77.32625472</v>
      </c>
      <c r="V160" s="12">
        <v>3.5810611199999998</v>
      </c>
      <c r="W160" s="12">
        <v>3.56735808</v>
      </c>
      <c r="X160" s="12">
        <v>3.57192576</v>
      </c>
      <c r="Y160" s="12">
        <v>3.57192576</v>
      </c>
    </row>
    <row r="161" spans="1:25" ht="11.25">
      <c r="A161" s="11">
        <f t="shared" si="2"/>
        <v>41796</v>
      </c>
      <c r="B161" s="12">
        <v>136.9847232</v>
      </c>
      <c r="C161" s="12">
        <v>127.78769952</v>
      </c>
      <c r="D161" s="12">
        <v>136.73350080000003</v>
      </c>
      <c r="E161" s="12">
        <v>148.792176</v>
      </c>
      <c r="F161" s="12">
        <v>156.55951584000002</v>
      </c>
      <c r="G161" s="12">
        <v>156.62803104</v>
      </c>
      <c r="H161" s="12">
        <v>157.26065472000002</v>
      </c>
      <c r="I161" s="12">
        <v>155.90176992000002</v>
      </c>
      <c r="J161" s="12">
        <v>149.51615327999997</v>
      </c>
      <c r="K161" s="12">
        <v>149.74910496</v>
      </c>
      <c r="L161" s="12">
        <v>149.23524096000003</v>
      </c>
      <c r="M161" s="12">
        <v>148.91321952</v>
      </c>
      <c r="N161" s="12">
        <v>149.65318368</v>
      </c>
      <c r="O161" s="12">
        <v>151.22674944</v>
      </c>
      <c r="P161" s="12">
        <v>153.4397904</v>
      </c>
      <c r="Q161" s="12">
        <v>149.60522304</v>
      </c>
      <c r="R161" s="12">
        <v>150.20587296000002</v>
      </c>
      <c r="S161" s="12">
        <v>150.22414368</v>
      </c>
      <c r="T161" s="12">
        <v>149.57553312</v>
      </c>
      <c r="U161" s="12">
        <v>139.25486016000002</v>
      </c>
      <c r="V161" s="12">
        <v>133.50871872000002</v>
      </c>
      <c r="W161" s="12">
        <v>131.83238015999999</v>
      </c>
      <c r="X161" s="12">
        <v>135.9227376</v>
      </c>
      <c r="Y161" s="12">
        <v>132.29828351999998</v>
      </c>
    </row>
    <row r="162" spans="1:25" ht="11.25">
      <c r="A162" s="11">
        <f t="shared" si="2"/>
        <v>41797</v>
      </c>
      <c r="B162" s="12">
        <v>95.85961632</v>
      </c>
      <c r="C162" s="12">
        <v>100.26742752</v>
      </c>
      <c r="D162" s="12">
        <v>109.43019359999998</v>
      </c>
      <c r="E162" s="12">
        <v>110.39625792</v>
      </c>
      <c r="F162" s="12">
        <v>147.79185408</v>
      </c>
      <c r="G162" s="12">
        <v>159.28870464</v>
      </c>
      <c r="H162" s="12">
        <v>158.84563968</v>
      </c>
      <c r="I162" s="12">
        <v>157.45934880000001</v>
      </c>
      <c r="J162" s="12">
        <v>147.05874144</v>
      </c>
      <c r="K162" s="12">
        <v>148.19380992</v>
      </c>
      <c r="L162" s="12">
        <v>150.00946272</v>
      </c>
      <c r="M162" s="12">
        <v>120.62557727999997</v>
      </c>
      <c r="N162" s="12">
        <v>122.30419967999998</v>
      </c>
      <c r="O162" s="12">
        <v>107.99822592</v>
      </c>
      <c r="P162" s="12">
        <v>154.4218416</v>
      </c>
      <c r="Q162" s="12">
        <v>162.84235968000002</v>
      </c>
      <c r="R162" s="12">
        <v>160.01496576</v>
      </c>
      <c r="S162" s="12">
        <v>173.0808144</v>
      </c>
      <c r="T162" s="12">
        <v>160.82116127999998</v>
      </c>
      <c r="U162" s="12">
        <v>102.07394496</v>
      </c>
      <c r="V162" s="12">
        <v>99.88602623999999</v>
      </c>
      <c r="W162" s="12">
        <v>98.70299712</v>
      </c>
      <c r="X162" s="12">
        <v>96.5721744</v>
      </c>
      <c r="Y162" s="12">
        <v>95.7385728</v>
      </c>
    </row>
    <row r="163" spans="1:25" ht="11.25">
      <c r="A163" s="11">
        <f t="shared" si="2"/>
        <v>41798</v>
      </c>
      <c r="B163" s="12">
        <v>76.90831200000001</v>
      </c>
      <c r="C163" s="12">
        <v>3.57649344</v>
      </c>
      <c r="D163" s="12">
        <v>3.6016156799999997</v>
      </c>
      <c r="E163" s="12">
        <v>3.61760256</v>
      </c>
      <c r="F163" s="12">
        <v>87.99863904</v>
      </c>
      <c r="G163" s="12">
        <v>148.74193151999998</v>
      </c>
      <c r="H163" s="12">
        <v>149.57096544</v>
      </c>
      <c r="I163" s="12">
        <v>156.043368</v>
      </c>
      <c r="J163" s="12">
        <v>152.79346368</v>
      </c>
      <c r="K163" s="12">
        <v>158.41171008</v>
      </c>
      <c r="L163" s="12">
        <v>155.34908064</v>
      </c>
      <c r="M163" s="12">
        <v>157.24238400000002</v>
      </c>
      <c r="N163" s="12">
        <v>161.96764896000002</v>
      </c>
      <c r="O163" s="12">
        <v>162.25769664</v>
      </c>
      <c r="P163" s="12">
        <v>153.04925376</v>
      </c>
      <c r="Q163" s="12">
        <v>150.676344</v>
      </c>
      <c r="R163" s="12">
        <v>159.34123296</v>
      </c>
      <c r="S163" s="12">
        <v>158.6012688</v>
      </c>
      <c r="T163" s="12">
        <v>161.11577664</v>
      </c>
      <c r="U163" s="12">
        <v>155.9177568</v>
      </c>
      <c r="V163" s="12">
        <v>112.7646</v>
      </c>
      <c r="W163" s="12">
        <v>91.41754752</v>
      </c>
      <c r="X163" s="12">
        <v>89.79373728</v>
      </c>
      <c r="Y163" s="12">
        <v>3.56735808</v>
      </c>
    </row>
    <row r="164" spans="1:25" ht="11.25">
      <c r="A164" s="11">
        <f t="shared" si="2"/>
        <v>41799</v>
      </c>
      <c r="B164" s="12">
        <v>3.54223584</v>
      </c>
      <c r="C164" s="12">
        <v>3.54223584</v>
      </c>
      <c r="D164" s="12">
        <v>77.81499648</v>
      </c>
      <c r="E164" s="12">
        <v>148.68026784</v>
      </c>
      <c r="F164" s="12">
        <v>159.48739872000002</v>
      </c>
      <c r="G164" s="12">
        <v>158.61953952</v>
      </c>
      <c r="H164" s="12">
        <v>158.69947392</v>
      </c>
      <c r="I164" s="12">
        <v>158.64466176000002</v>
      </c>
      <c r="J164" s="12">
        <v>157.90698143999998</v>
      </c>
      <c r="K164" s="12">
        <v>153.25936704</v>
      </c>
      <c r="L164" s="12">
        <v>150.30407808</v>
      </c>
      <c r="M164" s="12">
        <v>117.58807008</v>
      </c>
      <c r="N164" s="12">
        <v>84.19604544</v>
      </c>
      <c r="O164" s="12">
        <v>150.790536</v>
      </c>
      <c r="P164" s="12">
        <v>150.53702976</v>
      </c>
      <c r="Q164" s="12">
        <v>154.8671904</v>
      </c>
      <c r="R164" s="12">
        <v>162.5066352</v>
      </c>
      <c r="S164" s="12">
        <v>161.13176352</v>
      </c>
      <c r="T164" s="12">
        <v>155.06131680000001</v>
      </c>
      <c r="U164" s="12">
        <v>3.54223584</v>
      </c>
      <c r="V164" s="12">
        <v>3.54223584</v>
      </c>
      <c r="W164" s="12">
        <v>3.54223584</v>
      </c>
      <c r="X164" s="12">
        <v>3.54223584</v>
      </c>
      <c r="Y164" s="12">
        <v>3.54223584</v>
      </c>
    </row>
    <row r="165" spans="1:25" ht="11.25">
      <c r="A165" s="11">
        <f t="shared" si="2"/>
        <v>41800</v>
      </c>
      <c r="B165" s="12">
        <v>3.54223584</v>
      </c>
      <c r="C165" s="12">
        <v>3.54223584</v>
      </c>
      <c r="D165" s="12">
        <v>3.54223584</v>
      </c>
      <c r="E165" s="12">
        <v>3.54223584</v>
      </c>
      <c r="F165" s="12">
        <v>84.76243776</v>
      </c>
      <c r="G165" s="12">
        <v>145.40752512</v>
      </c>
      <c r="H165" s="12">
        <v>146.70017856</v>
      </c>
      <c r="I165" s="12">
        <v>152.65643328</v>
      </c>
      <c r="J165" s="12">
        <v>153.09036288000001</v>
      </c>
      <c r="K165" s="12">
        <v>153.77779872000002</v>
      </c>
      <c r="L165" s="12">
        <v>88.90760736</v>
      </c>
      <c r="M165" s="12">
        <v>88.25899679999999</v>
      </c>
      <c r="N165" s="12">
        <v>3.59933184</v>
      </c>
      <c r="O165" s="12">
        <v>85.55721408</v>
      </c>
      <c r="P165" s="12">
        <v>88.47139392</v>
      </c>
      <c r="Q165" s="12">
        <v>153.24109632000003</v>
      </c>
      <c r="R165" s="12">
        <v>146.16347616</v>
      </c>
      <c r="S165" s="12">
        <v>149.67830591999999</v>
      </c>
      <c r="T165" s="12">
        <v>3.54223584</v>
      </c>
      <c r="U165" s="12">
        <v>3.54223584</v>
      </c>
      <c r="V165" s="12">
        <v>3.54223584</v>
      </c>
      <c r="W165" s="12">
        <v>3.54223584</v>
      </c>
      <c r="X165" s="12">
        <v>3.54223584</v>
      </c>
      <c r="Y165" s="12">
        <v>3.54223584</v>
      </c>
    </row>
    <row r="166" spans="1:25" ht="11.25">
      <c r="A166" s="11">
        <f t="shared" si="2"/>
        <v>41801</v>
      </c>
      <c r="B166" s="12">
        <v>123.91430688000001</v>
      </c>
      <c r="C166" s="12">
        <v>128.4431616</v>
      </c>
      <c r="D166" s="12">
        <v>133.78734719999997</v>
      </c>
      <c r="E166" s="12">
        <v>139.71847968</v>
      </c>
      <c r="F166" s="12">
        <v>150.30179424000002</v>
      </c>
      <c r="G166" s="12">
        <v>150.9389856</v>
      </c>
      <c r="H166" s="12">
        <v>151.02805536</v>
      </c>
      <c r="I166" s="12">
        <v>153.67502592</v>
      </c>
      <c r="J166" s="12">
        <v>156.18039840000003</v>
      </c>
      <c r="K166" s="12">
        <v>148.392504</v>
      </c>
      <c r="L166" s="12">
        <v>142.33347648000003</v>
      </c>
      <c r="M166" s="12">
        <v>143.12596896000002</v>
      </c>
      <c r="N166" s="12">
        <v>146.17261151999998</v>
      </c>
      <c r="O166" s="12">
        <v>144.97131168</v>
      </c>
      <c r="P166" s="12">
        <v>147.10670208</v>
      </c>
      <c r="Q166" s="12">
        <v>145.8916992</v>
      </c>
      <c r="R166" s="12">
        <v>143.00949311999997</v>
      </c>
      <c r="S166" s="12">
        <v>155.75103648</v>
      </c>
      <c r="T166" s="12">
        <v>139.1657904</v>
      </c>
      <c r="U166" s="12">
        <v>130.72243392</v>
      </c>
      <c r="V166" s="12">
        <v>124.54007903999998</v>
      </c>
      <c r="W166" s="12">
        <v>122.86145664</v>
      </c>
      <c r="X166" s="12">
        <v>123.57629856</v>
      </c>
      <c r="Y166" s="12">
        <v>123.34563072</v>
      </c>
    </row>
    <row r="167" spans="1:25" ht="11.25">
      <c r="A167" s="11">
        <f t="shared" si="2"/>
        <v>41802</v>
      </c>
      <c r="B167" s="12">
        <v>155.73048192</v>
      </c>
      <c r="C167" s="12">
        <v>157.24466784</v>
      </c>
      <c r="D167" s="12">
        <v>161.48575872</v>
      </c>
      <c r="E167" s="12">
        <v>162.44268768</v>
      </c>
      <c r="F167" s="12">
        <v>164.14643232</v>
      </c>
      <c r="G167" s="12">
        <v>165.12391584</v>
      </c>
      <c r="H167" s="12">
        <v>167.88279456</v>
      </c>
      <c r="I167" s="12">
        <v>169.73727264000001</v>
      </c>
      <c r="J167" s="12">
        <v>163.17580032</v>
      </c>
      <c r="K167" s="12">
        <v>163.48411872000003</v>
      </c>
      <c r="L167" s="12">
        <v>162.74187072</v>
      </c>
      <c r="M167" s="12">
        <v>162.64138176</v>
      </c>
      <c r="N167" s="12">
        <v>164.52554976</v>
      </c>
      <c r="O167" s="12">
        <v>162.94970016</v>
      </c>
      <c r="P167" s="12">
        <v>163.71021888</v>
      </c>
      <c r="Q167" s="12">
        <v>165.57383232</v>
      </c>
      <c r="R167" s="12">
        <v>169.20513792</v>
      </c>
      <c r="S167" s="12">
        <v>171.71964576</v>
      </c>
      <c r="T167" s="12">
        <v>161.15916959999998</v>
      </c>
      <c r="U167" s="12">
        <v>159.4348704</v>
      </c>
      <c r="V167" s="12">
        <v>156.73308768</v>
      </c>
      <c r="W167" s="12">
        <v>155.52722016</v>
      </c>
      <c r="X167" s="12">
        <v>154.57485888000002</v>
      </c>
      <c r="Y167" s="12">
        <v>155.30112</v>
      </c>
    </row>
    <row r="168" spans="1:25" ht="11.25">
      <c r="A168" s="11">
        <f t="shared" si="2"/>
        <v>41803</v>
      </c>
      <c r="B168" s="12">
        <v>156.73080384</v>
      </c>
      <c r="C168" s="12">
        <v>157.3794144</v>
      </c>
      <c r="D168" s="12">
        <v>161.40810815999998</v>
      </c>
      <c r="E168" s="12">
        <v>160.08804864</v>
      </c>
      <c r="F168" s="12">
        <v>166.40743392</v>
      </c>
      <c r="G168" s="12">
        <v>167.10857280000002</v>
      </c>
      <c r="H168" s="12">
        <v>168.03352800000002</v>
      </c>
      <c r="I168" s="12">
        <v>166.61526336</v>
      </c>
      <c r="J168" s="12">
        <v>166.76142912</v>
      </c>
      <c r="K168" s="12">
        <v>167.79144096000002</v>
      </c>
      <c r="L168" s="12">
        <v>166.11738624</v>
      </c>
      <c r="M168" s="12">
        <v>163.75361184</v>
      </c>
      <c r="N168" s="12">
        <v>167.05604448</v>
      </c>
      <c r="O168" s="12">
        <v>166.67692703999998</v>
      </c>
      <c r="P168" s="12">
        <v>166.04430336</v>
      </c>
      <c r="Q168" s="12">
        <v>167.51509632000003</v>
      </c>
      <c r="R168" s="12">
        <v>167.12684352</v>
      </c>
      <c r="S168" s="12">
        <v>167.34380832</v>
      </c>
      <c r="T168" s="12">
        <v>162.76242527999997</v>
      </c>
      <c r="U168" s="12">
        <v>157.81791168</v>
      </c>
      <c r="V168" s="12">
        <v>157.59866304</v>
      </c>
      <c r="W168" s="12">
        <v>155.93831136</v>
      </c>
      <c r="X168" s="12">
        <v>157.1396112</v>
      </c>
      <c r="Y168" s="12">
        <v>155.47925952</v>
      </c>
    </row>
    <row r="169" spans="1:25" ht="11.25">
      <c r="A169" s="11">
        <f t="shared" si="2"/>
        <v>41804</v>
      </c>
      <c r="B169" s="12">
        <v>157.470768</v>
      </c>
      <c r="C169" s="12">
        <v>158.12851392</v>
      </c>
      <c r="D169" s="12">
        <v>160.66814399999998</v>
      </c>
      <c r="E169" s="12">
        <v>163.42017119999997</v>
      </c>
      <c r="F169" s="12">
        <v>166.23842976</v>
      </c>
      <c r="G169" s="12">
        <v>166.92129792</v>
      </c>
      <c r="H169" s="12">
        <v>167.40318816</v>
      </c>
      <c r="I169" s="12">
        <v>168.35098176</v>
      </c>
      <c r="J169" s="12">
        <v>167.20221024</v>
      </c>
      <c r="K169" s="12">
        <v>167.6566944</v>
      </c>
      <c r="L169" s="12">
        <v>166.28867424</v>
      </c>
      <c r="M169" s="12">
        <v>165.94153056</v>
      </c>
      <c r="N169" s="12">
        <v>167.8279824</v>
      </c>
      <c r="O169" s="12">
        <v>166.0009104</v>
      </c>
      <c r="P169" s="12">
        <v>167.06746368</v>
      </c>
      <c r="Q169" s="12">
        <v>169.41296736</v>
      </c>
      <c r="R169" s="12">
        <v>169.1982864</v>
      </c>
      <c r="S169" s="12">
        <v>170.38131552</v>
      </c>
      <c r="T169" s="12">
        <v>165.68802432</v>
      </c>
      <c r="U169" s="12">
        <v>158.43911616</v>
      </c>
      <c r="V169" s="12">
        <v>158.26326048</v>
      </c>
      <c r="W169" s="12">
        <v>156.82900896</v>
      </c>
      <c r="X169" s="12">
        <v>158.65151328</v>
      </c>
      <c r="Y169" s="12">
        <v>156.79931904</v>
      </c>
    </row>
    <row r="170" spans="1:25" ht="11.25">
      <c r="A170" s="11">
        <f t="shared" si="2"/>
        <v>41805</v>
      </c>
      <c r="B170" s="12">
        <v>149.50930176</v>
      </c>
      <c r="C170" s="12">
        <v>126.82848672</v>
      </c>
      <c r="D170" s="12">
        <v>157.77680256</v>
      </c>
      <c r="E170" s="12">
        <v>158.15135232</v>
      </c>
      <c r="F170" s="12">
        <v>165.11934816</v>
      </c>
      <c r="G170" s="12">
        <v>166.30694496</v>
      </c>
      <c r="H170" s="12">
        <v>166.67007552</v>
      </c>
      <c r="I170" s="12">
        <v>165.92325984</v>
      </c>
      <c r="J170" s="12">
        <v>165.51445248</v>
      </c>
      <c r="K170" s="12">
        <v>163.72392192</v>
      </c>
      <c r="L170" s="12">
        <v>164.59863264</v>
      </c>
      <c r="M170" s="12">
        <v>162.1069632</v>
      </c>
      <c r="N170" s="12">
        <v>163.46356416</v>
      </c>
      <c r="O170" s="12">
        <v>160.63845408</v>
      </c>
      <c r="P170" s="12">
        <v>164.54610432</v>
      </c>
      <c r="Q170" s="12">
        <v>165.52587168</v>
      </c>
      <c r="R170" s="12">
        <v>164.33599104</v>
      </c>
      <c r="S170" s="12">
        <v>165.07823903999997</v>
      </c>
      <c r="T170" s="12">
        <v>158.14450080000003</v>
      </c>
      <c r="U170" s="12">
        <v>152.56964736</v>
      </c>
      <c r="V170" s="12">
        <v>150.46394688</v>
      </c>
      <c r="W170" s="12">
        <v>149.68515743999998</v>
      </c>
      <c r="X170" s="12">
        <v>147.78271872000002</v>
      </c>
      <c r="Y170" s="12">
        <v>143.16479424000002</v>
      </c>
    </row>
    <row r="171" spans="1:25" ht="11.25">
      <c r="A171" s="11">
        <f t="shared" si="2"/>
        <v>41806</v>
      </c>
      <c r="B171" s="12">
        <v>111.51533951999998</v>
      </c>
      <c r="C171" s="12">
        <v>112.78515456</v>
      </c>
      <c r="D171" s="12">
        <v>118.99719935999998</v>
      </c>
      <c r="E171" s="12">
        <v>126.08852256</v>
      </c>
      <c r="F171" s="12">
        <v>148.27374432000002</v>
      </c>
      <c r="G171" s="12">
        <v>157.52558016</v>
      </c>
      <c r="H171" s="12">
        <v>157.527864</v>
      </c>
      <c r="I171" s="12">
        <v>157.36342752</v>
      </c>
      <c r="J171" s="12">
        <v>151.29983232</v>
      </c>
      <c r="K171" s="12">
        <v>151.27699392000002</v>
      </c>
      <c r="L171" s="12">
        <v>150.4707984</v>
      </c>
      <c r="M171" s="12">
        <v>129.4708896</v>
      </c>
      <c r="N171" s="12">
        <v>125.81674559999999</v>
      </c>
      <c r="O171" s="12">
        <v>149.29005311999998</v>
      </c>
      <c r="P171" s="12">
        <v>149.90440608</v>
      </c>
      <c r="Q171" s="12">
        <v>150.69004704</v>
      </c>
      <c r="R171" s="12">
        <v>157.12819199999998</v>
      </c>
      <c r="S171" s="12">
        <v>157.72884191999998</v>
      </c>
      <c r="T171" s="12">
        <v>132.09502176</v>
      </c>
      <c r="U171" s="12">
        <v>113.39037216</v>
      </c>
      <c r="V171" s="12">
        <v>108.55776671999999</v>
      </c>
      <c r="W171" s="12">
        <v>108.74960928</v>
      </c>
      <c r="X171" s="12">
        <v>108.67652640000001</v>
      </c>
      <c r="Y171" s="12">
        <v>106.94309184000001</v>
      </c>
    </row>
    <row r="172" spans="1:25" ht="11.25">
      <c r="A172" s="11">
        <f t="shared" si="2"/>
        <v>41807</v>
      </c>
      <c r="B172" s="12">
        <v>98.88798816</v>
      </c>
      <c r="C172" s="12">
        <v>102.15387936</v>
      </c>
      <c r="D172" s="12">
        <v>107.8657632</v>
      </c>
      <c r="E172" s="12">
        <v>113.18711040000001</v>
      </c>
      <c r="F172" s="12">
        <v>123.0190416</v>
      </c>
      <c r="G172" s="12">
        <v>149.7513888</v>
      </c>
      <c r="H172" s="12">
        <v>157.21269408</v>
      </c>
      <c r="I172" s="12">
        <v>149.88613536</v>
      </c>
      <c r="J172" s="12">
        <v>150.29494272000002</v>
      </c>
      <c r="K172" s="12">
        <v>150.44339232000002</v>
      </c>
      <c r="L172" s="12">
        <v>149.54355936</v>
      </c>
      <c r="M172" s="12">
        <v>148.86297503999998</v>
      </c>
      <c r="N172" s="12">
        <v>129.094056</v>
      </c>
      <c r="O172" s="12">
        <v>128.49340608</v>
      </c>
      <c r="P172" s="12">
        <v>148.86754272000002</v>
      </c>
      <c r="Q172" s="12">
        <v>149.13703583999998</v>
      </c>
      <c r="R172" s="12">
        <v>149.52757248</v>
      </c>
      <c r="S172" s="12">
        <v>149.84045856000003</v>
      </c>
      <c r="T172" s="12">
        <v>115.5166272</v>
      </c>
      <c r="U172" s="12">
        <v>106.87914432000001</v>
      </c>
      <c r="V172" s="12">
        <v>100.01620512000001</v>
      </c>
      <c r="W172" s="12">
        <v>98.68929408000001</v>
      </c>
      <c r="X172" s="12">
        <v>98.6276304</v>
      </c>
      <c r="Y172" s="12">
        <v>98.07722496000001</v>
      </c>
    </row>
    <row r="173" spans="1:25" ht="11.25">
      <c r="A173" s="11">
        <f t="shared" si="2"/>
        <v>41808</v>
      </c>
      <c r="B173" s="12">
        <v>123.70190976</v>
      </c>
      <c r="C173" s="12">
        <v>126.32832576</v>
      </c>
      <c r="D173" s="12">
        <v>138.30249888</v>
      </c>
      <c r="E173" s="12">
        <v>147.41730432</v>
      </c>
      <c r="F173" s="12">
        <v>151.29754848</v>
      </c>
      <c r="G173" s="12">
        <v>159.41431584</v>
      </c>
      <c r="H173" s="12">
        <v>160.59049344</v>
      </c>
      <c r="I173" s="12">
        <v>159.46456032</v>
      </c>
      <c r="J173" s="12">
        <v>159.98984352</v>
      </c>
      <c r="K173" s="12">
        <v>161.72099424</v>
      </c>
      <c r="L173" s="12">
        <v>160.24791744</v>
      </c>
      <c r="M173" s="12">
        <v>153.50602176</v>
      </c>
      <c r="N173" s="12">
        <v>160.1885376</v>
      </c>
      <c r="O173" s="12">
        <v>160.06521024</v>
      </c>
      <c r="P173" s="12">
        <v>160.80289056</v>
      </c>
      <c r="Q173" s="12">
        <v>159.7660272</v>
      </c>
      <c r="R173" s="12">
        <v>158.85249119999997</v>
      </c>
      <c r="S173" s="12">
        <v>158.98495392</v>
      </c>
      <c r="T173" s="12">
        <v>153.30276</v>
      </c>
      <c r="U173" s="12">
        <v>143.83167552</v>
      </c>
      <c r="V173" s="12">
        <v>132.81671519999998</v>
      </c>
      <c r="W173" s="12">
        <v>131.98082975999998</v>
      </c>
      <c r="X173" s="12">
        <v>130.82749056</v>
      </c>
      <c r="Y173" s="12">
        <v>128.3403888</v>
      </c>
    </row>
    <row r="174" spans="1:25" ht="11.25">
      <c r="A174" s="11">
        <f t="shared" si="2"/>
        <v>41809</v>
      </c>
      <c r="B174" s="12">
        <v>127.10483135999998</v>
      </c>
      <c r="C174" s="12">
        <v>128.17138463999999</v>
      </c>
      <c r="D174" s="12">
        <v>130.83205823999998</v>
      </c>
      <c r="E174" s="12">
        <v>132.0973056</v>
      </c>
      <c r="F174" s="12">
        <v>149.72398272</v>
      </c>
      <c r="G174" s="12">
        <v>148.620888</v>
      </c>
      <c r="H174" s="12">
        <v>149.77651103999997</v>
      </c>
      <c r="I174" s="12">
        <v>150.79281984</v>
      </c>
      <c r="J174" s="12">
        <v>149.68972512</v>
      </c>
      <c r="K174" s="12">
        <v>149.66688672</v>
      </c>
      <c r="L174" s="12">
        <v>150.0026112</v>
      </c>
      <c r="M174" s="12">
        <v>149.61207456</v>
      </c>
      <c r="N174" s="12">
        <v>149.74910496</v>
      </c>
      <c r="O174" s="12">
        <v>149.47047648</v>
      </c>
      <c r="P174" s="12">
        <v>149.28776928</v>
      </c>
      <c r="Q174" s="12">
        <v>149.89527072</v>
      </c>
      <c r="R174" s="12">
        <v>149.75367264000002</v>
      </c>
      <c r="S174" s="12">
        <v>150.23556288</v>
      </c>
      <c r="T174" s="12">
        <v>148.62545568000002</v>
      </c>
      <c r="U174" s="12">
        <v>128.17138463999999</v>
      </c>
      <c r="V174" s="12">
        <v>123.48494496</v>
      </c>
      <c r="W174" s="12">
        <v>123.11953056000002</v>
      </c>
      <c r="X174" s="12">
        <v>124.30255968</v>
      </c>
      <c r="Y174" s="12">
        <v>124.42817088000001</v>
      </c>
    </row>
    <row r="175" spans="1:25" ht="11.25">
      <c r="A175" s="11">
        <f t="shared" si="2"/>
        <v>41810</v>
      </c>
      <c r="B175" s="12">
        <v>127.82195712</v>
      </c>
      <c r="C175" s="12">
        <v>128.46143232</v>
      </c>
      <c r="D175" s="12">
        <v>130.16289311999998</v>
      </c>
      <c r="E175" s="12">
        <v>132.16125312</v>
      </c>
      <c r="F175" s="12">
        <v>138.89629728</v>
      </c>
      <c r="G175" s="12">
        <v>141.25322016</v>
      </c>
      <c r="H175" s="12">
        <v>142.49334528</v>
      </c>
      <c r="I175" s="12">
        <v>160.85313503999998</v>
      </c>
      <c r="J175" s="12">
        <v>141.07964832000002</v>
      </c>
      <c r="K175" s="12">
        <v>141.9520752</v>
      </c>
      <c r="L175" s="12">
        <v>140.13413856000003</v>
      </c>
      <c r="M175" s="12">
        <v>139.77557567999997</v>
      </c>
      <c r="N175" s="12">
        <v>139.12468128</v>
      </c>
      <c r="O175" s="12">
        <v>139.65224832</v>
      </c>
      <c r="P175" s="12">
        <v>161.1477504</v>
      </c>
      <c r="Q175" s="12">
        <v>135.27869472</v>
      </c>
      <c r="R175" s="12">
        <v>137.92566528</v>
      </c>
      <c r="S175" s="12">
        <v>137.33643456000001</v>
      </c>
      <c r="T175" s="12">
        <v>135.76972032</v>
      </c>
      <c r="U175" s="12">
        <v>130.635648</v>
      </c>
      <c r="V175" s="12">
        <v>129.45490272</v>
      </c>
      <c r="W175" s="12">
        <v>128.95245792</v>
      </c>
      <c r="X175" s="12">
        <v>129.74723423999998</v>
      </c>
      <c r="Y175" s="12">
        <v>128.58704352</v>
      </c>
    </row>
    <row r="176" spans="1:25" ht="11.25">
      <c r="A176" s="11">
        <f t="shared" si="2"/>
        <v>41811</v>
      </c>
      <c r="B176" s="12">
        <v>121.55281632000002</v>
      </c>
      <c r="C176" s="12">
        <v>124.04676959999999</v>
      </c>
      <c r="D176" s="12">
        <v>128.42945856000003</v>
      </c>
      <c r="E176" s="12">
        <v>129.67415136</v>
      </c>
      <c r="F176" s="12">
        <v>130.71786624</v>
      </c>
      <c r="G176" s="12">
        <v>131.50807488</v>
      </c>
      <c r="H176" s="12">
        <v>133.54982784</v>
      </c>
      <c r="I176" s="12">
        <v>136.37037024</v>
      </c>
      <c r="J176" s="12">
        <v>131.948856</v>
      </c>
      <c r="K176" s="12">
        <v>132.20921376</v>
      </c>
      <c r="L176" s="12">
        <v>131.8803408</v>
      </c>
      <c r="M176" s="12">
        <v>131.51721024</v>
      </c>
      <c r="N176" s="12">
        <v>132.1429824</v>
      </c>
      <c r="O176" s="12">
        <v>131.33221919999997</v>
      </c>
      <c r="P176" s="12">
        <v>131.32308383999998</v>
      </c>
      <c r="Q176" s="12">
        <v>133.262064</v>
      </c>
      <c r="R176" s="12">
        <v>131.90317919999998</v>
      </c>
      <c r="S176" s="12">
        <v>132.42617856</v>
      </c>
      <c r="T176" s="12">
        <v>131.5606032</v>
      </c>
      <c r="U176" s="12">
        <v>129.14430048000003</v>
      </c>
      <c r="V176" s="12">
        <v>128.02750272</v>
      </c>
      <c r="W176" s="12">
        <v>125.82131328</v>
      </c>
      <c r="X176" s="12">
        <v>127.94985215999999</v>
      </c>
      <c r="Y176" s="12">
        <v>127.70091359999999</v>
      </c>
    </row>
    <row r="177" spans="1:25" ht="11.25">
      <c r="A177" s="11">
        <f t="shared" si="2"/>
        <v>41812</v>
      </c>
      <c r="B177" s="12">
        <v>137.71326816</v>
      </c>
      <c r="C177" s="12">
        <v>140.30999424</v>
      </c>
      <c r="D177" s="12">
        <v>147.32823456000003</v>
      </c>
      <c r="E177" s="12">
        <v>153.4854672</v>
      </c>
      <c r="F177" s="12">
        <v>158.23813824</v>
      </c>
      <c r="G177" s="12">
        <v>160.9650432</v>
      </c>
      <c r="H177" s="12">
        <v>170.50007519999997</v>
      </c>
      <c r="I177" s="12">
        <v>169.04526911999997</v>
      </c>
      <c r="J177" s="12">
        <v>166.19046912</v>
      </c>
      <c r="K177" s="12">
        <v>163.88835840000002</v>
      </c>
      <c r="L177" s="12">
        <v>163.31054688</v>
      </c>
      <c r="M177" s="12">
        <v>163.99569888</v>
      </c>
      <c r="N177" s="12">
        <v>162.52718976</v>
      </c>
      <c r="O177" s="12">
        <v>161.27792927999997</v>
      </c>
      <c r="P177" s="12">
        <v>166.46452992</v>
      </c>
      <c r="Q177" s="12">
        <v>165.89813759999998</v>
      </c>
      <c r="R177" s="12">
        <v>168.48344448</v>
      </c>
      <c r="S177" s="12">
        <v>168.15457152</v>
      </c>
      <c r="T177" s="12">
        <v>160.69326624</v>
      </c>
      <c r="U177" s="12">
        <v>148.49756064</v>
      </c>
      <c r="V177" s="12">
        <v>140.49726912</v>
      </c>
      <c r="W177" s="12">
        <v>139.82353632</v>
      </c>
      <c r="X177" s="12">
        <v>139.33707840000002</v>
      </c>
      <c r="Y177" s="12">
        <v>134.96352480000002</v>
      </c>
    </row>
    <row r="178" spans="1:25" ht="11.25">
      <c r="A178" s="11">
        <f t="shared" si="2"/>
        <v>41813</v>
      </c>
      <c r="B178" s="12">
        <v>142.17132383999999</v>
      </c>
      <c r="C178" s="12">
        <v>148.92235488000003</v>
      </c>
      <c r="D178" s="12">
        <v>160.84628352</v>
      </c>
      <c r="E178" s="12">
        <v>168.8671296</v>
      </c>
      <c r="F178" s="12">
        <v>173.64949056</v>
      </c>
      <c r="G178" s="12">
        <v>163.75817952</v>
      </c>
      <c r="H178" s="12">
        <v>174.51049824</v>
      </c>
      <c r="I178" s="12">
        <v>173.70430272000002</v>
      </c>
      <c r="J178" s="12">
        <v>173.63121984</v>
      </c>
      <c r="K178" s="12">
        <v>173.56955616</v>
      </c>
      <c r="L178" s="12">
        <v>171.54150624</v>
      </c>
      <c r="M178" s="12">
        <v>171.11214432000003</v>
      </c>
      <c r="N178" s="12">
        <v>175.49483328</v>
      </c>
      <c r="O178" s="12">
        <v>170.41328928</v>
      </c>
      <c r="P178" s="12">
        <v>172.15814304</v>
      </c>
      <c r="Q178" s="12">
        <v>173.06711136</v>
      </c>
      <c r="R178" s="12">
        <v>173.42110656</v>
      </c>
      <c r="S178" s="12">
        <v>169.04526911999997</v>
      </c>
      <c r="T178" s="12">
        <v>165.88215072000003</v>
      </c>
      <c r="U178" s="12">
        <v>152.27274816</v>
      </c>
      <c r="V178" s="12">
        <v>146.16347616</v>
      </c>
      <c r="W178" s="12">
        <v>144.26103744</v>
      </c>
      <c r="X178" s="12">
        <v>144.03722112</v>
      </c>
      <c r="Y178" s="12">
        <v>143.42971968</v>
      </c>
    </row>
    <row r="179" spans="1:25" ht="11.25">
      <c r="A179" s="11">
        <f t="shared" si="2"/>
        <v>41814</v>
      </c>
      <c r="B179" s="12">
        <v>118.59524352</v>
      </c>
      <c r="C179" s="12">
        <v>128.0206512</v>
      </c>
      <c r="D179" s="12">
        <v>129.779208</v>
      </c>
      <c r="E179" s="12">
        <v>131.40758592</v>
      </c>
      <c r="F179" s="12">
        <v>129.71754432</v>
      </c>
      <c r="G179" s="12">
        <v>128.95930944</v>
      </c>
      <c r="H179" s="12">
        <v>130.68589248</v>
      </c>
      <c r="I179" s="12">
        <v>132.66826559999998</v>
      </c>
      <c r="J179" s="12">
        <v>132.26174208</v>
      </c>
      <c r="K179" s="12">
        <v>132.87609504</v>
      </c>
      <c r="L179" s="12">
        <v>132.24347136</v>
      </c>
      <c r="M179" s="12">
        <v>131.66794367999998</v>
      </c>
      <c r="N179" s="12">
        <v>132.68196864</v>
      </c>
      <c r="O179" s="12">
        <v>131.44412735999998</v>
      </c>
      <c r="P179" s="12">
        <v>132.05619648</v>
      </c>
      <c r="Q179" s="12">
        <v>131.90546303999997</v>
      </c>
      <c r="R179" s="12">
        <v>134.61181344</v>
      </c>
      <c r="S179" s="12">
        <v>132.42161088</v>
      </c>
      <c r="T179" s="12">
        <v>131.37332832</v>
      </c>
      <c r="U179" s="12">
        <v>128.64185568</v>
      </c>
      <c r="V179" s="12">
        <v>122.25852288</v>
      </c>
      <c r="W179" s="12">
        <v>124.11756864000002</v>
      </c>
      <c r="X179" s="12">
        <v>124.97172480000002</v>
      </c>
      <c r="Y179" s="12">
        <v>114.89770655999999</v>
      </c>
    </row>
    <row r="180" spans="1:25" ht="11.25">
      <c r="A180" s="11">
        <f t="shared" si="2"/>
        <v>41815</v>
      </c>
      <c r="B180" s="12">
        <v>118.18186848</v>
      </c>
      <c r="C180" s="12">
        <v>121.32214848</v>
      </c>
      <c r="D180" s="12">
        <v>128.14169472</v>
      </c>
      <c r="E180" s="12">
        <v>129.29046624</v>
      </c>
      <c r="F180" s="12">
        <v>129.98703744</v>
      </c>
      <c r="G180" s="12">
        <v>128.52081216000002</v>
      </c>
      <c r="H180" s="12">
        <v>128.51624448</v>
      </c>
      <c r="I180" s="12">
        <v>130.57626816</v>
      </c>
      <c r="J180" s="12">
        <v>130.48034688</v>
      </c>
      <c r="K180" s="12">
        <v>130.56941664000001</v>
      </c>
      <c r="L180" s="12">
        <v>130.04870112</v>
      </c>
      <c r="M180" s="12">
        <v>129.56224319999998</v>
      </c>
      <c r="N180" s="12">
        <v>130.32276192</v>
      </c>
      <c r="O180" s="12">
        <v>129.69013824</v>
      </c>
      <c r="P180" s="12">
        <v>129.68328672</v>
      </c>
      <c r="Q180" s="12">
        <v>129.55310784</v>
      </c>
      <c r="R180" s="12">
        <v>129.84315551999998</v>
      </c>
      <c r="S180" s="12">
        <v>130.07153952</v>
      </c>
      <c r="T180" s="12">
        <v>129.43206432</v>
      </c>
      <c r="U180" s="12">
        <v>128.24446752</v>
      </c>
      <c r="V180" s="12">
        <v>121.71496896000001</v>
      </c>
      <c r="W180" s="12">
        <v>120.48854688</v>
      </c>
      <c r="X180" s="12">
        <v>119.78055648000002</v>
      </c>
      <c r="Y180" s="12">
        <v>117.73423583999998</v>
      </c>
    </row>
    <row r="181" spans="1:25" ht="11.25">
      <c r="A181" s="11">
        <f t="shared" si="2"/>
        <v>41816</v>
      </c>
      <c r="B181" s="12">
        <v>117.65430144</v>
      </c>
      <c r="C181" s="12">
        <v>121.31529696000001</v>
      </c>
      <c r="D181" s="12">
        <v>127.63924992</v>
      </c>
      <c r="E181" s="12">
        <v>128.91363264</v>
      </c>
      <c r="F181" s="12">
        <v>130.16060928</v>
      </c>
      <c r="G181" s="12">
        <v>129.48916032</v>
      </c>
      <c r="H181" s="12">
        <v>130.11264864</v>
      </c>
      <c r="I181" s="12">
        <v>131.00563008</v>
      </c>
      <c r="J181" s="12">
        <v>129.87512928</v>
      </c>
      <c r="K181" s="12">
        <v>130.1446224</v>
      </c>
      <c r="L181" s="12">
        <v>129.61933919999998</v>
      </c>
      <c r="M181" s="12">
        <v>129.34071072</v>
      </c>
      <c r="N181" s="12">
        <v>129.91852224000002</v>
      </c>
      <c r="O181" s="12">
        <v>129.33157536</v>
      </c>
      <c r="P181" s="12">
        <v>129.16713888</v>
      </c>
      <c r="Q181" s="12">
        <v>129.4137936</v>
      </c>
      <c r="R181" s="12">
        <v>130.07382335999998</v>
      </c>
      <c r="S181" s="12">
        <v>130.18116384</v>
      </c>
      <c r="T181" s="12">
        <v>129.81574944</v>
      </c>
      <c r="U181" s="12">
        <v>126.75997152000001</v>
      </c>
      <c r="V181" s="12">
        <v>121.57108703999998</v>
      </c>
      <c r="W181" s="12">
        <v>121.26505248000001</v>
      </c>
      <c r="X181" s="12">
        <v>121.2262272</v>
      </c>
      <c r="Y181" s="12">
        <v>118.69573248</v>
      </c>
    </row>
    <row r="182" spans="1:25" ht="11.25">
      <c r="A182" s="11">
        <f t="shared" si="2"/>
        <v>41817</v>
      </c>
      <c r="B182" s="12">
        <v>112.33523808</v>
      </c>
      <c r="C182" s="12">
        <v>115.6536576</v>
      </c>
      <c r="D182" s="12">
        <v>121.52769407999999</v>
      </c>
      <c r="E182" s="12">
        <v>127.64610144</v>
      </c>
      <c r="F182" s="12">
        <v>129.4708896</v>
      </c>
      <c r="G182" s="12">
        <v>128.74234464</v>
      </c>
      <c r="H182" s="12">
        <v>128.18965536</v>
      </c>
      <c r="I182" s="12">
        <v>130.0875264</v>
      </c>
      <c r="J182" s="12">
        <v>129.16028736</v>
      </c>
      <c r="K182" s="12">
        <v>129.40922592</v>
      </c>
      <c r="L182" s="12">
        <v>129.22880256</v>
      </c>
      <c r="M182" s="12">
        <v>128.83598208</v>
      </c>
      <c r="N182" s="12">
        <v>129.41607743999998</v>
      </c>
      <c r="O182" s="12">
        <v>128.5687728</v>
      </c>
      <c r="P182" s="12">
        <v>128.50710912</v>
      </c>
      <c r="Q182" s="12">
        <v>128.67154559999997</v>
      </c>
      <c r="R182" s="12">
        <v>128.51852832</v>
      </c>
      <c r="S182" s="12">
        <v>128.92961952000002</v>
      </c>
      <c r="T182" s="12">
        <v>127.46796192</v>
      </c>
      <c r="U182" s="12">
        <v>120.60045503999999</v>
      </c>
      <c r="V182" s="12">
        <v>114.48204768</v>
      </c>
      <c r="W182" s="12">
        <v>114.27650208000001</v>
      </c>
      <c r="X182" s="12">
        <v>116.09215488</v>
      </c>
      <c r="Y182" s="12">
        <v>115.26768863999999</v>
      </c>
    </row>
    <row r="183" spans="1:25" ht="11.25">
      <c r="A183" s="11">
        <f t="shared" si="2"/>
        <v>41818</v>
      </c>
      <c r="B183" s="12">
        <v>121.40208288000001</v>
      </c>
      <c r="C183" s="12">
        <v>120.48854688</v>
      </c>
      <c r="D183" s="12">
        <v>126.94039488</v>
      </c>
      <c r="E183" s="12">
        <v>128.32440192</v>
      </c>
      <c r="F183" s="12">
        <v>129.16028736</v>
      </c>
      <c r="G183" s="12">
        <v>129.84315551999998</v>
      </c>
      <c r="H183" s="12">
        <v>130.02357888000003</v>
      </c>
      <c r="I183" s="12">
        <v>130.56256512</v>
      </c>
      <c r="J183" s="12">
        <v>129.95277984</v>
      </c>
      <c r="K183" s="12">
        <v>130.14233856</v>
      </c>
      <c r="L183" s="12">
        <v>129.80433023999998</v>
      </c>
      <c r="M183" s="12">
        <v>129.2881824</v>
      </c>
      <c r="N183" s="12">
        <v>129.97790208</v>
      </c>
      <c r="O183" s="12">
        <v>128.98214784</v>
      </c>
      <c r="P183" s="12">
        <v>129.06436608</v>
      </c>
      <c r="Q183" s="12">
        <v>129.48002496</v>
      </c>
      <c r="R183" s="12">
        <v>129.49829567999998</v>
      </c>
      <c r="S183" s="12">
        <v>129.93679296000002</v>
      </c>
      <c r="T183" s="12">
        <v>130.34788416</v>
      </c>
      <c r="U183" s="12">
        <v>128.88394272000002</v>
      </c>
      <c r="V183" s="12">
        <v>127.56159935999999</v>
      </c>
      <c r="W183" s="12">
        <v>125.95605984</v>
      </c>
      <c r="X183" s="12">
        <v>127.26241632000001</v>
      </c>
      <c r="Y183" s="12">
        <v>125.60434848</v>
      </c>
    </row>
    <row r="184" spans="1:25" ht="11.25">
      <c r="A184" s="11">
        <f t="shared" si="2"/>
        <v>41819</v>
      </c>
      <c r="B184" s="12">
        <v>127.3697568</v>
      </c>
      <c r="C184" s="12">
        <v>129.10775904</v>
      </c>
      <c r="D184" s="12">
        <v>132.86010816</v>
      </c>
      <c r="E184" s="12">
        <v>137.29075776000002</v>
      </c>
      <c r="F184" s="12">
        <v>172.75422527999999</v>
      </c>
      <c r="G184" s="12">
        <v>171.12813119999998</v>
      </c>
      <c r="H184" s="12">
        <v>175.12256736</v>
      </c>
      <c r="I184" s="12">
        <v>173.41425504</v>
      </c>
      <c r="J184" s="12">
        <v>170.95684319999998</v>
      </c>
      <c r="K184" s="12">
        <v>169.61166143999998</v>
      </c>
      <c r="L184" s="12">
        <v>169.49518559999999</v>
      </c>
      <c r="M184" s="12">
        <v>170.49093984</v>
      </c>
      <c r="N184" s="12">
        <v>168.13630080000001</v>
      </c>
      <c r="O184" s="12">
        <v>169.79436864000002</v>
      </c>
      <c r="P184" s="12">
        <v>135.05031072</v>
      </c>
      <c r="Q184" s="12">
        <v>135.03204</v>
      </c>
      <c r="R184" s="12">
        <v>135.2946816</v>
      </c>
      <c r="S184" s="12">
        <v>163.63256832000002</v>
      </c>
      <c r="T184" s="12">
        <v>135.18277344</v>
      </c>
      <c r="U184" s="12">
        <v>132.3827856</v>
      </c>
      <c r="V184" s="12">
        <v>129.17627424</v>
      </c>
      <c r="W184" s="12">
        <v>128.34952416</v>
      </c>
      <c r="X184" s="12">
        <v>128.33582112</v>
      </c>
      <c r="Y184" s="12">
        <v>123.68820672000001</v>
      </c>
    </row>
    <row r="185" spans="1:25" ht="11.25">
      <c r="A185" s="11">
        <f t="shared" si="2"/>
        <v>41820</v>
      </c>
      <c r="B185" s="12">
        <v>112.1479632</v>
      </c>
      <c r="C185" s="12">
        <v>117.09019296000001</v>
      </c>
      <c r="D185" s="12">
        <v>124.60859424</v>
      </c>
      <c r="E185" s="12">
        <v>129.92308992</v>
      </c>
      <c r="F185" s="12">
        <v>131.03988768</v>
      </c>
      <c r="G185" s="12">
        <v>130.350168</v>
      </c>
      <c r="H185" s="12">
        <v>130.52602367999998</v>
      </c>
      <c r="I185" s="12">
        <v>130.81607136</v>
      </c>
      <c r="J185" s="12">
        <v>130.19486688</v>
      </c>
      <c r="K185" s="12">
        <v>129.77692416</v>
      </c>
      <c r="L185" s="12">
        <v>130.44380543999998</v>
      </c>
      <c r="M185" s="12">
        <v>130.16746080000001</v>
      </c>
      <c r="N185" s="12">
        <v>129.45718656000003</v>
      </c>
      <c r="O185" s="12">
        <v>129.66958368</v>
      </c>
      <c r="P185" s="12">
        <v>130.3730064</v>
      </c>
      <c r="Q185" s="12">
        <v>130.48263072</v>
      </c>
      <c r="R185" s="12">
        <v>130.76582688000002</v>
      </c>
      <c r="S185" s="12">
        <v>130.15604159999998</v>
      </c>
      <c r="T185" s="12">
        <v>127.81282175999999</v>
      </c>
      <c r="U185" s="12">
        <v>114.20113536</v>
      </c>
      <c r="V185" s="12">
        <v>107.8657632</v>
      </c>
      <c r="W185" s="12">
        <v>107.63966304</v>
      </c>
      <c r="X185" s="12">
        <v>108.17636544</v>
      </c>
      <c r="Y185" s="12">
        <v>106.44749856</v>
      </c>
    </row>
    <row r="186" spans="1:25" ht="11.25" hidden="1">
      <c r="A186" s="11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8" spans="1:25" s="35" customFormat="1" ht="15">
      <c r="A188" s="36" t="s">
        <v>108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90" spans="1:25" ht="27" customHeight="1">
      <c r="A190" s="46" t="s">
        <v>93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8"/>
    </row>
    <row r="191" spans="1:25" ht="13.5" customHeight="1">
      <c r="A191" s="24" t="s">
        <v>23</v>
      </c>
      <c r="B191" s="23" t="s">
        <v>24</v>
      </c>
      <c r="C191" s="9" t="s">
        <v>25</v>
      </c>
      <c r="D191" s="10" t="s">
        <v>26</v>
      </c>
      <c r="E191" s="7" t="s">
        <v>27</v>
      </c>
      <c r="F191" s="7" t="s">
        <v>28</v>
      </c>
      <c r="G191" s="9" t="s">
        <v>29</v>
      </c>
      <c r="H191" s="10" t="s">
        <v>30</v>
      </c>
      <c r="I191" s="7" t="s">
        <v>31</v>
      </c>
      <c r="J191" s="7" t="s">
        <v>32</v>
      </c>
      <c r="K191" s="7" t="s">
        <v>33</v>
      </c>
      <c r="L191" s="7" t="s">
        <v>34</v>
      </c>
      <c r="M191" s="7" t="s">
        <v>35</v>
      </c>
      <c r="N191" s="7" t="s">
        <v>36</v>
      </c>
      <c r="O191" s="7" t="s">
        <v>37</v>
      </c>
      <c r="P191" s="7" t="s">
        <v>38</v>
      </c>
      <c r="Q191" s="7" t="s">
        <v>39</v>
      </c>
      <c r="R191" s="7" t="s">
        <v>40</v>
      </c>
      <c r="S191" s="7" t="s">
        <v>41</v>
      </c>
      <c r="T191" s="7" t="s">
        <v>42</v>
      </c>
      <c r="U191" s="7" t="s">
        <v>43</v>
      </c>
      <c r="V191" s="7" t="s">
        <v>44</v>
      </c>
      <c r="W191" s="7" t="s">
        <v>45</v>
      </c>
      <c r="X191" s="7" t="s">
        <v>46</v>
      </c>
      <c r="Y191" s="7" t="s">
        <v>66</v>
      </c>
    </row>
    <row r="192" spans="1:25" ht="11.25">
      <c r="A192" s="11">
        <f aca="true" t="shared" si="3" ref="A192:A221">A156</f>
        <v>41791</v>
      </c>
      <c r="B192" s="12">
        <v>139.67237699999998</v>
      </c>
      <c r="C192" s="12">
        <v>140.48310041999997</v>
      </c>
      <c r="D192" s="12">
        <v>142.62065765999998</v>
      </c>
      <c r="E192" s="12">
        <v>143.04644874</v>
      </c>
      <c r="F192" s="12">
        <v>143.28084887999998</v>
      </c>
      <c r="G192" s="12">
        <v>145.84204674</v>
      </c>
      <c r="H192" s="12">
        <v>147.86347913999998</v>
      </c>
      <c r="I192" s="12">
        <v>146.16461574</v>
      </c>
      <c r="J192" s="12">
        <v>145.40980427999997</v>
      </c>
      <c r="K192" s="12">
        <v>145.55603556</v>
      </c>
      <c r="L192" s="12">
        <v>142.89161561999998</v>
      </c>
      <c r="M192" s="12">
        <v>142.60990535999997</v>
      </c>
      <c r="N192" s="12">
        <v>143.94104009999998</v>
      </c>
      <c r="O192" s="12">
        <v>142.55184293999997</v>
      </c>
      <c r="P192" s="12">
        <v>143.05290012</v>
      </c>
      <c r="Q192" s="12">
        <v>145.38399875999997</v>
      </c>
      <c r="R192" s="12">
        <v>147.71939831999998</v>
      </c>
      <c r="S192" s="12">
        <v>148.03551593999998</v>
      </c>
      <c r="T192" s="12">
        <v>141.64649927999997</v>
      </c>
      <c r="U192" s="12">
        <v>140.30891316</v>
      </c>
      <c r="V192" s="12">
        <v>139.73904125999996</v>
      </c>
      <c r="W192" s="12">
        <v>138.84660035999997</v>
      </c>
      <c r="X192" s="12">
        <v>138.07458522</v>
      </c>
      <c r="Y192" s="12">
        <v>131.98878341999998</v>
      </c>
    </row>
    <row r="193" spans="1:25" ht="11.25">
      <c r="A193" s="11">
        <f t="shared" si="3"/>
        <v>41792</v>
      </c>
      <c r="B193" s="12">
        <v>115.85388203999999</v>
      </c>
      <c r="C193" s="12">
        <v>138.32403857999998</v>
      </c>
      <c r="D193" s="12">
        <v>145.17755459999998</v>
      </c>
      <c r="E193" s="12">
        <v>144.95820768</v>
      </c>
      <c r="F193" s="12">
        <v>142.28518589999996</v>
      </c>
      <c r="G193" s="12">
        <v>147.85702775999997</v>
      </c>
      <c r="H193" s="12">
        <v>142.59055122</v>
      </c>
      <c r="I193" s="12">
        <v>145.25067024</v>
      </c>
      <c r="J193" s="12">
        <v>145.5538851</v>
      </c>
      <c r="K193" s="12">
        <v>145.97322479999997</v>
      </c>
      <c r="L193" s="12">
        <v>144.85068468</v>
      </c>
      <c r="M193" s="12">
        <v>144.56682396</v>
      </c>
      <c r="N193" s="12">
        <v>146.35600667999998</v>
      </c>
      <c r="O193" s="12">
        <v>144.99476549999997</v>
      </c>
      <c r="P193" s="12">
        <v>145.59044292</v>
      </c>
      <c r="Q193" s="12">
        <v>147.13877412</v>
      </c>
      <c r="R193" s="12">
        <v>149.19461388</v>
      </c>
      <c r="S193" s="12">
        <v>154.58151618</v>
      </c>
      <c r="T193" s="12">
        <v>143.50664718</v>
      </c>
      <c r="U193" s="12">
        <v>139.2100281</v>
      </c>
      <c r="V193" s="12">
        <v>136.38647411999997</v>
      </c>
      <c r="W193" s="12">
        <v>134.12849111999998</v>
      </c>
      <c r="X193" s="12">
        <v>132.39091943999998</v>
      </c>
      <c r="Y193" s="12">
        <v>131.08774068</v>
      </c>
    </row>
    <row r="194" spans="1:25" ht="11.25">
      <c r="A194" s="11">
        <f t="shared" si="3"/>
        <v>41793</v>
      </c>
      <c r="B194" s="12">
        <v>121.26443939999999</v>
      </c>
      <c r="C194" s="12">
        <v>119.14193537999998</v>
      </c>
      <c r="D194" s="12">
        <v>132.60811589999997</v>
      </c>
      <c r="E194" s="12">
        <v>143.36041589999996</v>
      </c>
      <c r="F194" s="12">
        <v>144.04641264</v>
      </c>
      <c r="G194" s="12">
        <v>143.60986925999998</v>
      </c>
      <c r="H194" s="12">
        <v>144.20769714</v>
      </c>
      <c r="I194" s="12">
        <v>143.00128908</v>
      </c>
      <c r="J194" s="12">
        <v>143.50449672</v>
      </c>
      <c r="K194" s="12">
        <v>143.74534824</v>
      </c>
      <c r="L194" s="12">
        <v>143.14321943999997</v>
      </c>
      <c r="M194" s="12">
        <v>142.71312743999997</v>
      </c>
      <c r="N194" s="12">
        <v>143.57976281999998</v>
      </c>
      <c r="O194" s="12">
        <v>142.81419906</v>
      </c>
      <c r="P194" s="12">
        <v>143.26579565999998</v>
      </c>
      <c r="Q194" s="12">
        <v>144.08942183999997</v>
      </c>
      <c r="R194" s="12">
        <v>146.38396265999998</v>
      </c>
      <c r="S194" s="12">
        <v>156.54918708</v>
      </c>
      <c r="T194" s="12">
        <v>151.23109949999997</v>
      </c>
      <c r="U194" s="12">
        <v>143.9625447</v>
      </c>
      <c r="V194" s="12">
        <v>125.36536661999999</v>
      </c>
      <c r="W194" s="12">
        <v>123.75897299999998</v>
      </c>
      <c r="X194" s="12">
        <v>121.5977607</v>
      </c>
      <c r="Y194" s="12">
        <v>122.58697229999999</v>
      </c>
    </row>
    <row r="195" spans="1:25" ht="11.25">
      <c r="A195" s="11">
        <f t="shared" si="3"/>
        <v>41794</v>
      </c>
      <c r="B195" s="12">
        <v>127.01046851999999</v>
      </c>
      <c r="C195" s="12">
        <v>120.39350309999999</v>
      </c>
      <c r="D195" s="12">
        <v>126.36963143999998</v>
      </c>
      <c r="E195" s="12">
        <v>144.71735615999998</v>
      </c>
      <c r="F195" s="12">
        <v>145.89580824</v>
      </c>
      <c r="G195" s="12">
        <v>145.59474383999998</v>
      </c>
      <c r="H195" s="12">
        <v>145.74097512</v>
      </c>
      <c r="I195" s="12">
        <v>144.89584433999997</v>
      </c>
      <c r="J195" s="12">
        <v>145.10658941999998</v>
      </c>
      <c r="K195" s="12">
        <v>145.55818602</v>
      </c>
      <c r="L195" s="12">
        <v>144.49155785999997</v>
      </c>
      <c r="M195" s="12">
        <v>144.44424773999998</v>
      </c>
      <c r="N195" s="12">
        <v>145.73237327999996</v>
      </c>
      <c r="O195" s="12">
        <v>145.13669585999997</v>
      </c>
      <c r="P195" s="12">
        <v>145.23346655999998</v>
      </c>
      <c r="Q195" s="12">
        <v>146.38611312</v>
      </c>
      <c r="R195" s="12">
        <v>146.62481418</v>
      </c>
      <c r="S195" s="12">
        <v>146.96028593999998</v>
      </c>
      <c r="T195" s="12">
        <v>143.86147308</v>
      </c>
      <c r="U195" s="12">
        <v>133.98441029999998</v>
      </c>
      <c r="V195" s="12">
        <v>128.44052441999997</v>
      </c>
      <c r="W195" s="12">
        <v>126.7051032</v>
      </c>
      <c r="X195" s="12">
        <v>123.17404787999997</v>
      </c>
      <c r="Y195" s="12">
        <v>122.39558135999997</v>
      </c>
    </row>
    <row r="196" spans="1:25" ht="11.25">
      <c r="A196" s="11">
        <f t="shared" si="3"/>
        <v>41795</v>
      </c>
      <c r="B196" s="12">
        <v>3.3590185199999993</v>
      </c>
      <c r="C196" s="12">
        <v>3.3654698999999995</v>
      </c>
      <c r="D196" s="12">
        <v>3.3977268</v>
      </c>
      <c r="E196" s="12">
        <v>3.50740026</v>
      </c>
      <c r="F196" s="12">
        <v>120.81284279999998</v>
      </c>
      <c r="G196" s="12">
        <v>140.78416481999997</v>
      </c>
      <c r="H196" s="12">
        <v>140.80351895999996</v>
      </c>
      <c r="I196" s="12">
        <v>140.8766346</v>
      </c>
      <c r="J196" s="12">
        <v>141.0486714</v>
      </c>
      <c r="K196" s="12">
        <v>152.57513699999998</v>
      </c>
      <c r="L196" s="12">
        <v>147.08931353999998</v>
      </c>
      <c r="M196" s="12">
        <v>145.1990592</v>
      </c>
      <c r="N196" s="12">
        <v>148.3709877</v>
      </c>
      <c r="O196" s="12">
        <v>147.88498374</v>
      </c>
      <c r="P196" s="12">
        <v>148.00325904</v>
      </c>
      <c r="Q196" s="12">
        <v>143.00343954</v>
      </c>
      <c r="R196" s="12">
        <v>146.96458685999997</v>
      </c>
      <c r="S196" s="12">
        <v>146.04418998</v>
      </c>
      <c r="T196" s="12">
        <v>138.09824027999997</v>
      </c>
      <c r="U196" s="12">
        <v>72.81027467999999</v>
      </c>
      <c r="V196" s="12">
        <v>3.3719212799999996</v>
      </c>
      <c r="W196" s="12">
        <v>3.3590185199999993</v>
      </c>
      <c r="X196" s="12">
        <v>3.3633194399999997</v>
      </c>
      <c r="Y196" s="12">
        <v>3.3633194399999997</v>
      </c>
    </row>
    <row r="197" spans="1:25" ht="11.25">
      <c r="A197" s="11">
        <f t="shared" si="3"/>
        <v>41796</v>
      </c>
      <c r="B197" s="12">
        <v>128.98459079999998</v>
      </c>
      <c r="C197" s="12">
        <v>120.32468837999998</v>
      </c>
      <c r="D197" s="12">
        <v>128.7480402</v>
      </c>
      <c r="E197" s="12">
        <v>140.10246899999999</v>
      </c>
      <c r="F197" s="12">
        <v>147.41618345999998</v>
      </c>
      <c r="G197" s="12">
        <v>147.48069725999997</v>
      </c>
      <c r="H197" s="12">
        <v>148.07637468</v>
      </c>
      <c r="I197" s="12">
        <v>146.79685098</v>
      </c>
      <c r="J197" s="12">
        <v>140.78416481999997</v>
      </c>
      <c r="K197" s="12">
        <v>141.00351174</v>
      </c>
      <c r="L197" s="12">
        <v>140.51965824</v>
      </c>
      <c r="M197" s="12">
        <v>140.21644338</v>
      </c>
      <c r="N197" s="12">
        <v>140.91319241999997</v>
      </c>
      <c r="O197" s="12">
        <v>142.39485935999997</v>
      </c>
      <c r="P197" s="12">
        <v>144.4786551</v>
      </c>
      <c r="Q197" s="12">
        <v>140.86803275999998</v>
      </c>
      <c r="R197" s="12">
        <v>141.43360374</v>
      </c>
      <c r="S197" s="12">
        <v>141.45080742</v>
      </c>
      <c r="T197" s="12">
        <v>140.84007677999998</v>
      </c>
      <c r="U197" s="12">
        <v>131.12214803999998</v>
      </c>
      <c r="V197" s="12">
        <v>125.71159068</v>
      </c>
      <c r="W197" s="12">
        <v>124.13315303999998</v>
      </c>
      <c r="X197" s="12">
        <v>127.98462689999998</v>
      </c>
      <c r="Y197" s="12">
        <v>124.57184687999998</v>
      </c>
    </row>
    <row r="198" spans="1:25" ht="11.25">
      <c r="A198" s="11">
        <f t="shared" si="3"/>
        <v>41797</v>
      </c>
      <c r="B198" s="12">
        <v>90.26125757999999</v>
      </c>
      <c r="C198" s="12">
        <v>94.41164537999998</v>
      </c>
      <c r="D198" s="12">
        <v>103.03929089999997</v>
      </c>
      <c r="E198" s="12">
        <v>103.94893547999999</v>
      </c>
      <c r="F198" s="12">
        <v>139.16056752</v>
      </c>
      <c r="G198" s="12">
        <v>149.98598316</v>
      </c>
      <c r="H198" s="12">
        <v>149.56879392</v>
      </c>
      <c r="I198" s="12">
        <v>148.26346470000001</v>
      </c>
      <c r="J198" s="12">
        <v>138.47026985999997</v>
      </c>
      <c r="K198" s="12">
        <v>139.53904848</v>
      </c>
      <c r="L198" s="12">
        <v>141.24866418</v>
      </c>
      <c r="M198" s="12">
        <v>113.58084581999996</v>
      </c>
      <c r="N198" s="12">
        <v>115.16143391999998</v>
      </c>
      <c r="O198" s="12">
        <v>101.69095247999999</v>
      </c>
      <c r="P198" s="12">
        <v>145.4033529</v>
      </c>
      <c r="Q198" s="12">
        <v>153.33209892</v>
      </c>
      <c r="R198" s="12">
        <v>150.66982943999997</v>
      </c>
      <c r="S198" s="12">
        <v>162.9726111</v>
      </c>
      <c r="T198" s="12">
        <v>151.42894181999998</v>
      </c>
      <c r="U198" s="12">
        <v>96.11265924</v>
      </c>
      <c r="V198" s="12">
        <v>94.05251855999998</v>
      </c>
      <c r="W198" s="12">
        <v>92.93858028</v>
      </c>
      <c r="X198" s="12">
        <v>90.93220109999999</v>
      </c>
      <c r="Y198" s="12">
        <v>90.14728319999999</v>
      </c>
    </row>
    <row r="199" spans="1:25" ht="11.25">
      <c r="A199" s="11">
        <f t="shared" si="3"/>
        <v>41798</v>
      </c>
      <c r="B199" s="12">
        <v>72.4167405</v>
      </c>
      <c r="C199" s="12">
        <v>3.3676203599999996</v>
      </c>
      <c r="D199" s="12">
        <v>3.3912754199999995</v>
      </c>
      <c r="E199" s="12">
        <v>3.4063286399999995</v>
      </c>
      <c r="F199" s="12">
        <v>82.85937425999998</v>
      </c>
      <c r="G199" s="12">
        <v>140.05515887999996</v>
      </c>
      <c r="H199" s="12">
        <v>140.83577585999998</v>
      </c>
      <c r="I199" s="12">
        <v>146.93017949999998</v>
      </c>
      <c r="J199" s="12">
        <v>143.87007491999998</v>
      </c>
      <c r="K199" s="12">
        <v>149.16020652</v>
      </c>
      <c r="L199" s="12">
        <v>146.27643966</v>
      </c>
      <c r="M199" s="12">
        <v>148.059171</v>
      </c>
      <c r="N199" s="12">
        <v>152.50847274</v>
      </c>
      <c r="O199" s="12">
        <v>152.78158116</v>
      </c>
      <c r="P199" s="12">
        <v>144.11092644</v>
      </c>
      <c r="Q199" s="12">
        <v>141.87659849999997</v>
      </c>
      <c r="R199" s="12">
        <v>150.03544374</v>
      </c>
      <c r="S199" s="12">
        <v>149.3386947</v>
      </c>
      <c r="T199" s="12">
        <v>151.70635116</v>
      </c>
      <c r="U199" s="12">
        <v>146.8119042</v>
      </c>
      <c r="V199" s="12">
        <v>106.1789625</v>
      </c>
      <c r="W199" s="12">
        <v>86.07861288</v>
      </c>
      <c r="X199" s="12">
        <v>84.54963581999999</v>
      </c>
      <c r="Y199" s="12">
        <v>3.3590185199999993</v>
      </c>
    </row>
    <row r="200" spans="1:25" ht="11.25">
      <c r="A200" s="11">
        <f t="shared" si="3"/>
        <v>41799</v>
      </c>
      <c r="B200" s="12">
        <v>3.3353634599999995</v>
      </c>
      <c r="C200" s="12">
        <v>3.3353634599999995</v>
      </c>
      <c r="D200" s="12">
        <v>73.27047311999999</v>
      </c>
      <c r="E200" s="12">
        <v>139.99709646</v>
      </c>
      <c r="F200" s="12">
        <v>150.17307318</v>
      </c>
      <c r="G200" s="12">
        <v>149.35589837999999</v>
      </c>
      <c r="H200" s="12">
        <v>149.43116447999998</v>
      </c>
      <c r="I200" s="12">
        <v>149.37955344</v>
      </c>
      <c r="J200" s="12">
        <v>148.68495485999998</v>
      </c>
      <c r="K200" s="12">
        <v>144.30876876</v>
      </c>
      <c r="L200" s="12">
        <v>141.52607351999998</v>
      </c>
      <c r="M200" s="12">
        <v>110.72073401999998</v>
      </c>
      <c r="N200" s="12">
        <v>79.27885836</v>
      </c>
      <c r="O200" s="12">
        <v>141.9841215</v>
      </c>
      <c r="P200" s="12">
        <v>141.74542043999998</v>
      </c>
      <c r="Q200" s="12">
        <v>145.82269259999998</v>
      </c>
      <c r="R200" s="12">
        <v>153.01598129999996</v>
      </c>
      <c r="S200" s="12">
        <v>151.72140437999997</v>
      </c>
      <c r="T200" s="12">
        <v>146.0054817</v>
      </c>
      <c r="U200" s="12">
        <v>3.3353634599999995</v>
      </c>
      <c r="V200" s="12">
        <v>3.3353634599999995</v>
      </c>
      <c r="W200" s="12">
        <v>3.3353634599999995</v>
      </c>
      <c r="X200" s="12">
        <v>3.3353634599999995</v>
      </c>
      <c r="Y200" s="12">
        <v>3.3353634599999995</v>
      </c>
    </row>
    <row r="201" spans="1:25" ht="11.25">
      <c r="A201" s="11">
        <f t="shared" si="3"/>
        <v>41800</v>
      </c>
      <c r="B201" s="12">
        <v>3.3353634599999995</v>
      </c>
      <c r="C201" s="12">
        <v>3.3353634599999995</v>
      </c>
      <c r="D201" s="12">
        <v>3.3353634599999995</v>
      </c>
      <c r="E201" s="12">
        <v>3.3353634599999995</v>
      </c>
      <c r="F201" s="12">
        <v>79.81217244</v>
      </c>
      <c r="G201" s="12">
        <v>136.91548727999998</v>
      </c>
      <c r="H201" s="12">
        <v>138.13264764</v>
      </c>
      <c r="I201" s="12">
        <v>143.74104731999998</v>
      </c>
      <c r="J201" s="12">
        <v>144.14963472</v>
      </c>
      <c r="K201" s="12">
        <v>144.79692318</v>
      </c>
      <c r="L201" s="12">
        <v>83.71525734</v>
      </c>
      <c r="M201" s="12">
        <v>83.10452669999998</v>
      </c>
      <c r="N201" s="12">
        <v>3.3891249599999997</v>
      </c>
      <c r="O201" s="12">
        <v>80.56053252</v>
      </c>
      <c r="P201" s="12">
        <v>83.30451947999998</v>
      </c>
      <c r="Q201" s="12">
        <v>144.29156508</v>
      </c>
      <c r="R201" s="12">
        <v>137.62728954</v>
      </c>
      <c r="S201" s="12">
        <v>140.93684747999998</v>
      </c>
      <c r="T201" s="12">
        <v>3.3353634599999995</v>
      </c>
      <c r="U201" s="12">
        <v>3.3353634599999995</v>
      </c>
      <c r="V201" s="12">
        <v>3.3353634599999995</v>
      </c>
      <c r="W201" s="12">
        <v>3.3353634599999995</v>
      </c>
      <c r="X201" s="12">
        <v>3.3353634599999995</v>
      </c>
      <c r="Y201" s="12">
        <v>3.3353634599999995</v>
      </c>
    </row>
    <row r="202" spans="1:25" ht="11.25">
      <c r="A202" s="11">
        <f t="shared" si="3"/>
        <v>41801</v>
      </c>
      <c r="B202" s="12">
        <v>116.67750822</v>
      </c>
      <c r="C202" s="12">
        <v>120.94187039999998</v>
      </c>
      <c r="D202" s="12">
        <v>125.97394679999996</v>
      </c>
      <c r="E202" s="12">
        <v>131.55869142</v>
      </c>
      <c r="F202" s="12">
        <v>141.52392306</v>
      </c>
      <c r="G202" s="12">
        <v>142.1239014</v>
      </c>
      <c r="H202" s="12">
        <v>142.20776933999997</v>
      </c>
      <c r="I202" s="12">
        <v>144.70015247999999</v>
      </c>
      <c r="J202" s="12">
        <v>147.0592071</v>
      </c>
      <c r="K202" s="12">
        <v>139.7261385</v>
      </c>
      <c r="L202" s="12">
        <v>134.02096812</v>
      </c>
      <c r="M202" s="12">
        <v>134.76717774</v>
      </c>
      <c r="N202" s="12">
        <v>137.63589137999998</v>
      </c>
      <c r="O202" s="12">
        <v>136.50474942</v>
      </c>
      <c r="P202" s="12">
        <v>138.51542951999997</v>
      </c>
      <c r="Q202" s="12">
        <v>137.3713848</v>
      </c>
      <c r="R202" s="12">
        <v>134.65750427999996</v>
      </c>
      <c r="S202" s="12">
        <v>146.65492061999998</v>
      </c>
      <c r="T202" s="12">
        <v>131.03828009999998</v>
      </c>
      <c r="U202" s="12">
        <v>123.08802947999997</v>
      </c>
      <c r="V202" s="12">
        <v>117.26673425999998</v>
      </c>
      <c r="W202" s="12">
        <v>115.68614615999999</v>
      </c>
      <c r="X202" s="12">
        <v>116.35924013999998</v>
      </c>
      <c r="Y202" s="12">
        <v>116.14204367999999</v>
      </c>
    </row>
    <row r="203" spans="1:25" ht="11.25">
      <c r="A203" s="11">
        <f t="shared" si="3"/>
        <v>41802</v>
      </c>
      <c r="B203" s="12">
        <v>146.63556648</v>
      </c>
      <c r="C203" s="12">
        <v>148.06132146</v>
      </c>
      <c r="D203" s="12">
        <v>152.05472568</v>
      </c>
      <c r="E203" s="12">
        <v>152.95576841999997</v>
      </c>
      <c r="F203" s="12">
        <v>154.56001157999998</v>
      </c>
      <c r="G203" s="12">
        <v>155.48040845999998</v>
      </c>
      <c r="H203" s="12">
        <v>158.07816413999998</v>
      </c>
      <c r="I203" s="12">
        <v>159.82433766</v>
      </c>
      <c r="J203" s="12">
        <v>153.64606608</v>
      </c>
      <c r="K203" s="12">
        <v>153.93637818</v>
      </c>
      <c r="L203" s="12">
        <v>153.23747868</v>
      </c>
      <c r="M203" s="12">
        <v>153.14285843999997</v>
      </c>
      <c r="N203" s="12">
        <v>154.91698793999998</v>
      </c>
      <c r="O203" s="12">
        <v>153.43317054</v>
      </c>
      <c r="P203" s="12">
        <v>154.14927372</v>
      </c>
      <c r="Q203" s="12">
        <v>155.90404908</v>
      </c>
      <c r="R203" s="12">
        <v>159.32328047999997</v>
      </c>
      <c r="S203" s="12">
        <v>161.69093693999997</v>
      </c>
      <c r="T203" s="12">
        <v>151.74720989999997</v>
      </c>
      <c r="U203" s="12">
        <v>150.12361259999997</v>
      </c>
      <c r="V203" s="12">
        <v>147.57961841999997</v>
      </c>
      <c r="W203" s="12">
        <v>146.44417553999997</v>
      </c>
      <c r="X203" s="12">
        <v>145.54743372</v>
      </c>
      <c r="Y203" s="12">
        <v>146.23127999999997</v>
      </c>
    </row>
    <row r="204" spans="1:25" ht="11.25">
      <c r="A204" s="11">
        <f t="shared" si="3"/>
        <v>41803</v>
      </c>
      <c r="B204" s="12">
        <v>147.57746795999998</v>
      </c>
      <c r="C204" s="12">
        <v>148.1881986</v>
      </c>
      <c r="D204" s="12">
        <v>151.98161003999996</v>
      </c>
      <c r="E204" s="12">
        <v>150.73864415999998</v>
      </c>
      <c r="F204" s="12">
        <v>156.68896697999998</v>
      </c>
      <c r="G204" s="12">
        <v>157.3491582</v>
      </c>
      <c r="H204" s="12">
        <v>158.2200945</v>
      </c>
      <c r="I204" s="12">
        <v>156.88465884</v>
      </c>
      <c r="J204" s="12">
        <v>157.02228827999997</v>
      </c>
      <c r="K204" s="12">
        <v>157.99214573999998</v>
      </c>
      <c r="L204" s="12">
        <v>156.41585855999998</v>
      </c>
      <c r="M204" s="12">
        <v>154.19013245999997</v>
      </c>
      <c r="N204" s="12">
        <v>157.29969762</v>
      </c>
      <c r="O204" s="12">
        <v>156.94272125999998</v>
      </c>
      <c r="P204" s="12">
        <v>156.34704383999997</v>
      </c>
      <c r="Q204" s="12">
        <v>157.73194008</v>
      </c>
      <c r="R204" s="12">
        <v>157.36636187999997</v>
      </c>
      <c r="S204" s="12">
        <v>157.57065558</v>
      </c>
      <c r="T204" s="12">
        <v>153.25683281999997</v>
      </c>
      <c r="U204" s="12">
        <v>148.60108691999997</v>
      </c>
      <c r="V204" s="12">
        <v>148.39464275999995</v>
      </c>
      <c r="W204" s="12">
        <v>146.83125833999998</v>
      </c>
      <c r="X204" s="12">
        <v>147.96240029999998</v>
      </c>
      <c r="Y204" s="12">
        <v>146.39901587999998</v>
      </c>
    </row>
    <row r="205" spans="1:25" ht="11.25">
      <c r="A205" s="11">
        <f t="shared" si="3"/>
        <v>41804</v>
      </c>
      <c r="B205" s="12">
        <v>148.27421699999996</v>
      </c>
      <c r="C205" s="12">
        <v>148.89354948</v>
      </c>
      <c r="D205" s="12">
        <v>151.28486099999998</v>
      </c>
      <c r="E205" s="12">
        <v>153.87616529999997</v>
      </c>
      <c r="F205" s="12">
        <v>156.52983293999998</v>
      </c>
      <c r="G205" s="12">
        <v>157.17282047999998</v>
      </c>
      <c r="H205" s="12">
        <v>157.62656754</v>
      </c>
      <c r="I205" s="12">
        <v>158.51900843999996</v>
      </c>
      <c r="J205" s="12">
        <v>157.43732705999997</v>
      </c>
      <c r="K205" s="12">
        <v>157.86526859999998</v>
      </c>
      <c r="L205" s="12">
        <v>156.57714306</v>
      </c>
      <c r="M205" s="12">
        <v>156.25027314</v>
      </c>
      <c r="N205" s="12">
        <v>158.0265531</v>
      </c>
      <c r="O205" s="12">
        <v>156.3061851</v>
      </c>
      <c r="P205" s="12">
        <v>157.31044991999997</v>
      </c>
      <c r="Q205" s="12">
        <v>159.51897233999998</v>
      </c>
      <c r="R205" s="12">
        <v>159.31682909999998</v>
      </c>
      <c r="S205" s="12">
        <v>160.43076737999996</v>
      </c>
      <c r="T205" s="12">
        <v>156.01157207999998</v>
      </c>
      <c r="U205" s="12">
        <v>149.18601203999998</v>
      </c>
      <c r="V205" s="12">
        <v>149.02042662</v>
      </c>
      <c r="W205" s="12">
        <v>147.66993774</v>
      </c>
      <c r="X205" s="12">
        <v>149.38600481999998</v>
      </c>
      <c r="Y205" s="12">
        <v>147.64198176</v>
      </c>
    </row>
    <row r="206" spans="1:25" ht="11.25">
      <c r="A206" s="11">
        <f t="shared" si="3"/>
        <v>41805</v>
      </c>
      <c r="B206" s="12">
        <v>140.77771343999999</v>
      </c>
      <c r="C206" s="12">
        <v>119.42149518</v>
      </c>
      <c r="D206" s="12">
        <v>148.56237864</v>
      </c>
      <c r="E206" s="12">
        <v>148.91505407999998</v>
      </c>
      <c r="F206" s="12">
        <v>155.47610754</v>
      </c>
      <c r="G206" s="12">
        <v>156.59434674</v>
      </c>
      <c r="H206" s="12">
        <v>156.93626987999997</v>
      </c>
      <c r="I206" s="12">
        <v>156.23306945999997</v>
      </c>
      <c r="J206" s="12">
        <v>155.84813712</v>
      </c>
      <c r="K206" s="12">
        <v>154.16217648</v>
      </c>
      <c r="L206" s="12">
        <v>154.98580266</v>
      </c>
      <c r="M206" s="12">
        <v>152.63965079999997</v>
      </c>
      <c r="N206" s="12">
        <v>153.91702404</v>
      </c>
      <c r="O206" s="12">
        <v>151.25690502</v>
      </c>
      <c r="P206" s="12">
        <v>154.93634207999997</v>
      </c>
      <c r="Q206" s="12">
        <v>155.85888941999997</v>
      </c>
      <c r="R206" s="12">
        <v>154.73849975999997</v>
      </c>
      <c r="S206" s="12">
        <v>155.43739925999995</v>
      </c>
      <c r="T206" s="12">
        <v>148.9086027</v>
      </c>
      <c r="U206" s="12">
        <v>143.65932983999997</v>
      </c>
      <c r="V206" s="12">
        <v>141.67660572</v>
      </c>
      <c r="W206" s="12">
        <v>140.94329885999997</v>
      </c>
      <c r="X206" s="12">
        <v>139.15196568</v>
      </c>
      <c r="Y206" s="12">
        <v>134.80373555999998</v>
      </c>
    </row>
    <row r="207" spans="1:25" ht="11.25">
      <c r="A207" s="11">
        <f t="shared" si="3"/>
        <v>41806</v>
      </c>
      <c r="B207" s="12">
        <v>105.00266087999998</v>
      </c>
      <c r="C207" s="12">
        <v>106.19831663999999</v>
      </c>
      <c r="D207" s="12">
        <v>112.04756783999997</v>
      </c>
      <c r="E207" s="12">
        <v>118.72474614</v>
      </c>
      <c r="F207" s="12">
        <v>139.61431457999998</v>
      </c>
      <c r="G207" s="12">
        <v>148.32582803999998</v>
      </c>
      <c r="H207" s="12">
        <v>148.32797849999997</v>
      </c>
      <c r="I207" s="12">
        <v>148.17314538</v>
      </c>
      <c r="J207" s="12">
        <v>142.46367407999998</v>
      </c>
      <c r="K207" s="12">
        <v>142.44216948</v>
      </c>
      <c r="L207" s="12">
        <v>141.68305709999998</v>
      </c>
      <c r="M207" s="12">
        <v>121.90957739999998</v>
      </c>
      <c r="N207" s="12">
        <v>118.46884139999997</v>
      </c>
      <c r="O207" s="12">
        <v>140.57126927999997</v>
      </c>
      <c r="P207" s="12">
        <v>141.14974302</v>
      </c>
      <c r="Q207" s="12">
        <v>141.88950125999997</v>
      </c>
      <c r="R207" s="12">
        <v>147.95164799999998</v>
      </c>
      <c r="S207" s="12">
        <v>148.51721897999997</v>
      </c>
      <c r="T207" s="12">
        <v>124.38045593999998</v>
      </c>
      <c r="U207" s="12">
        <v>106.76818853999998</v>
      </c>
      <c r="V207" s="12">
        <v>102.21781517999999</v>
      </c>
      <c r="W207" s="12">
        <v>102.39845381999999</v>
      </c>
      <c r="X207" s="12">
        <v>102.3296391</v>
      </c>
      <c r="Y207" s="12">
        <v>100.69743996</v>
      </c>
    </row>
    <row r="208" spans="1:25" ht="11.25">
      <c r="A208" s="11">
        <f t="shared" si="3"/>
        <v>41807</v>
      </c>
      <c r="B208" s="12">
        <v>93.11276754</v>
      </c>
      <c r="C208" s="12">
        <v>96.18792533999999</v>
      </c>
      <c r="D208" s="12">
        <v>101.5662258</v>
      </c>
      <c r="E208" s="12">
        <v>106.57679759999999</v>
      </c>
      <c r="F208" s="12">
        <v>115.83452789999998</v>
      </c>
      <c r="G208" s="12">
        <v>141.0056622</v>
      </c>
      <c r="H208" s="12">
        <v>148.03121502</v>
      </c>
      <c r="I208" s="12">
        <v>141.13253934</v>
      </c>
      <c r="J208" s="12">
        <v>141.51747168</v>
      </c>
      <c r="K208" s="12">
        <v>141.65725158</v>
      </c>
      <c r="L208" s="12">
        <v>140.80997033999998</v>
      </c>
      <c r="M208" s="12">
        <v>140.16913325999997</v>
      </c>
      <c r="N208" s="12">
        <v>121.5547515</v>
      </c>
      <c r="O208" s="12">
        <v>120.98918051999999</v>
      </c>
      <c r="P208" s="12">
        <v>140.17343418000002</v>
      </c>
      <c r="Q208" s="12">
        <v>140.42718845999997</v>
      </c>
      <c r="R208" s="12">
        <v>140.79491711999998</v>
      </c>
      <c r="S208" s="12">
        <v>141.08953014</v>
      </c>
      <c r="T208" s="12">
        <v>108.77026679999999</v>
      </c>
      <c r="U208" s="12">
        <v>100.63722708</v>
      </c>
      <c r="V208" s="12">
        <v>94.17509478</v>
      </c>
      <c r="W208" s="12">
        <v>92.92567752</v>
      </c>
      <c r="X208" s="12">
        <v>92.8676151</v>
      </c>
      <c r="Y208" s="12">
        <v>92.34935424</v>
      </c>
    </row>
    <row r="209" spans="1:25" ht="11.25">
      <c r="A209" s="11">
        <f t="shared" si="3"/>
        <v>41808</v>
      </c>
      <c r="B209" s="12">
        <v>116.47751543999999</v>
      </c>
      <c r="C209" s="12">
        <v>118.95054443999997</v>
      </c>
      <c r="D209" s="12">
        <v>130.22540622</v>
      </c>
      <c r="E209" s="12">
        <v>138.80789208</v>
      </c>
      <c r="F209" s="12">
        <v>142.46152361999998</v>
      </c>
      <c r="G209" s="12">
        <v>150.10425845999998</v>
      </c>
      <c r="H209" s="12">
        <v>151.21174535999998</v>
      </c>
      <c r="I209" s="12">
        <v>150.15156857999997</v>
      </c>
      <c r="J209" s="12">
        <v>150.64617437999996</v>
      </c>
      <c r="K209" s="12">
        <v>152.27622305999998</v>
      </c>
      <c r="L209" s="12">
        <v>150.88917636</v>
      </c>
      <c r="M209" s="12">
        <v>144.54101844</v>
      </c>
      <c r="N209" s="12">
        <v>150.8332644</v>
      </c>
      <c r="O209" s="12">
        <v>150.71713955999996</v>
      </c>
      <c r="P209" s="12">
        <v>151.41173813999998</v>
      </c>
      <c r="Q209" s="12">
        <v>150.43542929999998</v>
      </c>
      <c r="R209" s="12">
        <v>149.57524529999998</v>
      </c>
      <c r="S209" s="12">
        <v>149.69997198</v>
      </c>
      <c r="T209" s="12">
        <v>144.3496275</v>
      </c>
      <c r="U209" s="12">
        <v>135.43166988</v>
      </c>
      <c r="V209" s="12">
        <v>125.06000129999997</v>
      </c>
      <c r="W209" s="12">
        <v>124.27293293999998</v>
      </c>
      <c r="X209" s="12">
        <v>123.18695063999999</v>
      </c>
      <c r="Y209" s="12">
        <v>120.84509969999999</v>
      </c>
    </row>
    <row r="210" spans="1:25" ht="11.25">
      <c r="A210" s="11">
        <f t="shared" si="3"/>
        <v>41809</v>
      </c>
      <c r="B210" s="12">
        <v>119.68170083999998</v>
      </c>
      <c r="C210" s="12">
        <v>120.68596565999998</v>
      </c>
      <c r="D210" s="12">
        <v>123.19125155999998</v>
      </c>
      <c r="E210" s="12">
        <v>124.38260639999999</v>
      </c>
      <c r="F210" s="12">
        <v>140.97985667999998</v>
      </c>
      <c r="G210" s="12">
        <v>139.9411845</v>
      </c>
      <c r="H210" s="12">
        <v>141.02931725999997</v>
      </c>
      <c r="I210" s="12">
        <v>141.98627195999998</v>
      </c>
      <c r="J210" s="12">
        <v>140.94759978</v>
      </c>
      <c r="K210" s="12">
        <v>140.92609517999998</v>
      </c>
      <c r="L210" s="12">
        <v>141.24221279999998</v>
      </c>
      <c r="M210" s="12">
        <v>140.87448414</v>
      </c>
      <c r="N210" s="12">
        <v>141.00351174</v>
      </c>
      <c r="O210" s="12">
        <v>140.74115561999997</v>
      </c>
      <c r="P210" s="12">
        <v>140.56911881999997</v>
      </c>
      <c r="Q210" s="12">
        <v>141.14114118</v>
      </c>
      <c r="R210" s="12">
        <v>141.00781265999998</v>
      </c>
      <c r="S210" s="12">
        <v>141.46155972</v>
      </c>
      <c r="T210" s="12">
        <v>139.94548541999998</v>
      </c>
      <c r="U210" s="12">
        <v>120.68596565999998</v>
      </c>
      <c r="V210" s="12">
        <v>116.27322174</v>
      </c>
      <c r="W210" s="12">
        <v>115.92914814000001</v>
      </c>
      <c r="X210" s="12">
        <v>117.04308641999998</v>
      </c>
      <c r="Y210" s="12">
        <v>117.16136171999999</v>
      </c>
    </row>
    <row r="211" spans="1:25" ht="11.25">
      <c r="A211" s="11">
        <f t="shared" si="3"/>
        <v>41810</v>
      </c>
      <c r="B211" s="12">
        <v>120.35694527999998</v>
      </c>
      <c r="C211" s="12">
        <v>120.95907408</v>
      </c>
      <c r="D211" s="12">
        <v>122.56116677999997</v>
      </c>
      <c r="E211" s="12">
        <v>124.44281927999998</v>
      </c>
      <c r="F211" s="12">
        <v>130.78452581999997</v>
      </c>
      <c r="G211" s="12">
        <v>133.00380054</v>
      </c>
      <c r="H211" s="12">
        <v>134.17150031999998</v>
      </c>
      <c r="I211" s="12">
        <v>151.45904825999997</v>
      </c>
      <c r="J211" s="12">
        <v>132.84036558</v>
      </c>
      <c r="K211" s="12">
        <v>133.6618413</v>
      </c>
      <c r="L211" s="12">
        <v>131.95007514</v>
      </c>
      <c r="M211" s="12">
        <v>131.61245291999998</v>
      </c>
      <c r="N211" s="12">
        <v>130.99957181999997</v>
      </c>
      <c r="O211" s="12">
        <v>131.49632807999998</v>
      </c>
      <c r="P211" s="12">
        <v>151.7364576</v>
      </c>
      <c r="Q211" s="12">
        <v>127.37819718</v>
      </c>
      <c r="R211" s="12">
        <v>129.87058032</v>
      </c>
      <c r="S211" s="12">
        <v>129.31576164</v>
      </c>
      <c r="T211" s="12">
        <v>127.84054608</v>
      </c>
      <c r="U211" s="12">
        <v>123.006312</v>
      </c>
      <c r="V211" s="12">
        <v>121.89452417999999</v>
      </c>
      <c r="W211" s="12">
        <v>121.42142297999999</v>
      </c>
      <c r="X211" s="12">
        <v>122.16978305999999</v>
      </c>
      <c r="Y211" s="12">
        <v>121.07734937999999</v>
      </c>
    </row>
    <row r="212" spans="1:25" ht="11.25">
      <c r="A212" s="11">
        <f t="shared" si="3"/>
        <v>41811</v>
      </c>
      <c r="B212" s="12">
        <v>114.45393258</v>
      </c>
      <c r="C212" s="12">
        <v>116.80223489999997</v>
      </c>
      <c r="D212" s="12">
        <v>120.92896764</v>
      </c>
      <c r="E212" s="12">
        <v>122.10096833999998</v>
      </c>
      <c r="F212" s="12">
        <v>123.08372856</v>
      </c>
      <c r="G212" s="12">
        <v>123.82778772</v>
      </c>
      <c r="H212" s="12">
        <v>125.75029895999998</v>
      </c>
      <c r="I212" s="12">
        <v>128.40611705999999</v>
      </c>
      <c r="J212" s="12">
        <v>124.24282649999999</v>
      </c>
      <c r="K212" s="12">
        <v>124.48797893999999</v>
      </c>
      <c r="L212" s="12">
        <v>124.17831269999999</v>
      </c>
      <c r="M212" s="12">
        <v>123.83638955999999</v>
      </c>
      <c r="N212" s="12">
        <v>124.42561559999999</v>
      </c>
      <c r="O212" s="12">
        <v>123.66220229999998</v>
      </c>
      <c r="P212" s="12">
        <v>123.65360045999998</v>
      </c>
      <c r="Q212" s="12">
        <v>125.47934099999998</v>
      </c>
      <c r="R212" s="12">
        <v>124.19981729999998</v>
      </c>
      <c r="S212" s="12">
        <v>124.69227263999998</v>
      </c>
      <c r="T212" s="12">
        <v>123.87724829999998</v>
      </c>
      <c r="U212" s="12">
        <v>121.60206162</v>
      </c>
      <c r="V212" s="12">
        <v>120.55048667999999</v>
      </c>
      <c r="W212" s="12">
        <v>118.47314231999998</v>
      </c>
      <c r="X212" s="12">
        <v>120.47737103999998</v>
      </c>
      <c r="Y212" s="12">
        <v>120.24297089999997</v>
      </c>
    </row>
    <row r="213" spans="1:25" ht="11.25">
      <c r="A213" s="11">
        <f t="shared" si="3"/>
        <v>41812</v>
      </c>
      <c r="B213" s="12">
        <v>129.67058753999999</v>
      </c>
      <c r="C213" s="12">
        <v>132.11566055999998</v>
      </c>
      <c r="D213" s="12">
        <v>138.72402414</v>
      </c>
      <c r="E213" s="12">
        <v>144.52166429999997</v>
      </c>
      <c r="F213" s="12">
        <v>148.99677155999998</v>
      </c>
      <c r="G213" s="12">
        <v>151.56442079999997</v>
      </c>
      <c r="H213" s="12">
        <v>160.54259129999997</v>
      </c>
      <c r="I213" s="12">
        <v>159.17274827999995</v>
      </c>
      <c r="J213" s="12">
        <v>156.48467327999995</v>
      </c>
      <c r="K213" s="12">
        <v>154.31700959999998</v>
      </c>
      <c r="L213" s="12">
        <v>153.77294321999997</v>
      </c>
      <c r="M213" s="12">
        <v>154.41808121999998</v>
      </c>
      <c r="N213" s="12">
        <v>153.03533543999998</v>
      </c>
      <c r="O213" s="12">
        <v>151.85903381999995</v>
      </c>
      <c r="P213" s="12">
        <v>156.74272847999998</v>
      </c>
      <c r="Q213" s="12">
        <v>156.2094144</v>
      </c>
      <c r="R213" s="12">
        <v>158.64373511999997</v>
      </c>
      <c r="S213" s="12">
        <v>158.33406888</v>
      </c>
      <c r="T213" s="12">
        <v>151.30851606</v>
      </c>
      <c r="U213" s="12">
        <v>139.82505966</v>
      </c>
      <c r="V213" s="12">
        <v>132.29199827999997</v>
      </c>
      <c r="W213" s="12">
        <v>131.65761257999998</v>
      </c>
      <c r="X213" s="12">
        <v>131.1995646</v>
      </c>
      <c r="Y213" s="12">
        <v>127.0814337</v>
      </c>
    </row>
    <row r="214" spans="1:25" ht="11.25">
      <c r="A214" s="11">
        <f t="shared" si="3"/>
        <v>41813</v>
      </c>
      <c r="B214" s="12">
        <v>133.86828545999998</v>
      </c>
      <c r="C214" s="12">
        <v>140.22504522</v>
      </c>
      <c r="D214" s="12">
        <v>151.45259688</v>
      </c>
      <c r="E214" s="12">
        <v>159.0050124</v>
      </c>
      <c r="F214" s="12">
        <v>163.50807564</v>
      </c>
      <c r="G214" s="12">
        <v>154.19443338</v>
      </c>
      <c r="H214" s="12">
        <v>164.31879905999998</v>
      </c>
      <c r="I214" s="12">
        <v>163.55968668</v>
      </c>
      <c r="J214" s="12">
        <v>163.49087196</v>
      </c>
      <c r="K214" s="12">
        <v>163.43280953999997</v>
      </c>
      <c r="L214" s="12">
        <v>161.52320106</v>
      </c>
      <c r="M214" s="12">
        <v>161.11891458</v>
      </c>
      <c r="N214" s="12">
        <v>165.24564732</v>
      </c>
      <c r="O214" s="12">
        <v>160.46087382</v>
      </c>
      <c r="P214" s="12">
        <v>162.10382525999998</v>
      </c>
      <c r="Q214" s="12">
        <v>162.95970834</v>
      </c>
      <c r="R214" s="12">
        <v>163.29302964</v>
      </c>
      <c r="S214" s="12">
        <v>159.17274827999995</v>
      </c>
      <c r="T214" s="12">
        <v>156.19436118</v>
      </c>
      <c r="U214" s="12">
        <v>143.37977003999998</v>
      </c>
      <c r="V214" s="12">
        <v>137.62728954</v>
      </c>
      <c r="W214" s="12">
        <v>135.83595635999995</v>
      </c>
      <c r="X214" s="12">
        <v>135.62521127999997</v>
      </c>
      <c r="Y214" s="12">
        <v>135.05318891999997</v>
      </c>
    </row>
    <row r="215" spans="1:25" ht="11.25">
      <c r="A215" s="11">
        <f t="shared" si="3"/>
        <v>41814</v>
      </c>
      <c r="B215" s="12">
        <v>111.66908688</v>
      </c>
      <c r="C215" s="12">
        <v>120.54403529999999</v>
      </c>
      <c r="D215" s="12">
        <v>122.19988949999998</v>
      </c>
      <c r="E215" s="12">
        <v>123.73316747999998</v>
      </c>
      <c r="F215" s="12">
        <v>122.14182708</v>
      </c>
      <c r="G215" s="12">
        <v>121.42787435999998</v>
      </c>
      <c r="H215" s="12">
        <v>123.05362211999999</v>
      </c>
      <c r="I215" s="12">
        <v>124.92022139999997</v>
      </c>
      <c r="J215" s="12">
        <v>124.53743951999998</v>
      </c>
      <c r="K215" s="12">
        <v>125.11591325999999</v>
      </c>
      <c r="L215" s="12">
        <v>124.52023583999998</v>
      </c>
      <c r="M215" s="12">
        <v>123.97831991999998</v>
      </c>
      <c r="N215" s="12">
        <v>124.93312415999999</v>
      </c>
      <c r="O215" s="12">
        <v>123.76757483999997</v>
      </c>
      <c r="P215" s="12">
        <v>124.34389811999999</v>
      </c>
      <c r="Q215" s="12">
        <v>124.20196775999996</v>
      </c>
      <c r="R215" s="12">
        <v>126.75026285999999</v>
      </c>
      <c r="S215" s="12">
        <v>124.68797172</v>
      </c>
      <c r="T215" s="12">
        <v>123.70091057999998</v>
      </c>
      <c r="U215" s="12">
        <v>121.12896041999998</v>
      </c>
      <c r="V215" s="12">
        <v>115.11842472</v>
      </c>
      <c r="W215" s="12">
        <v>116.86889916</v>
      </c>
      <c r="X215" s="12">
        <v>117.6731712</v>
      </c>
      <c r="Y215" s="12">
        <v>108.18749213999999</v>
      </c>
    </row>
    <row r="216" spans="1:25" ht="11.25">
      <c r="A216" s="11">
        <f t="shared" si="3"/>
        <v>41815</v>
      </c>
      <c r="B216" s="12">
        <v>111.27985361999998</v>
      </c>
      <c r="C216" s="12">
        <v>114.23673611999999</v>
      </c>
      <c r="D216" s="12">
        <v>120.65800968</v>
      </c>
      <c r="E216" s="12">
        <v>121.73969106</v>
      </c>
      <c r="F216" s="12">
        <v>122.39558135999997</v>
      </c>
      <c r="G216" s="12">
        <v>121.01498604</v>
      </c>
      <c r="H216" s="12">
        <v>121.01068511999999</v>
      </c>
      <c r="I216" s="12">
        <v>122.95040003999999</v>
      </c>
      <c r="J216" s="12">
        <v>122.86008071999998</v>
      </c>
      <c r="K216" s="12">
        <v>122.94394866</v>
      </c>
      <c r="L216" s="12">
        <v>122.45364377999998</v>
      </c>
      <c r="M216" s="12">
        <v>121.99559579999998</v>
      </c>
      <c r="N216" s="12">
        <v>122.71169897999998</v>
      </c>
      <c r="O216" s="12">
        <v>122.11602156</v>
      </c>
      <c r="P216" s="12">
        <v>122.10957017999999</v>
      </c>
      <c r="Q216" s="12">
        <v>121.98699395999998</v>
      </c>
      <c r="R216" s="12">
        <v>122.26010237999998</v>
      </c>
      <c r="S216" s="12">
        <v>122.47514837999998</v>
      </c>
      <c r="T216" s="12">
        <v>121.87301957999998</v>
      </c>
      <c r="U216" s="12">
        <v>120.75478037999999</v>
      </c>
      <c r="V216" s="12">
        <v>114.60661524</v>
      </c>
      <c r="W216" s="12">
        <v>113.45181821999999</v>
      </c>
      <c r="X216" s="12">
        <v>112.78517562</v>
      </c>
      <c r="Y216" s="12">
        <v>110.85836345999998</v>
      </c>
    </row>
    <row r="217" spans="1:25" ht="11.25">
      <c r="A217" s="11">
        <f t="shared" si="3"/>
        <v>41816</v>
      </c>
      <c r="B217" s="12">
        <v>110.78309735999999</v>
      </c>
      <c r="C217" s="12">
        <v>114.23028473999999</v>
      </c>
      <c r="D217" s="12">
        <v>120.18490847999999</v>
      </c>
      <c r="E217" s="12">
        <v>121.38486515999999</v>
      </c>
      <c r="F217" s="12">
        <v>122.55901631999998</v>
      </c>
      <c r="G217" s="12">
        <v>121.92678107999998</v>
      </c>
      <c r="H217" s="12">
        <v>122.51385665999999</v>
      </c>
      <c r="I217" s="12">
        <v>123.35468652</v>
      </c>
      <c r="J217" s="12">
        <v>122.29020881999999</v>
      </c>
      <c r="K217" s="12">
        <v>122.5439631</v>
      </c>
      <c r="L217" s="12">
        <v>122.04935729999997</v>
      </c>
      <c r="M217" s="12">
        <v>121.78700117999999</v>
      </c>
      <c r="N217" s="12">
        <v>122.33106756</v>
      </c>
      <c r="O217" s="12">
        <v>121.77839933999998</v>
      </c>
      <c r="P217" s="12">
        <v>121.62356622</v>
      </c>
      <c r="Q217" s="12">
        <v>121.85581589999997</v>
      </c>
      <c r="R217" s="12">
        <v>122.47729883999997</v>
      </c>
      <c r="S217" s="12">
        <v>122.57837045999999</v>
      </c>
      <c r="T217" s="12">
        <v>122.23429685999999</v>
      </c>
      <c r="U217" s="12">
        <v>119.35698138</v>
      </c>
      <c r="V217" s="12">
        <v>114.47113625999997</v>
      </c>
      <c r="W217" s="12">
        <v>114.18297462</v>
      </c>
      <c r="X217" s="12">
        <v>114.14641679999998</v>
      </c>
      <c r="Y217" s="12">
        <v>111.76370711999999</v>
      </c>
    </row>
    <row r="218" spans="1:25" ht="11.25">
      <c r="A218" s="11">
        <f t="shared" si="3"/>
        <v>41817</v>
      </c>
      <c r="B218" s="12">
        <v>105.77467601999999</v>
      </c>
      <c r="C218" s="12">
        <v>108.89929439999999</v>
      </c>
      <c r="D218" s="12">
        <v>114.43027751999999</v>
      </c>
      <c r="E218" s="12">
        <v>120.19135985999998</v>
      </c>
      <c r="F218" s="12">
        <v>121.90957739999998</v>
      </c>
      <c r="G218" s="12">
        <v>121.22358066</v>
      </c>
      <c r="H218" s="12">
        <v>120.70316933999997</v>
      </c>
      <c r="I218" s="12">
        <v>122.49020159999999</v>
      </c>
      <c r="J218" s="12">
        <v>121.61711483999999</v>
      </c>
      <c r="K218" s="12">
        <v>121.85151497999999</v>
      </c>
      <c r="L218" s="12">
        <v>121.68162863999999</v>
      </c>
      <c r="M218" s="12">
        <v>121.31174951999999</v>
      </c>
      <c r="N218" s="12">
        <v>121.85796635999998</v>
      </c>
      <c r="O218" s="12">
        <v>121.0601457</v>
      </c>
      <c r="P218" s="12">
        <v>121.00208327999998</v>
      </c>
      <c r="Q218" s="12">
        <v>121.15691639999997</v>
      </c>
      <c r="R218" s="12">
        <v>121.01283557999999</v>
      </c>
      <c r="S218" s="12">
        <v>121.39991837999999</v>
      </c>
      <c r="T218" s="12">
        <v>120.02362397999998</v>
      </c>
      <c r="U218" s="12">
        <v>113.55719075999997</v>
      </c>
      <c r="V218" s="12">
        <v>107.79610841999998</v>
      </c>
      <c r="W218" s="12">
        <v>107.60256702</v>
      </c>
      <c r="X218" s="12">
        <v>109.31218271999998</v>
      </c>
      <c r="Y218" s="12">
        <v>108.53586665999998</v>
      </c>
    </row>
    <row r="219" spans="1:25" ht="11.25">
      <c r="A219" s="11">
        <f t="shared" si="3"/>
        <v>41818</v>
      </c>
      <c r="B219" s="12">
        <v>114.31200222</v>
      </c>
      <c r="C219" s="12">
        <v>113.45181821999999</v>
      </c>
      <c r="D219" s="12">
        <v>119.52686771999998</v>
      </c>
      <c r="E219" s="12">
        <v>120.83004648</v>
      </c>
      <c r="F219" s="12">
        <v>121.61711483999999</v>
      </c>
      <c r="G219" s="12">
        <v>122.26010237999998</v>
      </c>
      <c r="H219" s="12">
        <v>122.42998872</v>
      </c>
      <c r="I219" s="12">
        <v>122.93749727999997</v>
      </c>
      <c r="J219" s="12">
        <v>122.36332445999999</v>
      </c>
      <c r="K219" s="12">
        <v>122.54181264</v>
      </c>
      <c r="L219" s="12">
        <v>122.22354455999998</v>
      </c>
      <c r="M219" s="12">
        <v>121.73754059999999</v>
      </c>
      <c r="N219" s="12">
        <v>122.38697952</v>
      </c>
      <c r="O219" s="12">
        <v>121.44937895999999</v>
      </c>
      <c r="P219" s="12">
        <v>121.52679551999998</v>
      </c>
      <c r="Q219" s="12">
        <v>121.91817923999999</v>
      </c>
      <c r="R219" s="12">
        <v>121.93538291999998</v>
      </c>
      <c r="S219" s="12">
        <v>122.34827124</v>
      </c>
      <c r="T219" s="12">
        <v>122.73535403999999</v>
      </c>
      <c r="U219" s="12">
        <v>121.35690918</v>
      </c>
      <c r="V219" s="12">
        <v>120.11179283999998</v>
      </c>
      <c r="W219" s="12">
        <v>118.60001945999997</v>
      </c>
      <c r="X219" s="12">
        <v>119.83008258</v>
      </c>
      <c r="Y219" s="12">
        <v>118.26884861999999</v>
      </c>
    </row>
    <row r="220" spans="1:25" ht="11.25">
      <c r="A220" s="11">
        <f t="shared" si="3"/>
        <v>41819</v>
      </c>
      <c r="B220" s="12">
        <v>119.9311542</v>
      </c>
      <c r="C220" s="12">
        <v>121.56765425999997</v>
      </c>
      <c r="D220" s="12">
        <v>125.10086004</v>
      </c>
      <c r="E220" s="12">
        <v>129.27275244</v>
      </c>
      <c r="F220" s="12">
        <v>162.66509531999998</v>
      </c>
      <c r="G220" s="12">
        <v>161.13396779999997</v>
      </c>
      <c r="H220" s="12">
        <v>164.89512233999997</v>
      </c>
      <c r="I220" s="12">
        <v>163.28657825999997</v>
      </c>
      <c r="J220" s="12">
        <v>160.97268329999997</v>
      </c>
      <c r="K220" s="12">
        <v>159.70606235999998</v>
      </c>
      <c r="L220" s="12">
        <v>159.59638889999997</v>
      </c>
      <c r="M220" s="12">
        <v>160.53398946</v>
      </c>
      <c r="N220" s="12">
        <v>158.3168652</v>
      </c>
      <c r="O220" s="12">
        <v>159.87809916</v>
      </c>
      <c r="P220" s="12">
        <v>127.16315117999999</v>
      </c>
      <c r="Q220" s="12">
        <v>127.14594749999998</v>
      </c>
      <c r="R220" s="12">
        <v>127.39325039999999</v>
      </c>
      <c r="S220" s="12">
        <v>154.07615808</v>
      </c>
      <c r="T220" s="12">
        <v>127.28787785999998</v>
      </c>
      <c r="U220" s="12">
        <v>124.65141389999998</v>
      </c>
      <c r="V220" s="12">
        <v>121.63216805999998</v>
      </c>
      <c r="W220" s="12">
        <v>120.85370153999999</v>
      </c>
      <c r="X220" s="12">
        <v>120.84079877999999</v>
      </c>
      <c r="Y220" s="12">
        <v>116.46461267999999</v>
      </c>
    </row>
    <row r="221" spans="1:25" ht="11.25">
      <c r="A221" s="11">
        <f t="shared" si="3"/>
        <v>41820</v>
      </c>
      <c r="B221" s="12">
        <v>105.5983383</v>
      </c>
      <c r="C221" s="12">
        <v>110.25193374</v>
      </c>
      <c r="D221" s="12">
        <v>117.33124806</v>
      </c>
      <c r="E221" s="12">
        <v>122.33536847999997</v>
      </c>
      <c r="F221" s="12">
        <v>123.38694341999998</v>
      </c>
      <c r="G221" s="12">
        <v>122.73750449999999</v>
      </c>
      <c r="H221" s="12">
        <v>122.90308991999997</v>
      </c>
      <c r="I221" s="12">
        <v>123.17619833999998</v>
      </c>
      <c r="J221" s="12">
        <v>122.59127321999999</v>
      </c>
      <c r="K221" s="12">
        <v>122.19773903999999</v>
      </c>
      <c r="L221" s="12">
        <v>122.82567335999998</v>
      </c>
      <c r="M221" s="12">
        <v>122.5654677</v>
      </c>
      <c r="N221" s="12">
        <v>121.89667464</v>
      </c>
      <c r="O221" s="12">
        <v>122.09666741999999</v>
      </c>
      <c r="P221" s="12">
        <v>122.75900909999999</v>
      </c>
      <c r="Q221" s="12">
        <v>122.86223118</v>
      </c>
      <c r="R221" s="12">
        <v>123.12888822000001</v>
      </c>
      <c r="S221" s="12">
        <v>122.55471539999998</v>
      </c>
      <c r="T221" s="12">
        <v>120.34834343999998</v>
      </c>
      <c r="U221" s="12">
        <v>107.53160184</v>
      </c>
      <c r="V221" s="12">
        <v>101.5662258</v>
      </c>
      <c r="W221" s="12">
        <v>101.35333025999999</v>
      </c>
      <c r="X221" s="12">
        <v>101.85868835999999</v>
      </c>
      <c r="Y221" s="12">
        <v>100.23079014</v>
      </c>
    </row>
    <row r="222" spans="1:25" ht="11.25" hidden="1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4" spans="1:25" s="35" customFormat="1" ht="15">
      <c r="A224" s="36" t="s">
        <v>109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</row>
    <row r="226" spans="1:25" ht="27" customHeight="1">
      <c r="A226" s="46" t="s">
        <v>94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8"/>
    </row>
    <row r="227" spans="1:25" ht="13.5" customHeight="1">
      <c r="A227" s="24" t="s">
        <v>23</v>
      </c>
      <c r="B227" s="23" t="s">
        <v>24</v>
      </c>
      <c r="C227" s="9" t="s">
        <v>25</v>
      </c>
      <c r="D227" s="10" t="s">
        <v>26</v>
      </c>
      <c r="E227" s="7" t="s">
        <v>27</v>
      </c>
      <c r="F227" s="7" t="s">
        <v>28</v>
      </c>
      <c r="G227" s="9" t="s">
        <v>29</v>
      </c>
      <c r="H227" s="10" t="s">
        <v>30</v>
      </c>
      <c r="I227" s="7" t="s">
        <v>31</v>
      </c>
      <c r="J227" s="7" t="s">
        <v>32</v>
      </c>
      <c r="K227" s="7" t="s">
        <v>33</v>
      </c>
      <c r="L227" s="7" t="s">
        <v>34</v>
      </c>
      <c r="M227" s="7" t="s">
        <v>35</v>
      </c>
      <c r="N227" s="7" t="s">
        <v>36</v>
      </c>
      <c r="O227" s="7" t="s">
        <v>37</v>
      </c>
      <c r="P227" s="7" t="s">
        <v>38</v>
      </c>
      <c r="Q227" s="7" t="s">
        <v>39</v>
      </c>
      <c r="R227" s="7" t="s">
        <v>40</v>
      </c>
      <c r="S227" s="7" t="s">
        <v>41</v>
      </c>
      <c r="T227" s="7" t="s">
        <v>42</v>
      </c>
      <c r="U227" s="7" t="s">
        <v>43</v>
      </c>
      <c r="V227" s="7" t="s">
        <v>44</v>
      </c>
      <c r="W227" s="7" t="s">
        <v>45</v>
      </c>
      <c r="X227" s="7" t="s">
        <v>46</v>
      </c>
      <c r="Y227" s="7" t="s">
        <v>66</v>
      </c>
    </row>
    <row r="228" spans="1:25" ht="11.25">
      <c r="A228" s="11">
        <f aca="true" t="shared" si="4" ref="A228:A257">A192</f>
        <v>41791</v>
      </c>
      <c r="B228" s="12">
        <v>88.606089</v>
      </c>
      <c r="C228" s="12">
        <v>89.12039993999998</v>
      </c>
      <c r="D228" s="12">
        <v>90.47643461999999</v>
      </c>
      <c r="E228" s="12">
        <v>90.74655018</v>
      </c>
      <c r="F228" s="12">
        <v>90.89525015999997</v>
      </c>
      <c r="G228" s="12">
        <v>92.52003617999999</v>
      </c>
      <c r="H228" s="12">
        <v>93.80240298</v>
      </c>
      <c r="I228" s="12">
        <v>92.72466917999999</v>
      </c>
      <c r="J228" s="12">
        <v>92.24582795999997</v>
      </c>
      <c r="K228" s="12">
        <v>92.33859491999999</v>
      </c>
      <c r="L228" s="12">
        <v>90.64832634</v>
      </c>
      <c r="M228" s="12">
        <v>90.46961351999998</v>
      </c>
      <c r="N228" s="12">
        <v>91.3140657</v>
      </c>
      <c r="O228" s="12">
        <v>90.43277957999999</v>
      </c>
      <c r="P228" s="12">
        <v>90.75064284</v>
      </c>
      <c r="Q228" s="12">
        <v>92.22945731999998</v>
      </c>
      <c r="R228" s="12">
        <v>93.71100023999999</v>
      </c>
      <c r="S228" s="12">
        <v>93.91154058</v>
      </c>
      <c r="T228" s="12">
        <v>89.85844295999999</v>
      </c>
      <c r="U228" s="12">
        <v>89.00989812</v>
      </c>
      <c r="V228" s="12">
        <v>88.64837981999997</v>
      </c>
      <c r="W228" s="12">
        <v>88.08222851999999</v>
      </c>
      <c r="X228" s="12">
        <v>87.59247354</v>
      </c>
      <c r="Y228" s="12">
        <v>83.73173093999999</v>
      </c>
    </row>
    <row r="229" spans="1:25" ht="11.25">
      <c r="A229" s="11">
        <f t="shared" si="4"/>
        <v>41792</v>
      </c>
      <c r="B229" s="12">
        <v>73.49598827999999</v>
      </c>
      <c r="C229" s="12">
        <v>87.75072305999998</v>
      </c>
      <c r="D229" s="12">
        <v>92.0984922</v>
      </c>
      <c r="E229" s="12">
        <v>91.95934175999999</v>
      </c>
      <c r="F229" s="12">
        <v>90.26361629999998</v>
      </c>
      <c r="G229" s="12">
        <v>93.79831031999998</v>
      </c>
      <c r="H229" s="12">
        <v>90.45733554</v>
      </c>
      <c r="I229" s="12">
        <v>92.14487568</v>
      </c>
      <c r="J229" s="12">
        <v>92.33723069999999</v>
      </c>
      <c r="K229" s="12">
        <v>92.60325359999999</v>
      </c>
      <c r="L229" s="12">
        <v>91.89113076</v>
      </c>
      <c r="M229" s="12">
        <v>91.71105372</v>
      </c>
      <c r="N229" s="12">
        <v>92.84608476</v>
      </c>
      <c r="O229" s="12">
        <v>91.98253349999999</v>
      </c>
      <c r="P229" s="12">
        <v>92.36042244</v>
      </c>
      <c r="Q229" s="12">
        <v>93.34266084</v>
      </c>
      <c r="R229" s="12">
        <v>94.64685515999999</v>
      </c>
      <c r="S229" s="12">
        <v>98.06422626</v>
      </c>
      <c r="T229" s="12">
        <v>91.03849326</v>
      </c>
      <c r="U229" s="12">
        <v>88.3127817</v>
      </c>
      <c r="V229" s="12">
        <v>86.52156083999999</v>
      </c>
      <c r="W229" s="12">
        <v>85.08912984</v>
      </c>
      <c r="X229" s="12">
        <v>83.98684008</v>
      </c>
      <c r="Y229" s="12">
        <v>83.16012276000001</v>
      </c>
    </row>
    <row r="230" spans="1:25" ht="11.25">
      <c r="A230" s="11">
        <f t="shared" si="4"/>
        <v>41793</v>
      </c>
      <c r="B230" s="12">
        <v>76.9283658</v>
      </c>
      <c r="C230" s="12">
        <v>75.58188065999998</v>
      </c>
      <c r="D230" s="12">
        <v>84.12462629999999</v>
      </c>
      <c r="E230" s="12">
        <v>90.94572629999999</v>
      </c>
      <c r="F230" s="12">
        <v>91.38091247999999</v>
      </c>
      <c r="G230" s="12">
        <v>91.10397581999999</v>
      </c>
      <c r="H230" s="12">
        <v>91.48322897999999</v>
      </c>
      <c r="I230" s="12">
        <v>90.71790156</v>
      </c>
      <c r="J230" s="12">
        <v>91.03712904</v>
      </c>
      <c r="K230" s="12">
        <v>91.18992168</v>
      </c>
      <c r="L230" s="12">
        <v>90.80794007999998</v>
      </c>
      <c r="M230" s="12">
        <v>90.53509607999999</v>
      </c>
      <c r="N230" s="12">
        <v>91.08487673999998</v>
      </c>
      <c r="O230" s="12">
        <v>90.59921442</v>
      </c>
      <c r="P230" s="12">
        <v>90.88570062</v>
      </c>
      <c r="Q230" s="12">
        <v>91.40819687999999</v>
      </c>
      <c r="R230" s="12">
        <v>92.86381962</v>
      </c>
      <c r="S230" s="12">
        <v>99.31248756</v>
      </c>
      <c r="T230" s="12">
        <v>95.93877149999999</v>
      </c>
      <c r="U230" s="12">
        <v>91.3277079</v>
      </c>
      <c r="V230" s="12">
        <v>79.52993333999999</v>
      </c>
      <c r="W230" s="12">
        <v>78.51086099999999</v>
      </c>
      <c r="X230" s="12">
        <v>77.13981989999999</v>
      </c>
      <c r="Y230" s="12">
        <v>77.76736109999999</v>
      </c>
    </row>
    <row r="231" spans="1:25" ht="11.25">
      <c r="A231" s="11">
        <f t="shared" si="4"/>
        <v>41794</v>
      </c>
      <c r="B231" s="12">
        <v>80.57356164</v>
      </c>
      <c r="C231" s="12">
        <v>76.3758567</v>
      </c>
      <c r="D231" s="12">
        <v>80.16702407999999</v>
      </c>
      <c r="E231" s="12">
        <v>91.80654912</v>
      </c>
      <c r="F231" s="12">
        <v>92.55414168</v>
      </c>
      <c r="G231" s="12">
        <v>92.36315087999998</v>
      </c>
      <c r="H231" s="12">
        <v>92.45591784</v>
      </c>
      <c r="I231" s="12">
        <v>91.91977937999998</v>
      </c>
      <c r="J231" s="12">
        <v>92.05347293999999</v>
      </c>
      <c r="K231" s="12">
        <v>92.33995914</v>
      </c>
      <c r="L231" s="12">
        <v>91.66330602</v>
      </c>
      <c r="M231" s="12">
        <v>91.63329318</v>
      </c>
      <c r="N231" s="12">
        <v>92.45046095999997</v>
      </c>
      <c r="O231" s="12">
        <v>92.07257202</v>
      </c>
      <c r="P231" s="12">
        <v>92.13396191999999</v>
      </c>
      <c r="Q231" s="12">
        <v>92.86518384</v>
      </c>
      <c r="R231" s="12">
        <v>93.01661225999999</v>
      </c>
      <c r="S231" s="12">
        <v>93.22943057999998</v>
      </c>
      <c r="T231" s="12">
        <v>91.26358956</v>
      </c>
      <c r="U231" s="12">
        <v>84.99772709999999</v>
      </c>
      <c r="V231" s="12">
        <v>81.48076793999999</v>
      </c>
      <c r="W231" s="12">
        <v>80.3798424</v>
      </c>
      <c r="X231" s="12">
        <v>78.13979315999998</v>
      </c>
      <c r="Y231" s="12">
        <v>77.64594551999998</v>
      </c>
    </row>
    <row r="232" spans="1:25" ht="11.25">
      <c r="A232" s="11">
        <f t="shared" si="4"/>
        <v>41795</v>
      </c>
      <c r="B232" s="12">
        <v>2.1309116399999994</v>
      </c>
      <c r="C232" s="12">
        <v>2.1350042999999994</v>
      </c>
      <c r="D232" s="12">
        <v>2.1554676</v>
      </c>
      <c r="E232" s="12">
        <v>2.2250428199999996</v>
      </c>
      <c r="F232" s="12">
        <v>76.64187959999998</v>
      </c>
      <c r="G232" s="12">
        <v>89.31139073999998</v>
      </c>
      <c r="H232" s="12">
        <v>89.32366871999999</v>
      </c>
      <c r="I232" s="12">
        <v>89.37005219999999</v>
      </c>
      <c r="J232" s="12">
        <v>89.47918979999999</v>
      </c>
      <c r="K232" s="12">
        <v>96.79140899999999</v>
      </c>
      <c r="L232" s="12">
        <v>93.31128378</v>
      </c>
      <c r="M232" s="12">
        <v>92.1121344</v>
      </c>
      <c r="N232" s="12">
        <v>94.12435889999999</v>
      </c>
      <c r="O232" s="12">
        <v>93.81604518</v>
      </c>
      <c r="P232" s="12">
        <v>93.89107727999999</v>
      </c>
      <c r="Q232" s="12">
        <v>90.71926577999999</v>
      </c>
      <c r="R232" s="12">
        <v>93.23215901999998</v>
      </c>
      <c r="S232" s="12">
        <v>92.64827285999999</v>
      </c>
      <c r="T232" s="12">
        <v>87.60747995999998</v>
      </c>
      <c r="U232" s="12">
        <v>46.18976075999999</v>
      </c>
      <c r="V232" s="12">
        <v>2.13909696</v>
      </c>
      <c r="W232" s="12">
        <v>2.1309116399999994</v>
      </c>
      <c r="X232" s="12">
        <v>2.1336400799999997</v>
      </c>
      <c r="Y232" s="12">
        <v>2.1336400799999997</v>
      </c>
    </row>
    <row r="233" spans="1:25" ht="11.25">
      <c r="A233" s="11">
        <f t="shared" si="4"/>
        <v>41796</v>
      </c>
      <c r="B233" s="12">
        <v>81.82591559999997</v>
      </c>
      <c r="C233" s="12">
        <v>76.33220166</v>
      </c>
      <c r="D233" s="12">
        <v>81.6758514</v>
      </c>
      <c r="E233" s="12">
        <v>88.87893299999999</v>
      </c>
      <c r="F233" s="12">
        <v>93.51864522</v>
      </c>
      <c r="G233" s="12">
        <v>93.55957181999999</v>
      </c>
      <c r="H233" s="12">
        <v>93.93746076</v>
      </c>
      <c r="I233" s="12">
        <v>93.12574986</v>
      </c>
      <c r="J233" s="12">
        <v>89.31139073999998</v>
      </c>
      <c r="K233" s="12">
        <v>89.45054117999999</v>
      </c>
      <c r="L233" s="12">
        <v>89.14359168</v>
      </c>
      <c r="M233" s="12">
        <v>88.95123665999999</v>
      </c>
      <c r="N233" s="12">
        <v>89.39324393999999</v>
      </c>
      <c r="O233" s="12">
        <v>90.33319151999999</v>
      </c>
      <c r="P233" s="12">
        <v>91.6551207</v>
      </c>
      <c r="Q233" s="12">
        <v>89.36459531999999</v>
      </c>
      <c r="R233" s="12">
        <v>89.72338518</v>
      </c>
      <c r="S233" s="12">
        <v>89.73429893999999</v>
      </c>
      <c r="T233" s="12">
        <v>89.34686045999999</v>
      </c>
      <c r="U233" s="12">
        <v>83.18195028</v>
      </c>
      <c r="V233" s="12">
        <v>79.74957276</v>
      </c>
      <c r="W233" s="12">
        <v>78.74823527999999</v>
      </c>
      <c r="X233" s="12">
        <v>81.19155329999998</v>
      </c>
      <c r="Y233" s="12">
        <v>79.02653615999999</v>
      </c>
    </row>
    <row r="234" spans="1:25" ht="11.25">
      <c r="A234" s="11">
        <f t="shared" si="4"/>
        <v>41797</v>
      </c>
      <c r="B234" s="12">
        <v>57.260406059999994</v>
      </c>
      <c r="C234" s="12">
        <v>59.89335065999999</v>
      </c>
      <c r="D234" s="12">
        <v>65.36660129999999</v>
      </c>
      <c r="E234" s="12">
        <v>65.94366636</v>
      </c>
      <c r="F234" s="12">
        <v>88.28140463999999</v>
      </c>
      <c r="G234" s="12">
        <v>95.14888812</v>
      </c>
      <c r="H234" s="12">
        <v>94.88422943999998</v>
      </c>
      <c r="I234" s="12">
        <v>94.0561479</v>
      </c>
      <c r="J234" s="12">
        <v>87.84349001999999</v>
      </c>
      <c r="K234" s="12">
        <v>88.52150735999999</v>
      </c>
      <c r="L234" s="12">
        <v>89.60606225999999</v>
      </c>
      <c r="M234" s="12">
        <v>72.05400773999997</v>
      </c>
      <c r="N234" s="12">
        <v>73.05670943999998</v>
      </c>
      <c r="O234" s="12">
        <v>64.51123536</v>
      </c>
      <c r="P234" s="12">
        <v>92.24173529999999</v>
      </c>
      <c r="Q234" s="12">
        <v>97.27161444</v>
      </c>
      <c r="R234" s="12">
        <v>95.58271008</v>
      </c>
      <c r="S234" s="12">
        <v>103.38741269999998</v>
      </c>
      <c r="T234" s="12">
        <v>96.06427973999999</v>
      </c>
      <c r="U234" s="12">
        <v>60.97244868</v>
      </c>
      <c r="V234" s="12">
        <v>59.66552591999999</v>
      </c>
      <c r="W234" s="12">
        <v>58.95885996</v>
      </c>
      <c r="X234" s="12">
        <v>57.686042699999994</v>
      </c>
      <c r="Y234" s="12">
        <v>57.18810239999999</v>
      </c>
    </row>
    <row r="235" spans="1:25" ht="11.25">
      <c r="A235" s="11">
        <f t="shared" si="4"/>
        <v>41798</v>
      </c>
      <c r="B235" s="12">
        <v>45.9401085</v>
      </c>
      <c r="C235" s="12">
        <v>2.1363685199999995</v>
      </c>
      <c r="D235" s="12">
        <v>2.1513749399999997</v>
      </c>
      <c r="E235" s="12">
        <v>2.16092448</v>
      </c>
      <c r="F235" s="12">
        <v>52.56476081999999</v>
      </c>
      <c r="G235" s="12">
        <v>88.84892015999999</v>
      </c>
      <c r="H235" s="12">
        <v>89.34413201999999</v>
      </c>
      <c r="I235" s="12">
        <v>93.21033149999998</v>
      </c>
      <c r="J235" s="12">
        <v>91.26904643999998</v>
      </c>
      <c r="K235" s="12">
        <v>94.62502764</v>
      </c>
      <c r="L235" s="12">
        <v>92.79560862</v>
      </c>
      <c r="M235" s="12">
        <v>93.92654699999999</v>
      </c>
      <c r="N235" s="12">
        <v>96.74911818</v>
      </c>
      <c r="O235" s="12">
        <v>96.92237412</v>
      </c>
      <c r="P235" s="12">
        <v>91.42183907999998</v>
      </c>
      <c r="Q235" s="12">
        <v>90.00441449999998</v>
      </c>
      <c r="R235" s="12">
        <v>95.18026518</v>
      </c>
      <c r="S235" s="12">
        <v>94.7382579</v>
      </c>
      <c r="T235" s="12">
        <v>96.24026411999999</v>
      </c>
      <c r="U235" s="12">
        <v>93.1352994</v>
      </c>
      <c r="V235" s="12">
        <v>67.3583625</v>
      </c>
      <c r="W235" s="12">
        <v>54.606998159999996</v>
      </c>
      <c r="X235" s="12">
        <v>53.63703774</v>
      </c>
      <c r="Y235" s="12">
        <v>2.1309116399999994</v>
      </c>
    </row>
    <row r="236" spans="1:25" ht="11.25">
      <c r="A236" s="11">
        <f t="shared" si="4"/>
        <v>41799</v>
      </c>
      <c r="B236" s="12">
        <v>2.1159052199999997</v>
      </c>
      <c r="C236" s="12">
        <v>2.1159052199999997</v>
      </c>
      <c r="D236" s="12">
        <v>46.48170384</v>
      </c>
      <c r="E236" s="12">
        <v>88.81208622</v>
      </c>
      <c r="F236" s="12">
        <v>95.26757526</v>
      </c>
      <c r="G236" s="12">
        <v>94.74917165999999</v>
      </c>
      <c r="H236" s="12">
        <v>94.79691935999999</v>
      </c>
      <c r="I236" s="12">
        <v>94.76417808</v>
      </c>
      <c r="J236" s="12">
        <v>94.32353501999998</v>
      </c>
      <c r="K236" s="12">
        <v>91.54734731999999</v>
      </c>
      <c r="L236" s="12">
        <v>89.78204664</v>
      </c>
      <c r="M236" s="12">
        <v>70.23959513999999</v>
      </c>
      <c r="N236" s="12">
        <v>50.293334519999995</v>
      </c>
      <c r="O236" s="12">
        <v>90.07262549999999</v>
      </c>
      <c r="P236" s="12">
        <v>89.92119707999998</v>
      </c>
      <c r="Q236" s="12">
        <v>92.5077582</v>
      </c>
      <c r="R236" s="12">
        <v>97.07107409999999</v>
      </c>
      <c r="S236" s="12">
        <v>96.24981365999999</v>
      </c>
      <c r="T236" s="12">
        <v>92.62371689999999</v>
      </c>
      <c r="U236" s="12">
        <v>2.1159052199999997</v>
      </c>
      <c r="V236" s="12">
        <v>2.1159052199999997</v>
      </c>
      <c r="W236" s="12">
        <v>2.1159052199999997</v>
      </c>
      <c r="X236" s="12">
        <v>2.1159052199999997</v>
      </c>
      <c r="Y236" s="12">
        <v>2.1159052199999997</v>
      </c>
    </row>
    <row r="237" spans="1:25" ht="11.25">
      <c r="A237" s="11">
        <f t="shared" si="4"/>
        <v>41800</v>
      </c>
      <c r="B237" s="12">
        <v>2.1159052199999997</v>
      </c>
      <c r="C237" s="12">
        <v>2.1159052199999997</v>
      </c>
      <c r="D237" s="12">
        <v>2.1159052199999997</v>
      </c>
      <c r="E237" s="12">
        <v>2.1159052199999997</v>
      </c>
      <c r="F237" s="12">
        <v>50.63166107999999</v>
      </c>
      <c r="G237" s="12">
        <v>86.85715895999999</v>
      </c>
      <c r="H237" s="12">
        <v>87.62930748</v>
      </c>
      <c r="I237" s="12">
        <v>91.18719323999998</v>
      </c>
      <c r="J237" s="12">
        <v>91.44639504</v>
      </c>
      <c r="K237" s="12">
        <v>91.85702526</v>
      </c>
      <c r="L237" s="12">
        <v>53.107720379999996</v>
      </c>
      <c r="M237" s="12">
        <v>52.72028189999999</v>
      </c>
      <c r="N237" s="12">
        <v>2.15001072</v>
      </c>
      <c r="O237" s="12">
        <v>51.106409639999995</v>
      </c>
      <c r="P237" s="12">
        <v>52.84715435999999</v>
      </c>
      <c r="Q237" s="12">
        <v>91.53643355999999</v>
      </c>
      <c r="R237" s="12">
        <v>87.30871577999999</v>
      </c>
      <c r="S237" s="12">
        <v>89.40825036</v>
      </c>
      <c r="T237" s="12">
        <v>2.1159052199999997</v>
      </c>
      <c r="U237" s="12">
        <v>2.1159052199999997</v>
      </c>
      <c r="V237" s="12">
        <v>2.1159052199999997</v>
      </c>
      <c r="W237" s="12">
        <v>2.1159052199999997</v>
      </c>
      <c r="X237" s="12">
        <v>2.1159052199999997</v>
      </c>
      <c r="Y237" s="12">
        <v>2.1159052199999997</v>
      </c>
    </row>
    <row r="238" spans="1:25" ht="11.25">
      <c r="A238" s="11">
        <f t="shared" si="4"/>
        <v>41801</v>
      </c>
      <c r="B238" s="12">
        <v>74.01848454</v>
      </c>
      <c r="C238" s="12">
        <v>76.7237328</v>
      </c>
      <c r="D238" s="12">
        <v>79.91600759999999</v>
      </c>
      <c r="E238" s="12">
        <v>83.45888694</v>
      </c>
      <c r="F238" s="12">
        <v>89.78068241999999</v>
      </c>
      <c r="G238" s="12">
        <v>90.1612998</v>
      </c>
      <c r="H238" s="12">
        <v>90.21450437999998</v>
      </c>
      <c r="I238" s="12">
        <v>91.79563535999999</v>
      </c>
      <c r="J238" s="12">
        <v>93.29218469999999</v>
      </c>
      <c r="K238" s="12">
        <v>88.64019449999999</v>
      </c>
      <c r="L238" s="12">
        <v>85.02091884000001</v>
      </c>
      <c r="M238" s="12">
        <v>85.49430318</v>
      </c>
      <c r="N238" s="12">
        <v>87.31417265999998</v>
      </c>
      <c r="O238" s="12">
        <v>86.59659294</v>
      </c>
      <c r="P238" s="12">
        <v>87.87213863999999</v>
      </c>
      <c r="Q238" s="12">
        <v>87.14637359999999</v>
      </c>
      <c r="R238" s="12">
        <v>85.42472795999998</v>
      </c>
      <c r="S238" s="12">
        <v>93.03571133999999</v>
      </c>
      <c r="T238" s="12">
        <v>83.1287457</v>
      </c>
      <c r="U238" s="12">
        <v>78.08522435999998</v>
      </c>
      <c r="V238" s="12">
        <v>74.39228081999998</v>
      </c>
      <c r="W238" s="12">
        <v>73.38957912</v>
      </c>
      <c r="X238" s="12">
        <v>73.81657998</v>
      </c>
      <c r="Y238" s="12">
        <v>73.67879375999999</v>
      </c>
    </row>
    <row r="239" spans="1:25" ht="11.25">
      <c r="A239" s="11">
        <f t="shared" si="4"/>
        <v>41802</v>
      </c>
      <c r="B239" s="12">
        <v>93.02343335999998</v>
      </c>
      <c r="C239" s="12">
        <v>93.92791122</v>
      </c>
      <c r="D239" s="12">
        <v>96.46126776</v>
      </c>
      <c r="E239" s="12">
        <v>97.03287594</v>
      </c>
      <c r="F239" s="12">
        <v>98.05058405999999</v>
      </c>
      <c r="G239" s="12">
        <v>98.63447022</v>
      </c>
      <c r="H239" s="12">
        <v>100.28244798</v>
      </c>
      <c r="I239" s="12">
        <v>101.39019462</v>
      </c>
      <c r="J239" s="12">
        <v>97.47079056</v>
      </c>
      <c r="K239" s="12">
        <v>97.65496026</v>
      </c>
      <c r="L239" s="12">
        <v>97.21158876</v>
      </c>
      <c r="M239" s="12">
        <v>97.15156307999999</v>
      </c>
      <c r="N239" s="12">
        <v>98.27704457999998</v>
      </c>
      <c r="O239" s="12">
        <v>97.33573277999999</v>
      </c>
      <c r="P239" s="12">
        <v>97.79001803999999</v>
      </c>
      <c r="Q239" s="12">
        <v>98.90322155999999</v>
      </c>
      <c r="R239" s="12">
        <v>101.07233135999999</v>
      </c>
      <c r="S239" s="12">
        <v>102.57433757999999</v>
      </c>
      <c r="T239" s="12">
        <v>96.26618429999998</v>
      </c>
      <c r="U239" s="12">
        <v>95.23619819999999</v>
      </c>
      <c r="V239" s="12">
        <v>93.62232594</v>
      </c>
      <c r="W239" s="12">
        <v>92.90201778</v>
      </c>
      <c r="X239" s="12">
        <v>92.33313804</v>
      </c>
      <c r="Y239" s="12">
        <v>92.76695999999998</v>
      </c>
    </row>
    <row r="240" spans="1:25" ht="11.25">
      <c r="A240" s="11">
        <f t="shared" si="4"/>
        <v>41803</v>
      </c>
      <c r="B240" s="12">
        <v>93.62096171999998</v>
      </c>
      <c r="C240" s="12">
        <v>94.0084002</v>
      </c>
      <c r="D240" s="12">
        <v>96.41488427999998</v>
      </c>
      <c r="E240" s="12">
        <v>95.62636512</v>
      </c>
      <c r="F240" s="12">
        <v>99.40116185999999</v>
      </c>
      <c r="G240" s="12">
        <v>99.8199774</v>
      </c>
      <c r="H240" s="12">
        <v>100.3724865</v>
      </c>
      <c r="I240" s="12">
        <v>99.52530587999999</v>
      </c>
      <c r="J240" s="12">
        <v>99.61261595999999</v>
      </c>
      <c r="K240" s="12">
        <v>100.22787918</v>
      </c>
      <c r="L240" s="12">
        <v>99.22790591999998</v>
      </c>
      <c r="M240" s="12">
        <v>97.81593821999998</v>
      </c>
      <c r="N240" s="12">
        <v>99.78860033999999</v>
      </c>
      <c r="O240" s="12">
        <v>99.56213981999998</v>
      </c>
      <c r="P240" s="12">
        <v>99.18425087999998</v>
      </c>
      <c r="Q240" s="12">
        <v>100.06280856</v>
      </c>
      <c r="R240" s="12">
        <v>99.83089115999998</v>
      </c>
      <c r="S240" s="12">
        <v>99.96049205999999</v>
      </c>
      <c r="T240" s="12">
        <v>97.22386673999998</v>
      </c>
      <c r="U240" s="12">
        <v>94.27033044</v>
      </c>
      <c r="V240" s="12">
        <v>94.13936531999998</v>
      </c>
      <c r="W240" s="12">
        <v>93.14757737999999</v>
      </c>
      <c r="X240" s="12">
        <v>93.86515709999999</v>
      </c>
      <c r="Y240" s="12">
        <v>92.87336915999998</v>
      </c>
    </row>
    <row r="241" spans="1:25" ht="11.25">
      <c r="A241" s="11">
        <f t="shared" si="4"/>
        <v>41804</v>
      </c>
      <c r="B241" s="12">
        <v>94.06296899999998</v>
      </c>
      <c r="C241" s="12">
        <v>94.45586435999999</v>
      </c>
      <c r="D241" s="12">
        <v>95.97287699999998</v>
      </c>
      <c r="E241" s="12">
        <v>97.61676209999997</v>
      </c>
      <c r="F241" s="12">
        <v>99.30020957999999</v>
      </c>
      <c r="G241" s="12">
        <v>99.70811135999999</v>
      </c>
      <c r="H241" s="12">
        <v>99.99596178</v>
      </c>
      <c r="I241" s="12">
        <v>100.56211307999999</v>
      </c>
      <c r="J241" s="12">
        <v>99.87591041999998</v>
      </c>
      <c r="K241" s="12">
        <v>100.14739019999999</v>
      </c>
      <c r="L241" s="12">
        <v>99.33022242</v>
      </c>
      <c r="M241" s="12">
        <v>99.12286097999998</v>
      </c>
      <c r="N241" s="12">
        <v>100.24970669999999</v>
      </c>
      <c r="O241" s="12">
        <v>99.1583307</v>
      </c>
      <c r="P241" s="12">
        <v>99.79542143999998</v>
      </c>
      <c r="Q241" s="12">
        <v>101.19647537999998</v>
      </c>
      <c r="R241" s="12">
        <v>101.0682387</v>
      </c>
      <c r="S241" s="12">
        <v>101.77490465999998</v>
      </c>
      <c r="T241" s="12">
        <v>98.97143256</v>
      </c>
      <c r="U241" s="12">
        <v>94.64139827999999</v>
      </c>
      <c r="V241" s="12">
        <v>94.53635333999999</v>
      </c>
      <c r="W241" s="12">
        <v>93.67962318000001</v>
      </c>
      <c r="X241" s="12">
        <v>94.76827073999999</v>
      </c>
      <c r="Y241" s="12">
        <v>93.66188831999999</v>
      </c>
    </row>
    <row r="242" spans="1:25" ht="11.25">
      <c r="A242" s="11">
        <f t="shared" si="4"/>
        <v>41805</v>
      </c>
      <c r="B242" s="12">
        <v>89.30729807999998</v>
      </c>
      <c r="C242" s="12">
        <v>75.75922926</v>
      </c>
      <c r="D242" s="12">
        <v>94.24577448</v>
      </c>
      <c r="E242" s="12">
        <v>94.46950656</v>
      </c>
      <c r="F242" s="12">
        <v>98.63174177999998</v>
      </c>
      <c r="G242" s="12">
        <v>99.34113617999999</v>
      </c>
      <c r="H242" s="12">
        <v>99.55804715999999</v>
      </c>
      <c r="I242" s="12">
        <v>99.11194721999999</v>
      </c>
      <c r="J242" s="12">
        <v>98.86775183999998</v>
      </c>
      <c r="K242" s="12">
        <v>97.79820335999999</v>
      </c>
      <c r="L242" s="12">
        <v>98.32069961999998</v>
      </c>
      <c r="M242" s="12">
        <v>96.83233559999998</v>
      </c>
      <c r="N242" s="12">
        <v>97.64268227999999</v>
      </c>
      <c r="O242" s="12">
        <v>95.95514213999999</v>
      </c>
      <c r="P242" s="12">
        <v>98.28932255999999</v>
      </c>
      <c r="Q242" s="12">
        <v>98.87457293999998</v>
      </c>
      <c r="R242" s="12">
        <v>98.16381431999999</v>
      </c>
      <c r="S242" s="12">
        <v>98.60718581999998</v>
      </c>
      <c r="T242" s="12">
        <v>94.4654139</v>
      </c>
      <c r="U242" s="12">
        <v>91.13535287999999</v>
      </c>
      <c r="V242" s="12">
        <v>89.87754204</v>
      </c>
      <c r="W242" s="12">
        <v>89.41234301999998</v>
      </c>
      <c r="X242" s="12">
        <v>88.27594776000001</v>
      </c>
      <c r="Y242" s="12">
        <v>85.51749491999999</v>
      </c>
    </row>
    <row r="243" spans="1:25" ht="11.25">
      <c r="A243" s="11">
        <f t="shared" si="4"/>
        <v>41806</v>
      </c>
      <c r="B243" s="12">
        <v>66.61213415999998</v>
      </c>
      <c r="C243" s="12">
        <v>67.37064047999999</v>
      </c>
      <c r="D243" s="12">
        <v>71.08131887999998</v>
      </c>
      <c r="E243" s="12">
        <v>75.31722198</v>
      </c>
      <c r="F243" s="12">
        <v>88.56925506</v>
      </c>
      <c r="G243" s="12">
        <v>94.09571027999999</v>
      </c>
      <c r="H243" s="12">
        <v>94.09707449999999</v>
      </c>
      <c r="I243" s="12">
        <v>93.99885065999999</v>
      </c>
      <c r="J243" s="12">
        <v>90.37684655999999</v>
      </c>
      <c r="K243" s="12">
        <v>90.36320436</v>
      </c>
      <c r="L243" s="12">
        <v>89.8816347</v>
      </c>
      <c r="M243" s="12">
        <v>77.33763179999998</v>
      </c>
      <c r="N243" s="12">
        <v>75.15487979999999</v>
      </c>
      <c r="O243" s="12">
        <v>89.17633295999998</v>
      </c>
      <c r="P243" s="12">
        <v>89.54330814</v>
      </c>
      <c r="Q243" s="12">
        <v>90.01259981999999</v>
      </c>
      <c r="R243" s="12">
        <v>93.858336</v>
      </c>
      <c r="S243" s="12">
        <v>94.21712585999998</v>
      </c>
      <c r="T243" s="12">
        <v>78.90512057999999</v>
      </c>
      <c r="U243" s="12">
        <v>67.73215877999999</v>
      </c>
      <c r="V243" s="12">
        <v>64.84546925999999</v>
      </c>
      <c r="W243" s="12">
        <v>64.96006374</v>
      </c>
      <c r="X243" s="12">
        <v>64.9164087</v>
      </c>
      <c r="Y243" s="12">
        <v>63.88096571999999</v>
      </c>
    </row>
    <row r="244" spans="1:25" ht="11.25">
      <c r="A244" s="11">
        <f t="shared" si="4"/>
        <v>41807</v>
      </c>
      <c r="B244" s="12">
        <v>59.069361779999994</v>
      </c>
      <c r="C244" s="12">
        <v>61.020196379999994</v>
      </c>
      <c r="D244" s="12">
        <v>64.4321106</v>
      </c>
      <c r="E244" s="12">
        <v>67.61074319999999</v>
      </c>
      <c r="F244" s="12">
        <v>73.48371029999998</v>
      </c>
      <c r="G244" s="12">
        <v>89.4519054</v>
      </c>
      <c r="H244" s="12">
        <v>93.90881214</v>
      </c>
      <c r="I244" s="12">
        <v>89.53239437999999</v>
      </c>
      <c r="J244" s="12">
        <v>89.77658976000001</v>
      </c>
      <c r="K244" s="12">
        <v>89.86526406</v>
      </c>
      <c r="L244" s="12">
        <v>89.32776138</v>
      </c>
      <c r="M244" s="12">
        <v>88.92122381999998</v>
      </c>
      <c r="N244" s="12">
        <v>77.11253549999999</v>
      </c>
      <c r="O244" s="12">
        <v>76.75374563999999</v>
      </c>
      <c r="P244" s="12">
        <v>88.92395226000001</v>
      </c>
      <c r="Q244" s="12">
        <v>89.08493021999999</v>
      </c>
      <c r="R244" s="12">
        <v>89.31821183999999</v>
      </c>
      <c r="S244" s="12">
        <v>89.50510998</v>
      </c>
      <c r="T244" s="12">
        <v>69.00224759999999</v>
      </c>
      <c r="U244" s="12">
        <v>63.84276756</v>
      </c>
      <c r="V244" s="12">
        <v>59.74328646</v>
      </c>
      <c r="W244" s="12">
        <v>58.950674639999995</v>
      </c>
      <c r="X244" s="12">
        <v>58.913840699999994</v>
      </c>
      <c r="Y244" s="12">
        <v>58.58506368</v>
      </c>
    </row>
    <row r="245" spans="1:25" ht="11.25">
      <c r="A245" s="11">
        <f t="shared" si="4"/>
        <v>41808</v>
      </c>
      <c r="B245" s="12">
        <v>73.89161208</v>
      </c>
      <c r="C245" s="12">
        <v>75.46046507999999</v>
      </c>
      <c r="D245" s="12">
        <v>82.61307054</v>
      </c>
      <c r="E245" s="12">
        <v>88.05767256</v>
      </c>
      <c r="F245" s="12">
        <v>90.37548233999999</v>
      </c>
      <c r="G245" s="12">
        <v>95.22392022</v>
      </c>
      <c r="H245" s="12">
        <v>95.92649352</v>
      </c>
      <c r="I245" s="12">
        <v>95.25393306</v>
      </c>
      <c r="J245" s="12">
        <v>95.56770365999998</v>
      </c>
      <c r="K245" s="12">
        <v>96.60178241999999</v>
      </c>
      <c r="L245" s="12">
        <v>95.72186051999999</v>
      </c>
      <c r="M245" s="12">
        <v>91.69468307999999</v>
      </c>
      <c r="N245" s="12">
        <v>95.68639079999998</v>
      </c>
      <c r="O245" s="12">
        <v>95.61272291999998</v>
      </c>
      <c r="P245" s="12">
        <v>96.05336598</v>
      </c>
      <c r="Q245" s="12">
        <v>95.4340101</v>
      </c>
      <c r="R245" s="12">
        <v>94.88832209999998</v>
      </c>
      <c r="S245" s="12">
        <v>94.96744686</v>
      </c>
      <c r="T245" s="12">
        <v>91.57326749999999</v>
      </c>
      <c r="U245" s="12">
        <v>85.91584715999998</v>
      </c>
      <c r="V245" s="12">
        <v>79.33621409999998</v>
      </c>
      <c r="W245" s="12">
        <v>78.83690957999998</v>
      </c>
      <c r="X245" s="12">
        <v>78.14797847999999</v>
      </c>
      <c r="Y245" s="12">
        <v>76.6623429</v>
      </c>
    </row>
    <row r="246" spans="1:25" ht="11.25">
      <c r="A246" s="11">
        <f t="shared" si="4"/>
        <v>41809</v>
      </c>
      <c r="B246" s="12">
        <v>75.92429987999998</v>
      </c>
      <c r="C246" s="12">
        <v>76.56139062</v>
      </c>
      <c r="D246" s="12">
        <v>78.15070691999999</v>
      </c>
      <c r="E246" s="12">
        <v>78.90648479999999</v>
      </c>
      <c r="F246" s="12">
        <v>89.43553476</v>
      </c>
      <c r="G246" s="12">
        <v>88.77661649999999</v>
      </c>
      <c r="H246" s="12">
        <v>89.46691181999998</v>
      </c>
      <c r="I246" s="12">
        <v>90.07398971999999</v>
      </c>
      <c r="J246" s="12">
        <v>89.41507146</v>
      </c>
      <c r="K246" s="12">
        <v>89.40142925999999</v>
      </c>
      <c r="L246" s="12">
        <v>89.60196959999999</v>
      </c>
      <c r="M246" s="12">
        <v>89.36868797999999</v>
      </c>
      <c r="N246" s="12">
        <v>89.45054117999999</v>
      </c>
      <c r="O246" s="12">
        <v>89.28410634</v>
      </c>
      <c r="P246" s="12">
        <v>89.17496873999998</v>
      </c>
      <c r="Q246" s="12">
        <v>89.53785126</v>
      </c>
      <c r="R246" s="12">
        <v>89.45326962</v>
      </c>
      <c r="S246" s="12">
        <v>89.74112004</v>
      </c>
      <c r="T246" s="12">
        <v>88.77934493999999</v>
      </c>
      <c r="U246" s="12">
        <v>76.56139062</v>
      </c>
      <c r="V246" s="12">
        <v>73.76201118</v>
      </c>
      <c r="W246" s="12">
        <v>73.54373598000001</v>
      </c>
      <c r="X246" s="12">
        <v>74.25040193999999</v>
      </c>
      <c r="Y246" s="12">
        <v>74.32543403999999</v>
      </c>
    </row>
    <row r="247" spans="1:25" ht="11.25">
      <c r="A247" s="11">
        <f t="shared" si="4"/>
        <v>41810</v>
      </c>
      <c r="B247" s="12">
        <v>76.35266495999998</v>
      </c>
      <c r="C247" s="12">
        <v>76.73464655999999</v>
      </c>
      <c r="D247" s="12">
        <v>77.75099045999998</v>
      </c>
      <c r="E247" s="12">
        <v>78.94468295999998</v>
      </c>
      <c r="F247" s="12">
        <v>82.96776773999999</v>
      </c>
      <c r="G247" s="12">
        <v>84.37564277999999</v>
      </c>
      <c r="H247" s="12">
        <v>85.11641423999998</v>
      </c>
      <c r="I247" s="12">
        <v>96.08337881999998</v>
      </c>
      <c r="J247" s="12">
        <v>84.27196205999999</v>
      </c>
      <c r="K247" s="12">
        <v>84.79309409999999</v>
      </c>
      <c r="L247" s="12">
        <v>83.70717498</v>
      </c>
      <c r="M247" s="12">
        <v>83.49299243999998</v>
      </c>
      <c r="N247" s="12">
        <v>83.10418974</v>
      </c>
      <c r="O247" s="12">
        <v>83.41932455999999</v>
      </c>
      <c r="P247" s="12">
        <v>96.2593632</v>
      </c>
      <c r="Q247" s="12">
        <v>80.80684326000001</v>
      </c>
      <c r="R247" s="12">
        <v>82.38797423999999</v>
      </c>
      <c r="S247" s="12">
        <v>82.03600548</v>
      </c>
      <c r="T247" s="12">
        <v>81.10015056</v>
      </c>
      <c r="U247" s="12">
        <v>78.033384</v>
      </c>
      <c r="V247" s="12">
        <v>77.32808226</v>
      </c>
      <c r="W247" s="12">
        <v>77.02795385999998</v>
      </c>
      <c r="X247" s="12">
        <v>77.50270241999999</v>
      </c>
      <c r="Y247" s="12">
        <v>76.80967865999999</v>
      </c>
    </row>
    <row r="248" spans="1:25" ht="11.25">
      <c r="A248" s="11">
        <f t="shared" si="4"/>
        <v>41811</v>
      </c>
      <c r="B248" s="12">
        <v>72.60788106</v>
      </c>
      <c r="C248" s="12">
        <v>74.09760929999999</v>
      </c>
      <c r="D248" s="12">
        <v>76.71554748</v>
      </c>
      <c r="E248" s="12">
        <v>77.45904737999999</v>
      </c>
      <c r="F248" s="12">
        <v>78.08249592</v>
      </c>
      <c r="G248" s="12">
        <v>78.55451604000001</v>
      </c>
      <c r="H248" s="12">
        <v>79.77412872</v>
      </c>
      <c r="I248" s="12">
        <v>81.45894041999999</v>
      </c>
      <c r="J248" s="12">
        <v>78.8178105</v>
      </c>
      <c r="K248" s="12">
        <v>78.97333157999999</v>
      </c>
      <c r="L248" s="12">
        <v>78.77688389999999</v>
      </c>
      <c r="M248" s="12">
        <v>78.55997291999999</v>
      </c>
      <c r="N248" s="12">
        <v>78.9337692</v>
      </c>
      <c r="O248" s="12">
        <v>78.44947109999998</v>
      </c>
      <c r="P248" s="12">
        <v>78.44401421999999</v>
      </c>
      <c r="Q248" s="12">
        <v>79.60223699999999</v>
      </c>
      <c r="R248" s="12">
        <v>78.7905261</v>
      </c>
      <c r="S248" s="12">
        <v>79.10293247999999</v>
      </c>
      <c r="T248" s="12">
        <v>78.58589309999999</v>
      </c>
      <c r="U248" s="12">
        <v>77.14254834</v>
      </c>
      <c r="V248" s="12">
        <v>76.47544476</v>
      </c>
      <c r="W248" s="12">
        <v>75.15760823999999</v>
      </c>
      <c r="X248" s="12">
        <v>76.42906127999998</v>
      </c>
      <c r="Y248" s="12">
        <v>76.28036129999998</v>
      </c>
    </row>
    <row r="249" spans="1:25" ht="11.25">
      <c r="A249" s="11">
        <f t="shared" si="4"/>
        <v>41812</v>
      </c>
      <c r="B249" s="12">
        <v>82.26110177999999</v>
      </c>
      <c r="C249" s="12">
        <v>83.81221991999999</v>
      </c>
      <c r="D249" s="12">
        <v>88.00446798</v>
      </c>
      <c r="E249" s="12">
        <v>91.68240509999998</v>
      </c>
      <c r="F249" s="12">
        <v>94.52134692</v>
      </c>
      <c r="G249" s="12">
        <v>96.15022559999998</v>
      </c>
      <c r="H249" s="12">
        <v>101.84584409999998</v>
      </c>
      <c r="I249" s="12">
        <v>100.97683595999997</v>
      </c>
      <c r="J249" s="12">
        <v>99.27156095999997</v>
      </c>
      <c r="K249" s="12">
        <v>97.89642719999999</v>
      </c>
      <c r="L249" s="12">
        <v>97.55127954</v>
      </c>
      <c r="M249" s="12">
        <v>97.96054554</v>
      </c>
      <c r="N249" s="12">
        <v>97.08335208</v>
      </c>
      <c r="O249" s="12">
        <v>96.33712373999998</v>
      </c>
      <c r="P249" s="12">
        <v>99.43526735999998</v>
      </c>
      <c r="Q249" s="12">
        <v>99.09694079999998</v>
      </c>
      <c r="R249" s="12">
        <v>100.64123783999999</v>
      </c>
      <c r="S249" s="12">
        <v>100.44479016</v>
      </c>
      <c r="T249" s="12">
        <v>95.98788342</v>
      </c>
      <c r="U249" s="12">
        <v>88.70294861999999</v>
      </c>
      <c r="V249" s="12">
        <v>83.92408595999999</v>
      </c>
      <c r="W249" s="12">
        <v>83.52164106</v>
      </c>
      <c r="X249" s="12">
        <v>83.2310622</v>
      </c>
      <c r="Y249" s="12">
        <v>80.6185809</v>
      </c>
    </row>
    <row r="250" spans="1:25" ht="11.25">
      <c r="A250" s="11">
        <f t="shared" si="4"/>
        <v>41813</v>
      </c>
      <c r="B250" s="12">
        <v>84.92405921999999</v>
      </c>
      <c r="C250" s="12">
        <v>88.95669354</v>
      </c>
      <c r="D250" s="12">
        <v>96.07928615999998</v>
      </c>
      <c r="E250" s="12">
        <v>100.87042679999999</v>
      </c>
      <c r="F250" s="12">
        <v>103.72710348</v>
      </c>
      <c r="G250" s="12">
        <v>97.81866665999999</v>
      </c>
      <c r="H250" s="12">
        <v>104.24141442</v>
      </c>
      <c r="I250" s="12">
        <v>103.75984476</v>
      </c>
      <c r="J250" s="12">
        <v>103.71618971999999</v>
      </c>
      <c r="K250" s="12">
        <v>103.67935577999998</v>
      </c>
      <c r="L250" s="12">
        <v>102.46792841999999</v>
      </c>
      <c r="M250" s="12">
        <v>102.21145505999999</v>
      </c>
      <c r="N250" s="12">
        <v>104.82939323999999</v>
      </c>
      <c r="O250" s="12">
        <v>101.79400373999998</v>
      </c>
      <c r="P250" s="12">
        <v>102.83626781999999</v>
      </c>
      <c r="Q250" s="12">
        <v>103.37922737999999</v>
      </c>
      <c r="R250" s="12">
        <v>103.59068147999999</v>
      </c>
      <c r="S250" s="12">
        <v>100.97683595999997</v>
      </c>
      <c r="T250" s="12">
        <v>99.08739126</v>
      </c>
      <c r="U250" s="12">
        <v>90.95800428</v>
      </c>
      <c r="V250" s="12">
        <v>87.30871577999999</v>
      </c>
      <c r="W250" s="12">
        <v>86.17232051999999</v>
      </c>
      <c r="X250" s="12">
        <v>86.03862695999999</v>
      </c>
      <c r="Y250" s="12">
        <v>85.67574443999999</v>
      </c>
    </row>
    <row r="251" spans="1:25" ht="11.25">
      <c r="A251" s="11">
        <f t="shared" si="4"/>
        <v>41814</v>
      </c>
      <c r="B251" s="12">
        <v>70.84121615999999</v>
      </c>
      <c r="C251" s="12">
        <v>76.47135209999999</v>
      </c>
      <c r="D251" s="12">
        <v>77.5218015</v>
      </c>
      <c r="E251" s="12">
        <v>78.49449035999999</v>
      </c>
      <c r="F251" s="12">
        <v>77.48496756</v>
      </c>
      <c r="G251" s="12">
        <v>77.03204651999998</v>
      </c>
      <c r="H251" s="12">
        <v>78.06339684</v>
      </c>
      <c r="I251" s="12">
        <v>79.24753979999998</v>
      </c>
      <c r="J251" s="12">
        <v>79.00470863999999</v>
      </c>
      <c r="K251" s="12">
        <v>79.37168381999999</v>
      </c>
      <c r="L251" s="12">
        <v>78.99379487999998</v>
      </c>
      <c r="M251" s="12">
        <v>78.65001143999999</v>
      </c>
      <c r="N251" s="12">
        <v>79.25572512</v>
      </c>
      <c r="O251" s="12">
        <v>78.51631787999999</v>
      </c>
      <c r="P251" s="12">
        <v>78.88192883999999</v>
      </c>
      <c r="Q251" s="12">
        <v>78.79189031999998</v>
      </c>
      <c r="R251" s="12">
        <v>80.40849102</v>
      </c>
      <c r="S251" s="12">
        <v>79.10020404</v>
      </c>
      <c r="T251" s="12">
        <v>78.47402706</v>
      </c>
      <c r="U251" s="12">
        <v>76.84241994</v>
      </c>
      <c r="V251" s="12">
        <v>73.02942503999999</v>
      </c>
      <c r="W251" s="12">
        <v>74.13990012</v>
      </c>
      <c r="X251" s="12">
        <v>74.6501184</v>
      </c>
      <c r="Y251" s="12">
        <v>68.63254398</v>
      </c>
    </row>
    <row r="252" spans="1:25" ht="11.25">
      <c r="A252" s="11">
        <f t="shared" si="4"/>
        <v>41815</v>
      </c>
      <c r="B252" s="12">
        <v>70.59429234</v>
      </c>
      <c r="C252" s="12">
        <v>72.47009483999999</v>
      </c>
      <c r="D252" s="12">
        <v>76.54365576000001</v>
      </c>
      <c r="E252" s="12">
        <v>77.22985842</v>
      </c>
      <c r="F252" s="12">
        <v>77.64594551999998</v>
      </c>
      <c r="G252" s="12">
        <v>76.77011628</v>
      </c>
      <c r="H252" s="12">
        <v>76.76738784</v>
      </c>
      <c r="I252" s="12">
        <v>77.99791427999999</v>
      </c>
      <c r="J252" s="12">
        <v>77.94061703999999</v>
      </c>
      <c r="K252" s="12">
        <v>77.99382162</v>
      </c>
      <c r="L252" s="12">
        <v>77.68277945999999</v>
      </c>
      <c r="M252" s="12">
        <v>77.39220059999998</v>
      </c>
      <c r="N252" s="12">
        <v>77.84648585999999</v>
      </c>
      <c r="O252" s="12">
        <v>77.46859692</v>
      </c>
      <c r="P252" s="12">
        <v>77.46450426</v>
      </c>
      <c r="Q252" s="12">
        <v>77.38674371999998</v>
      </c>
      <c r="R252" s="12">
        <v>77.55999965999999</v>
      </c>
      <c r="S252" s="12">
        <v>77.69642165999998</v>
      </c>
      <c r="T252" s="12">
        <v>77.31444006</v>
      </c>
      <c r="U252" s="12">
        <v>76.60504566</v>
      </c>
      <c r="V252" s="12">
        <v>72.70474068</v>
      </c>
      <c r="W252" s="12">
        <v>71.97215453999999</v>
      </c>
      <c r="X252" s="12">
        <v>71.54924634</v>
      </c>
      <c r="Y252" s="12">
        <v>70.32690521999999</v>
      </c>
    </row>
    <row r="253" spans="1:25" ht="11.25">
      <c r="A253" s="11">
        <f t="shared" si="4"/>
        <v>41816</v>
      </c>
      <c r="B253" s="12">
        <v>70.27915751999998</v>
      </c>
      <c r="C253" s="12">
        <v>72.46600218</v>
      </c>
      <c r="D253" s="12">
        <v>76.24352735999999</v>
      </c>
      <c r="E253" s="12">
        <v>77.00476212</v>
      </c>
      <c r="F253" s="12">
        <v>77.74962623999998</v>
      </c>
      <c r="G253" s="12">
        <v>77.34854555999999</v>
      </c>
      <c r="H253" s="12">
        <v>77.72097762</v>
      </c>
      <c r="I253" s="12">
        <v>78.25438763999999</v>
      </c>
      <c r="J253" s="12">
        <v>77.57909873999999</v>
      </c>
      <c r="K253" s="12">
        <v>77.7400767</v>
      </c>
      <c r="L253" s="12">
        <v>77.42630609999999</v>
      </c>
      <c r="M253" s="12">
        <v>77.25987126</v>
      </c>
      <c r="N253" s="12">
        <v>77.60501891999999</v>
      </c>
      <c r="O253" s="12">
        <v>77.25441437999999</v>
      </c>
      <c r="P253" s="12">
        <v>77.15619054</v>
      </c>
      <c r="Q253" s="12">
        <v>77.30352629999999</v>
      </c>
      <c r="R253" s="12">
        <v>77.69778587999998</v>
      </c>
      <c r="S253" s="12">
        <v>77.76190421999999</v>
      </c>
      <c r="T253" s="12">
        <v>77.54362901999998</v>
      </c>
      <c r="U253" s="12">
        <v>75.71830265999999</v>
      </c>
      <c r="V253" s="12">
        <v>72.61879481999998</v>
      </c>
      <c r="W253" s="12">
        <v>72.43598934</v>
      </c>
      <c r="X253" s="12">
        <v>72.41279759999999</v>
      </c>
      <c r="Y253" s="12">
        <v>70.90124184</v>
      </c>
    </row>
    <row r="254" spans="1:25" ht="11.25">
      <c r="A254" s="11">
        <f t="shared" si="4"/>
        <v>41817</v>
      </c>
      <c r="B254" s="12">
        <v>67.10188914</v>
      </c>
      <c r="C254" s="12">
        <v>69.08410079999999</v>
      </c>
      <c r="D254" s="12">
        <v>72.59287463999999</v>
      </c>
      <c r="E254" s="12">
        <v>76.24762001999999</v>
      </c>
      <c r="F254" s="12">
        <v>77.33763179999998</v>
      </c>
      <c r="G254" s="12">
        <v>76.90244562</v>
      </c>
      <c r="H254" s="12">
        <v>76.57230437999998</v>
      </c>
      <c r="I254" s="12">
        <v>77.7059712</v>
      </c>
      <c r="J254" s="12">
        <v>77.15209787999999</v>
      </c>
      <c r="K254" s="12">
        <v>77.30079785999999</v>
      </c>
      <c r="L254" s="12">
        <v>77.19302447999999</v>
      </c>
      <c r="M254" s="12">
        <v>76.95837863999999</v>
      </c>
      <c r="N254" s="12">
        <v>77.30489051999999</v>
      </c>
      <c r="O254" s="12">
        <v>76.79876490000001</v>
      </c>
      <c r="P254" s="12">
        <v>76.76193095999999</v>
      </c>
      <c r="Q254" s="12">
        <v>76.86015479999999</v>
      </c>
      <c r="R254" s="12">
        <v>76.76875206</v>
      </c>
      <c r="S254" s="12">
        <v>77.01431165999999</v>
      </c>
      <c r="T254" s="12">
        <v>76.14121085999999</v>
      </c>
      <c r="U254" s="12">
        <v>72.03900131999998</v>
      </c>
      <c r="V254" s="12">
        <v>68.38425593999999</v>
      </c>
      <c r="W254" s="12">
        <v>68.26147614</v>
      </c>
      <c r="X254" s="12">
        <v>69.34603103999999</v>
      </c>
      <c r="Y254" s="12">
        <v>68.85354761999999</v>
      </c>
    </row>
    <row r="255" spans="1:25" ht="12.75" customHeight="1">
      <c r="A255" s="11">
        <f t="shared" si="4"/>
        <v>41818</v>
      </c>
      <c r="B255" s="12">
        <v>72.51784254</v>
      </c>
      <c r="C255" s="12">
        <v>71.97215453999999</v>
      </c>
      <c r="D255" s="12">
        <v>75.82607603999999</v>
      </c>
      <c r="E255" s="12">
        <v>76.65279335999999</v>
      </c>
      <c r="F255" s="12">
        <v>77.15209787999999</v>
      </c>
      <c r="G255" s="12">
        <v>77.55999965999999</v>
      </c>
      <c r="H255" s="12">
        <v>77.66777304</v>
      </c>
      <c r="I255" s="12">
        <v>77.98972895999998</v>
      </c>
      <c r="J255" s="12">
        <v>77.62548222</v>
      </c>
      <c r="K255" s="12">
        <v>77.73871248</v>
      </c>
      <c r="L255" s="12">
        <v>77.53680791999999</v>
      </c>
      <c r="M255" s="12">
        <v>77.2284942</v>
      </c>
      <c r="N255" s="12">
        <v>77.64048864</v>
      </c>
      <c r="O255" s="12">
        <v>77.04568871999999</v>
      </c>
      <c r="P255" s="12">
        <v>77.09480063999999</v>
      </c>
      <c r="Q255" s="12">
        <v>77.34308868</v>
      </c>
      <c r="R255" s="12">
        <v>77.35400243999999</v>
      </c>
      <c r="S255" s="12">
        <v>77.61593268</v>
      </c>
      <c r="T255" s="12">
        <v>77.86149228</v>
      </c>
      <c r="U255" s="12">
        <v>76.98702726</v>
      </c>
      <c r="V255" s="12">
        <v>76.19714387999998</v>
      </c>
      <c r="W255" s="12">
        <v>75.23809721999999</v>
      </c>
      <c r="X255" s="12">
        <v>76.01843106</v>
      </c>
      <c r="Y255" s="12">
        <v>75.02800733999999</v>
      </c>
    </row>
    <row r="256" spans="1:25" ht="12.75" customHeight="1">
      <c r="A256" s="11">
        <f t="shared" si="4"/>
        <v>41819</v>
      </c>
      <c r="B256" s="12">
        <v>76.0825494</v>
      </c>
      <c r="C256" s="12">
        <v>77.12072081999997</v>
      </c>
      <c r="D256" s="12">
        <v>79.36213427999999</v>
      </c>
      <c r="E256" s="12">
        <v>82.00872108</v>
      </c>
      <c r="F256" s="12">
        <v>103.19232923999998</v>
      </c>
      <c r="G256" s="12">
        <v>102.22100459999999</v>
      </c>
      <c r="H256" s="12">
        <v>104.60702537999998</v>
      </c>
      <c r="I256" s="12">
        <v>103.58658881999997</v>
      </c>
      <c r="J256" s="12">
        <v>102.11868809999999</v>
      </c>
      <c r="K256" s="12">
        <v>101.31516251999999</v>
      </c>
      <c r="L256" s="12">
        <v>101.24558729999998</v>
      </c>
      <c r="M256" s="12">
        <v>101.84038722</v>
      </c>
      <c r="N256" s="12">
        <v>100.4338764</v>
      </c>
      <c r="O256" s="12">
        <v>101.42430012</v>
      </c>
      <c r="P256" s="12">
        <v>80.67042126</v>
      </c>
      <c r="Q256" s="12">
        <v>80.65950749999999</v>
      </c>
      <c r="R256" s="12">
        <v>80.81639279999999</v>
      </c>
      <c r="S256" s="12">
        <v>97.74363456</v>
      </c>
      <c r="T256" s="12">
        <v>80.74954601999998</v>
      </c>
      <c r="U256" s="12">
        <v>79.07701229999999</v>
      </c>
      <c r="V256" s="12">
        <v>77.16164742</v>
      </c>
      <c r="W256" s="12">
        <v>76.66779978</v>
      </c>
      <c r="X256" s="12">
        <v>76.65961445999999</v>
      </c>
      <c r="Y256" s="12">
        <v>73.88342675999999</v>
      </c>
    </row>
    <row r="257" spans="1:25" ht="12.75" customHeight="1">
      <c r="A257" s="11">
        <f t="shared" si="4"/>
        <v>41820</v>
      </c>
      <c r="B257" s="12">
        <v>66.9900231</v>
      </c>
      <c r="C257" s="12">
        <v>69.94219518</v>
      </c>
      <c r="D257" s="12">
        <v>74.43320742</v>
      </c>
      <c r="E257" s="12">
        <v>77.60774735999999</v>
      </c>
      <c r="F257" s="12">
        <v>78.27485094</v>
      </c>
      <c r="G257" s="12">
        <v>77.86285649999999</v>
      </c>
      <c r="H257" s="12">
        <v>77.96790143999999</v>
      </c>
      <c r="I257" s="12">
        <v>78.14115737999998</v>
      </c>
      <c r="J257" s="12">
        <v>77.77008954</v>
      </c>
      <c r="K257" s="12">
        <v>77.52043728</v>
      </c>
      <c r="L257" s="12">
        <v>77.91878951999999</v>
      </c>
      <c r="M257" s="12">
        <v>77.7537189</v>
      </c>
      <c r="N257" s="12">
        <v>77.32944648</v>
      </c>
      <c r="O257" s="12">
        <v>77.45631893999999</v>
      </c>
      <c r="P257" s="12">
        <v>77.8764987</v>
      </c>
      <c r="Q257" s="12">
        <v>77.94198125999999</v>
      </c>
      <c r="R257" s="12">
        <v>78.11114454</v>
      </c>
      <c r="S257" s="12">
        <v>77.74689779999999</v>
      </c>
      <c r="T257" s="12">
        <v>76.34720807999999</v>
      </c>
      <c r="U257" s="12">
        <v>68.21645688</v>
      </c>
      <c r="V257" s="12">
        <v>64.4321106</v>
      </c>
      <c r="W257" s="12">
        <v>64.29705281999999</v>
      </c>
      <c r="X257" s="12">
        <v>64.61764452</v>
      </c>
      <c r="Y257" s="12">
        <v>63.58492997999999</v>
      </c>
    </row>
    <row r="258" spans="1:25" ht="12.75" customHeight="1" hidden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ht="11.25">
      <c r="A259" s="26"/>
    </row>
    <row r="260" spans="1:25" s="35" customFormat="1" ht="15">
      <c r="A260" s="36" t="s">
        <v>110</v>
      </c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</row>
    <row r="261" ht="11.25">
      <c r="A261" s="26"/>
    </row>
    <row r="262" spans="1:25" ht="27" customHeight="1">
      <c r="A262" s="46" t="s">
        <v>95</v>
      </c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8"/>
    </row>
    <row r="263" spans="1:25" ht="13.5" customHeight="1">
      <c r="A263" s="24" t="s">
        <v>23</v>
      </c>
      <c r="B263" s="23" t="s">
        <v>24</v>
      </c>
      <c r="C263" s="9" t="s">
        <v>25</v>
      </c>
      <c r="D263" s="10" t="s">
        <v>26</v>
      </c>
      <c r="E263" s="7" t="s">
        <v>27</v>
      </c>
      <c r="F263" s="7" t="s">
        <v>28</v>
      </c>
      <c r="G263" s="9" t="s">
        <v>29</v>
      </c>
      <c r="H263" s="10" t="s">
        <v>30</v>
      </c>
      <c r="I263" s="7" t="s">
        <v>31</v>
      </c>
      <c r="J263" s="7" t="s">
        <v>32</v>
      </c>
      <c r="K263" s="7" t="s">
        <v>33</v>
      </c>
      <c r="L263" s="7" t="s">
        <v>34</v>
      </c>
      <c r="M263" s="7" t="s">
        <v>35</v>
      </c>
      <c r="N263" s="7" t="s">
        <v>36</v>
      </c>
      <c r="O263" s="7" t="s">
        <v>37</v>
      </c>
      <c r="P263" s="7" t="s">
        <v>38</v>
      </c>
      <c r="Q263" s="7" t="s">
        <v>39</v>
      </c>
      <c r="R263" s="7" t="s">
        <v>40</v>
      </c>
      <c r="S263" s="7" t="s">
        <v>41</v>
      </c>
      <c r="T263" s="7" t="s">
        <v>42</v>
      </c>
      <c r="U263" s="7" t="s">
        <v>43</v>
      </c>
      <c r="V263" s="7" t="s">
        <v>44</v>
      </c>
      <c r="W263" s="7" t="s">
        <v>45</v>
      </c>
      <c r="X263" s="7" t="s">
        <v>46</v>
      </c>
      <c r="Y263" s="7" t="s">
        <v>66</v>
      </c>
    </row>
    <row r="264" spans="1:25" ht="11.25">
      <c r="A264" s="11">
        <f aca="true" t="shared" si="5" ref="A264:A293">A228</f>
        <v>41791</v>
      </c>
      <c r="B264" s="12">
        <v>47.79865349999999</v>
      </c>
      <c r="C264" s="12">
        <v>48.076099109999994</v>
      </c>
      <c r="D264" s="12">
        <v>48.80761353</v>
      </c>
      <c r="E264" s="12">
        <v>48.95332766999999</v>
      </c>
      <c r="F264" s="12">
        <v>49.03354403999999</v>
      </c>
      <c r="G264" s="12">
        <v>49.91003667</v>
      </c>
      <c r="H264" s="12">
        <v>50.601810869999994</v>
      </c>
      <c r="I264" s="12">
        <v>50.02042617</v>
      </c>
      <c r="J264" s="12">
        <v>49.76211473999999</v>
      </c>
      <c r="K264" s="12">
        <v>49.812157979999995</v>
      </c>
      <c r="L264" s="12">
        <v>48.900340709999995</v>
      </c>
      <c r="M264" s="12">
        <v>48.80393387999999</v>
      </c>
      <c r="N264" s="12">
        <v>49.25947455</v>
      </c>
      <c r="O264" s="12">
        <v>48.784063769999996</v>
      </c>
      <c r="P264" s="12">
        <v>48.95553546</v>
      </c>
      <c r="Q264" s="12">
        <v>49.75328357999999</v>
      </c>
      <c r="R264" s="12">
        <v>50.55250355999999</v>
      </c>
      <c r="S264" s="12">
        <v>50.660685269999995</v>
      </c>
      <c r="T264" s="12">
        <v>48.474237239999994</v>
      </c>
      <c r="U264" s="12">
        <v>48.016488779999996</v>
      </c>
      <c r="V264" s="12">
        <v>47.82146732999999</v>
      </c>
      <c r="W264" s="12">
        <v>47.51605637999999</v>
      </c>
      <c r="X264" s="12">
        <v>47.25185751</v>
      </c>
      <c r="Y264" s="12">
        <v>45.16917560999999</v>
      </c>
    </row>
    <row r="265" spans="1:25" ht="11.25">
      <c r="A265" s="11">
        <f t="shared" si="5"/>
        <v>41792</v>
      </c>
      <c r="B265" s="12">
        <v>39.64749282</v>
      </c>
      <c r="C265" s="12">
        <v>47.33722538999999</v>
      </c>
      <c r="D265" s="12">
        <v>49.6826343</v>
      </c>
      <c r="E265" s="12">
        <v>49.60756944</v>
      </c>
      <c r="F265" s="12">
        <v>48.69280844999999</v>
      </c>
      <c r="G265" s="12">
        <v>50.599603079999994</v>
      </c>
      <c r="H265" s="12">
        <v>48.79731051</v>
      </c>
      <c r="I265" s="12">
        <v>49.70765592</v>
      </c>
      <c r="J265" s="12">
        <v>49.81142205</v>
      </c>
      <c r="K265" s="12">
        <v>49.95492839999999</v>
      </c>
      <c r="L265" s="12">
        <v>49.57077294</v>
      </c>
      <c r="M265" s="12">
        <v>49.473630179999994</v>
      </c>
      <c r="N265" s="12">
        <v>50.085923939999994</v>
      </c>
      <c r="O265" s="12">
        <v>49.620080249999994</v>
      </c>
      <c r="P265" s="12">
        <v>49.82393285999999</v>
      </c>
      <c r="Q265" s="12">
        <v>50.35380246</v>
      </c>
      <c r="R265" s="12">
        <v>51.05735153999999</v>
      </c>
      <c r="S265" s="12">
        <v>52.90085619</v>
      </c>
      <c r="T265" s="12">
        <v>49.11081669</v>
      </c>
      <c r="U265" s="12">
        <v>47.640428549999996</v>
      </c>
      <c r="V265" s="12">
        <v>46.674152459999995</v>
      </c>
      <c r="W265" s="12">
        <v>45.90142596</v>
      </c>
      <c r="X265" s="12">
        <v>45.30679451999999</v>
      </c>
      <c r="Y265" s="12">
        <v>44.86082094</v>
      </c>
    </row>
    <row r="266" spans="1:25" ht="11.25">
      <c r="A266" s="11">
        <f t="shared" si="5"/>
        <v>41793</v>
      </c>
      <c r="B266" s="12">
        <v>41.49909269999999</v>
      </c>
      <c r="C266" s="12">
        <v>40.77272978999999</v>
      </c>
      <c r="D266" s="12">
        <v>45.38112344999999</v>
      </c>
      <c r="E266" s="12">
        <v>49.06077344999999</v>
      </c>
      <c r="F266" s="12">
        <v>49.29553512</v>
      </c>
      <c r="G266" s="12">
        <v>49.14614132999999</v>
      </c>
      <c r="H266" s="12">
        <v>49.350729869999995</v>
      </c>
      <c r="I266" s="12">
        <v>48.93787314</v>
      </c>
      <c r="J266" s="12">
        <v>49.11008076</v>
      </c>
      <c r="K266" s="12">
        <v>49.19250492</v>
      </c>
      <c r="L266" s="12">
        <v>48.98644451999999</v>
      </c>
      <c r="M266" s="12">
        <v>48.839258519999994</v>
      </c>
      <c r="N266" s="12">
        <v>49.13583830999999</v>
      </c>
      <c r="O266" s="12">
        <v>48.873847229999996</v>
      </c>
      <c r="P266" s="12">
        <v>49.02839253</v>
      </c>
      <c r="Q266" s="12">
        <v>49.31025371999999</v>
      </c>
      <c r="R266" s="12">
        <v>50.09549103</v>
      </c>
      <c r="S266" s="12">
        <v>53.57423213999999</v>
      </c>
      <c r="T266" s="12">
        <v>51.754277249999994</v>
      </c>
      <c r="U266" s="12">
        <v>49.26683385</v>
      </c>
      <c r="V266" s="12">
        <v>42.90251120999999</v>
      </c>
      <c r="W266" s="12">
        <v>42.352771499999996</v>
      </c>
      <c r="X266" s="12">
        <v>41.61316185</v>
      </c>
      <c r="Y266" s="12">
        <v>41.95168965</v>
      </c>
    </row>
    <row r="267" spans="1:25" ht="11.25">
      <c r="A267" s="11">
        <f t="shared" si="5"/>
        <v>41794</v>
      </c>
      <c r="B267" s="12">
        <v>43.46549766</v>
      </c>
      <c r="C267" s="12">
        <v>41.20104105</v>
      </c>
      <c r="D267" s="12">
        <v>43.24619051999999</v>
      </c>
      <c r="E267" s="12">
        <v>49.52514528</v>
      </c>
      <c r="F267" s="12">
        <v>49.92843492</v>
      </c>
      <c r="G267" s="12">
        <v>49.82540471999999</v>
      </c>
      <c r="H267" s="12">
        <v>49.87544796</v>
      </c>
      <c r="I267" s="12">
        <v>49.58622746999999</v>
      </c>
      <c r="J267" s="12">
        <v>49.65834860999999</v>
      </c>
      <c r="K267" s="12">
        <v>49.81289391</v>
      </c>
      <c r="L267" s="12">
        <v>49.44787262999999</v>
      </c>
      <c r="M267" s="12">
        <v>49.431682169999995</v>
      </c>
      <c r="N267" s="12">
        <v>49.87250423999999</v>
      </c>
      <c r="O267" s="12">
        <v>49.66865162999999</v>
      </c>
      <c r="P267" s="12">
        <v>49.70176848</v>
      </c>
      <c r="Q267" s="12">
        <v>50.09622696</v>
      </c>
      <c r="R267" s="12">
        <v>50.17791518999999</v>
      </c>
      <c r="S267" s="12">
        <v>50.29272027</v>
      </c>
      <c r="T267" s="12">
        <v>49.232245139999996</v>
      </c>
      <c r="U267" s="12">
        <v>45.852118649999994</v>
      </c>
      <c r="V267" s="12">
        <v>43.95489111</v>
      </c>
      <c r="W267" s="12">
        <v>43.3609956</v>
      </c>
      <c r="X267" s="12">
        <v>42.15259853999999</v>
      </c>
      <c r="Y267" s="12">
        <v>41.88619187999999</v>
      </c>
    </row>
    <row r="268" spans="1:25" ht="11.25">
      <c r="A268" s="11">
        <f t="shared" si="5"/>
        <v>41795</v>
      </c>
      <c r="B268" s="12">
        <v>1.14952266</v>
      </c>
      <c r="C268" s="12">
        <v>1.1517304499999999</v>
      </c>
      <c r="D268" s="12">
        <v>1.1627694</v>
      </c>
      <c r="E268" s="12">
        <v>1.20030183</v>
      </c>
      <c r="F268" s="12">
        <v>41.344547399999996</v>
      </c>
      <c r="G268" s="12">
        <v>48.179129309999986</v>
      </c>
      <c r="H268" s="12">
        <v>48.18575267999999</v>
      </c>
      <c r="I268" s="12">
        <v>48.2107743</v>
      </c>
      <c r="J268" s="12">
        <v>48.26964869999999</v>
      </c>
      <c r="K268" s="12">
        <v>52.21423349999999</v>
      </c>
      <c r="L268" s="12">
        <v>50.336876069999995</v>
      </c>
      <c r="M268" s="12">
        <v>49.6899936</v>
      </c>
      <c r="N268" s="12">
        <v>50.77549035</v>
      </c>
      <c r="O268" s="12">
        <v>50.60917017</v>
      </c>
      <c r="P268" s="12">
        <v>50.649646319999995</v>
      </c>
      <c r="Q268" s="12">
        <v>48.93860906999999</v>
      </c>
      <c r="R268" s="12">
        <v>50.29419212999999</v>
      </c>
      <c r="S268" s="12">
        <v>49.97921409</v>
      </c>
      <c r="T268" s="12">
        <v>47.25995273999999</v>
      </c>
      <c r="U268" s="12">
        <v>24.917117939999994</v>
      </c>
      <c r="V268" s="12">
        <v>1.1539382399999998</v>
      </c>
      <c r="W268" s="12">
        <v>1.14952266</v>
      </c>
      <c r="X268" s="12">
        <v>1.15099452</v>
      </c>
      <c r="Y268" s="12">
        <v>1.15099452</v>
      </c>
    </row>
    <row r="269" spans="1:25" ht="11.25">
      <c r="A269" s="11">
        <f t="shared" si="5"/>
        <v>41796</v>
      </c>
      <c r="B269" s="12">
        <v>44.14108139999999</v>
      </c>
      <c r="C269" s="12">
        <v>41.17749128999999</v>
      </c>
      <c r="D269" s="12">
        <v>44.0601291</v>
      </c>
      <c r="E269" s="12">
        <v>47.9458395</v>
      </c>
      <c r="F269" s="12">
        <v>50.448737429999994</v>
      </c>
      <c r="G269" s="12">
        <v>50.47081532999999</v>
      </c>
      <c r="H269" s="12">
        <v>50.67466794</v>
      </c>
      <c r="I269" s="12">
        <v>50.23678959</v>
      </c>
      <c r="J269" s="12">
        <v>48.179129309999986</v>
      </c>
      <c r="K269" s="12">
        <v>48.25419417</v>
      </c>
      <c r="L269" s="12">
        <v>48.08860992</v>
      </c>
      <c r="M269" s="12">
        <v>47.98484379</v>
      </c>
      <c r="N269" s="12">
        <v>48.22328511</v>
      </c>
      <c r="O269" s="12">
        <v>48.73034087999999</v>
      </c>
      <c r="P269" s="12">
        <v>49.44345704999999</v>
      </c>
      <c r="Q269" s="12">
        <v>48.20783057999999</v>
      </c>
      <c r="R269" s="12">
        <v>48.401380169999996</v>
      </c>
      <c r="S269" s="12">
        <v>48.40726760999999</v>
      </c>
      <c r="T269" s="12">
        <v>48.19826348999999</v>
      </c>
      <c r="U269" s="12">
        <v>44.87259582</v>
      </c>
      <c r="V269" s="12">
        <v>43.02099594</v>
      </c>
      <c r="W269" s="12">
        <v>42.48082331999999</v>
      </c>
      <c r="X269" s="12">
        <v>43.798873949999994</v>
      </c>
      <c r="Y269" s="12">
        <v>42.630953039999994</v>
      </c>
    </row>
    <row r="270" spans="1:25" ht="11.25">
      <c r="A270" s="11">
        <f t="shared" si="5"/>
        <v>41797</v>
      </c>
      <c r="B270" s="12">
        <v>30.889189889999997</v>
      </c>
      <c r="C270" s="12">
        <v>32.309534789999994</v>
      </c>
      <c r="D270" s="12">
        <v>35.26208594999999</v>
      </c>
      <c r="E270" s="12">
        <v>35.57338434</v>
      </c>
      <c r="F270" s="12">
        <v>47.62350216</v>
      </c>
      <c r="G270" s="12">
        <v>51.32817377999999</v>
      </c>
      <c r="H270" s="12">
        <v>51.185403359999995</v>
      </c>
      <c r="I270" s="12">
        <v>50.738693850000004</v>
      </c>
      <c r="J270" s="12">
        <v>47.387268629999994</v>
      </c>
      <c r="K270" s="12">
        <v>47.75302583999999</v>
      </c>
      <c r="L270" s="12">
        <v>48.338090189999996</v>
      </c>
      <c r="M270" s="12">
        <v>38.86961480999999</v>
      </c>
      <c r="N270" s="12">
        <v>39.41052335999999</v>
      </c>
      <c r="O270" s="12">
        <v>34.80065784</v>
      </c>
      <c r="P270" s="12">
        <v>49.759906949999994</v>
      </c>
      <c r="Q270" s="37">
        <v>52.473280859999996</v>
      </c>
      <c r="R270" s="12">
        <v>51.56219951999999</v>
      </c>
      <c r="S270" s="12">
        <v>55.77245505</v>
      </c>
      <c r="T270" s="12">
        <v>51.821982809999994</v>
      </c>
      <c r="U270" s="12">
        <v>32.89165542</v>
      </c>
      <c r="V270" s="12">
        <v>32.186634479999995</v>
      </c>
      <c r="W270" s="12">
        <v>31.805422739999997</v>
      </c>
      <c r="X270" s="12">
        <v>31.118800049999997</v>
      </c>
      <c r="Y270" s="12">
        <v>30.850185599999996</v>
      </c>
    </row>
    <row r="271" spans="1:25" ht="11.25">
      <c r="A271" s="11">
        <f t="shared" si="5"/>
        <v>41798</v>
      </c>
      <c r="B271" s="12">
        <v>24.782442749999998</v>
      </c>
      <c r="C271" s="12">
        <v>1.15246638</v>
      </c>
      <c r="D271" s="12">
        <v>1.1605616099999998</v>
      </c>
      <c r="E271" s="12">
        <v>1.16571312</v>
      </c>
      <c r="F271" s="12">
        <v>28.356118829999996</v>
      </c>
      <c r="G271" s="12">
        <v>47.929649039999994</v>
      </c>
      <c r="H271" s="12">
        <v>48.19679162999999</v>
      </c>
      <c r="I271" s="12">
        <v>50.282417249999995</v>
      </c>
      <c r="J271" s="12">
        <v>49.235188859999994</v>
      </c>
      <c r="K271" s="12">
        <v>51.045576659999995</v>
      </c>
      <c r="L271" s="12">
        <v>50.05869453</v>
      </c>
      <c r="M271" s="12">
        <v>50.6687805</v>
      </c>
      <c r="N271" s="12">
        <v>52.191419669999995</v>
      </c>
      <c r="O271" s="12">
        <v>52.28488278</v>
      </c>
      <c r="P271" s="12">
        <v>49.31761301999999</v>
      </c>
      <c r="Q271" s="12">
        <v>48.552981749999994</v>
      </c>
      <c r="R271" s="12">
        <v>51.34510017</v>
      </c>
      <c r="S271" s="12">
        <v>51.106658849999995</v>
      </c>
      <c r="T271" s="12">
        <v>51.91691778</v>
      </c>
      <c r="U271" s="12">
        <v>50.2419411</v>
      </c>
      <c r="V271" s="12">
        <v>36.33654375</v>
      </c>
      <c r="W271" s="12">
        <v>29.457806039999998</v>
      </c>
      <c r="X271" s="12">
        <v>28.934559809999996</v>
      </c>
      <c r="Y271" s="12">
        <v>1.14952266</v>
      </c>
    </row>
    <row r="272" spans="1:25" ht="11.25">
      <c r="A272" s="11">
        <f t="shared" si="5"/>
        <v>41799</v>
      </c>
      <c r="B272" s="12">
        <v>1.1414274299999998</v>
      </c>
      <c r="C272" s="12">
        <v>1.1414274299999998</v>
      </c>
      <c r="D272" s="12">
        <v>25.07460696</v>
      </c>
      <c r="E272" s="12">
        <v>47.909778929999995</v>
      </c>
      <c r="F272" s="12">
        <v>51.39219969</v>
      </c>
      <c r="G272" s="12">
        <v>51.11254628999999</v>
      </c>
      <c r="H272" s="12">
        <v>51.13830384</v>
      </c>
      <c r="I272" s="12">
        <v>51.12064152</v>
      </c>
      <c r="J272" s="12">
        <v>50.88293612999999</v>
      </c>
      <c r="K272" s="12">
        <v>49.385318579999996</v>
      </c>
      <c r="L272" s="12">
        <v>48.43302516</v>
      </c>
      <c r="M272" s="12">
        <v>37.89082790999999</v>
      </c>
      <c r="N272" s="12">
        <v>27.13079538</v>
      </c>
      <c r="O272" s="12">
        <v>48.589778249999995</v>
      </c>
      <c r="P272" s="12">
        <v>48.50809001999999</v>
      </c>
      <c r="Q272" s="12">
        <v>49.9034133</v>
      </c>
      <c r="R272" s="12">
        <v>52.36509914999999</v>
      </c>
      <c r="S272" s="12">
        <v>51.92206928999999</v>
      </c>
      <c r="T272" s="12">
        <v>49.96596735</v>
      </c>
      <c r="U272" s="12">
        <v>1.1414274299999998</v>
      </c>
      <c r="V272" s="12">
        <v>1.1414274299999998</v>
      </c>
      <c r="W272" s="12">
        <v>1.1414274299999998</v>
      </c>
      <c r="X272" s="12">
        <v>1.1414274299999998</v>
      </c>
      <c r="Y272" s="12">
        <v>1.1414274299999998</v>
      </c>
    </row>
    <row r="273" spans="1:25" ht="11.25">
      <c r="A273" s="11">
        <f t="shared" si="5"/>
        <v>41800</v>
      </c>
      <c r="B273" s="12">
        <v>1.1414274299999998</v>
      </c>
      <c r="C273" s="12">
        <v>1.1414274299999998</v>
      </c>
      <c r="D273" s="12">
        <v>1.1414274299999998</v>
      </c>
      <c r="E273" s="12">
        <v>1.1414274299999998</v>
      </c>
      <c r="F273" s="12">
        <v>27.31330602</v>
      </c>
      <c r="G273" s="12">
        <v>46.855191239999996</v>
      </c>
      <c r="H273" s="12">
        <v>47.27172761999999</v>
      </c>
      <c r="I273" s="12">
        <v>49.191033059999995</v>
      </c>
      <c r="J273" s="12">
        <v>49.330859759999996</v>
      </c>
      <c r="K273" s="12">
        <v>49.55237469</v>
      </c>
      <c r="L273" s="12">
        <v>28.649018969999997</v>
      </c>
      <c r="M273" s="12">
        <v>28.440014849999997</v>
      </c>
      <c r="N273" s="12">
        <v>1.15982568</v>
      </c>
      <c r="O273" s="12">
        <v>27.569409659999998</v>
      </c>
      <c r="P273" s="12">
        <v>28.508456339999995</v>
      </c>
      <c r="Q273" s="12">
        <v>49.37943114</v>
      </c>
      <c r="R273" s="12">
        <v>47.098784069999994</v>
      </c>
      <c r="S273" s="12">
        <v>48.231380339999994</v>
      </c>
      <c r="T273" s="12">
        <v>1.1414274299999998</v>
      </c>
      <c r="U273" s="12">
        <v>1.1414274299999998</v>
      </c>
      <c r="V273" s="12">
        <v>1.1414274299999998</v>
      </c>
      <c r="W273" s="12">
        <v>1.1414274299999998</v>
      </c>
      <c r="X273" s="12">
        <v>1.1414274299999998</v>
      </c>
      <c r="Y273" s="12">
        <v>1.1414274299999998</v>
      </c>
    </row>
    <row r="274" spans="1:25" ht="11.25">
      <c r="A274" s="11">
        <f t="shared" si="5"/>
        <v>41801</v>
      </c>
      <c r="B274" s="12">
        <v>39.929354010000004</v>
      </c>
      <c r="C274" s="12">
        <v>41.388703199999995</v>
      </c>
      <c r="D274" s="12">
        <v>43.11077939999999</v>
      </c>
      <c r="E274" s="12">
        <v>45.02198961</v>
      </c>
      <c r="F274" s="12">
        <v>48.432289229999995</v>
      </c>
      <c r="G274" s="12">
        <v>48.637613699999996</v>
      </c>
      <c r="H274" s="12">
        <v>48.66631496999999</v>
      </c>
      <c r="I274" s="12">
        <v>49.519257839999995</v>
      </c>
      <c r="J274" s="12">
        <v>50.32657305</v>
      </c>
      <c r="K274" s="12">
        <v>47.81705175</v>
      </c>
      <c r="L274" s="12">
        <v>45.86462946</v>
      </c>
      <c r="M274" s="12">
        <v>46.11999717</v>
      </c>
      <c r="N274" s="12">
        <v>47.10172778999999</v>
      </c>
      <c r="O274" s="12">
        <v>46.71462861</v>
      </c>
      <c r="P274" s="12">
        <v>47.402723159999994</v>
      </c>
      <c r="Q274" s="12">
        <v>47.011208399999994</v>
      </c>
      <c r="R274" s="12">
        <v>46.08246473999999</v>
      </c>
      <c r="S274" s="12">
        <v>50.188218209999995</v>
      </c>
      <c r="T274" s="12">
        <v>44.843894549999995</v>
      </c>
      <c r="U274" s="12">
        <v>42.123161339999996</v>
      </c>
      <c r="V274" s="12">
        <v>40.13099882999999</v>
      </c>
      <c r="W274" s="12">
        <v>39.59009028</v>
      </c>
      <c r="X274" s="12">
        <v>39.820436369999996</v>
      </c>
      <c r="Y274" s="12">
        <v>39.746107439999996</v>
      </c>
    </row>
    <row r="275" spans="1:25" ht="11.25">
      <c r="A275" s="11">
        <f t="shared" si="5"/>
        <v>41802</v>
      </c>
      <c r="B275" s="12">
        <v>50.181594839999995</v>
      </c>
      <c r="C275" s="12">
        <v>50.669516429999995</v>
      </c>
      <c r="D275" s="12">
        <v>52.036138439999995</v>
      </c>
      <c r="E275" s="12">
        <v>52.344493109999995</v>
      </c>
      <c r="F275" s="12">
        <v>52.893496889999994</v>
      </c>
      <c r="G275" s="12">
        <v>53.208474929999994</v>
      </c>
      <c r="H275" s="12">
        <v>54.09747837</v>
      </c>
      <c r="I275" s="12">
        <v>54.695053529999996</v>
      </c>
      <c r="J275" s="12">
        <v>52.580726639999995</v>
      </c>
      <c r="K275" s="12">
        <v>52.68007719</v>
      </c>
      <c r="L275" s="12">
        <v>52.44089994</v>
      </c>
      <c r="M275" s="12">
        <v>52.40851901999999</v>
      </c>
      <c r="N275" s="12">
        <v>53.015661269999995</v>
      </c>
      <c r="O275" s="12">
        <v>52.50786957</v>
      </c>
      <c r="P275" s="12">
        <v>52.752934259999996</v>
      </c>
      <c r="Q275" s="12">
        <v>53.35345313999999</v>
      </c>
      <c r="R275" s="12">
        <v>54.52358183999999</v>
      </c>
      <c r="S275" s="12">
        <v>55.333840769999995</v>
      </c>
      <c r="T275" s="12">
        <v>51.93090044999999</v>
      </c>
      <c r="U275" s="12">
        <v>51.375273299999996</v>
      </c>
      <c r="V275" s="12">
        <v>50.50466811</v>
      </c>
      <c r="W275" s="12">
        <v>50.116097069999995</v>
      </c>
      <c r="X275" s="12">
        <v>49.80921426</v>
      </c>
      <c r="Y275" s="12">
        <v>50.04323999999999</v>
      </c>
    </row>
    <row r="276" spans="1:25" ht="11.25">
      <c r="A276" s="11">
        <f t="shared" si="5"/>
        <v>41803</v>
      </c>
      <c r="B276" s="12">
        <v>50.50393217999999</v>
      </c>
      <c r="C276" s="12">
        <v>50.712936299999996</v>
      </c>
      <c r="D276" s="12">
        <v>52.01111681999999</v>
      </c>
      <c r="E276" s="12">
        <v>51.585749279999995</v>
      </c>
      <c r="F276" s="12">
        <v>53.62206758999999</v>
      </c>
      <c r="G276" s="12">
        <v>53.8479981</v>
      </c>
      <c r="H276" s="12">
        <v>54.146049749999996</v>
      </c>
      <c r="I276" s="12">
        <v>53.689037219999996</v>
      </c>
      <c r="J276" s="12">
        <v>53.73613673999999</v>
      </c>
      <c r="K276" s="12">
        <v>54.06804117</v>
      </c>
      <c r="L276" s="12">
        <v>53.52860447999999</v>
      </c>
      <c r="M276" s="12">
        <v>52.766916929999994</v>
      </c>
      <c r="N276" s="12">
        <v>53.831071709999996</v>
      </c>
      <c r="O276" s="12">
        <v>53.70890732999999</v>
      </c>
      <c r="P276" s="12">
        <v>53.50505471999999</v>
      </c>
      <c r="Q276" s="12">
        <v>53.97899364</v>
      </c>
      <c r="R276" s="12">
        <v>53.853885539999986</v>
      </c>
      <c r="S276" s="12">
        <v>53.92379888999999</v>
      </c>
      <c r="T276" s="12">
        <v>52.44752330999999</v>
      </c>
      <c r="U276" s="12">
        <v>50.85423486</v>
      </c>
      <c r="V276" s="12">
        <v>50.783585579999986</v>
      </c>
      <c r="W276" s="12">
        <v>50.24856447</v>
      </c>
      <c r="X276" s="12">
        <v>50.63566364999999</v>
      </c>
      <c r="Y276" s="12">
        <v>50.100642539999996</v>
      </c>
    </row>
    <row r="277" spans="1:25" ht="11.25">
      <c r="A277" s="11">
        <f t="shared" si="5"/>
        <v>41804</v>
      </c>
      <c r="B277" s="12">
        <v>50.74237349999999</v>
      </c>
      <c r="C277" s="12">
        <v>50.95432133999999</v>
      </c>
      <c r="D277" s="12">
        <v>51.77267549999999</v>
      </c>
      <c r="E277" s="12">
        <v>52.65947114999999</v>
      </c>
      <c r="F277" s="12">
        <v>53.56760876999999</v>
      </c>
      <c r="G277" s="12">
        <v>53.787651839999995</v>
      </c>
      <c r="H277" s="12">
        <v>53.942933069999995</v>
      </c>
      <c r="I277" s="12">
        <v>54.24834401999999</v>
      </c>
      <c r="J277" s="12">
        <v>53.87817122999999</v>
      </c>
      <c r="K277" s="12">
        <v>54.02462129999999</v>
      </c>
      <c r="L277" s="12">
        <v>53.58379923</v>
      </c>
      <c r="M277" s="12">
        <v>53.47193786999999</v>
      </c>
      <c r="N277" s="12">
        <v>54.07981605</v>
      </c>
      <c r="O277" s="12">
        <v>53.49107205</v>
      </c>
      <c r="P277" s="12">
        <v>53.83475135999999</v>
      </c>
      <c r="Q277" s="12">
        <v>54.590551469999994</v>
      </c>
      <c r="R277" s="12">
        <v>54.52137405</v>
      </c>
      <c r="S277" s="12">
        <v>54.90258578999999</v>
      </c>
      <c r="T277" s="12">
        <v>53.39024964</v>
      </c>
      <c r="U277" s="12">
        <v>51.054407819999994</v>
      </c>
      <c r="V277" s="12">
        <v>50.99774121</v>
      </c>
      <c r="W277" s="12">
        <v>50.53557717</v>
      </c>
      <c r="X277" s="12">
        <v>51.12284930999999</v>
      </c>
      <c r="Y277" s="12">
        <v>50.52601007999999</v>
      </c>
    </row>
    <row r="278" spans="1:25" ht="11.25">
      <c r="A278" s="11">
        <f t="shared" si="5"/>
        <v>41805</v>
      </c>
      <c r="B278" s="12">
        <v>48.17692151999999</v>
      </c>
      <c r="C278" s="12">
        <v>40.868400689999994</v>
      </c>
      <c r="D278" s="12">
        <v>50.84098811999999</v>
      </c>
      <c r="E278" s="12">
        <v>50.96168064</v>
      </c>
      <c r="F278" s="12">
        <v>53.20700306999999</v>
      </c>
      <c r="G278" s="12">
        <v>53.58968667</v>
      </c>
      <c r="H278" s="12">
        <v>53.706699539999995</v>
      </c>
      <c r="I278" s="12">
        <v>53.46605042999999</v>
      </c>
      <c r="J278" s="12">
        <v>53.33431895999999</v>
      </c>
      <c r="K278" s="12">
        <v>52.757349839999996</v>
      </c>
      <c r="L278" s="12">
        <v>53.03921103</v>
      </c>
      <c r="M278" s="12">
        <v>52.23631139999999</v>
      </c>
      <c r="N278" s="12">
        <v>52.67345382</v>
      </c>
      <c r="O278" s="12">
        <v>51.76310841</v>
      </c>
      <c r="P278" s="12">
        <v>53.022284639999995</v>
      </c>
      <c r="Q278" s="12">
        <v>53.33799860999999</v>
      </c>
      <c r="R278" s="12">
        <v>52.954579079999995</v>
      </c>
      <c r="S278" s="12">
        <v>53.193756329999985</v>
      </c>
      <c r="T278" s="12">
        <v>50.95947285</v>
      </c>
      <c r="U278" s="12">
        <v>49.163067719999994</v>
      </c>
      <c r="V278" s="12">
        <v>48.484540259999996</v>
      </c>
      <c r="W278" s="12">
        <v>48.233588129999994</v>
      </c>
      <c r="X278" s="12">
        <v>47.62055844</v>
      </c>
      <c r="Y278" s="12">
        <v>46.13250798</v>
      </c>
    </row>
    <row r="279" spans="1:25" ht="11.25">
      <c r="A279" s="11">
        <f t="shared" si="5"/>
        <v>41806</v>
      </c>
      <c r="B279" s="12">
        <v>35.93399003999999</v>
      </c>
      <c r="C279" s="12">
        <v>36.34316712</v>
      </c>
      <c r="D279" s="12">
        <v>38.344896719999994</v>
      </c>
      <c r="E279" s="12">
        <v>40.629959369999995</v>
      </c>
      <c r="F279" s="12">
        <v>47.77878339</v>
      </c>
      <c r="G279" s="12">
        <v>50.76003581999999</v>
      </c>
      <c r="H279" s="12">
        <v>50.760771749999996</v>
      </c>
      <c r="I279" s="12">
        <v>50.70778478999999</v>
      </c>
      <c r="J279" s="12">
        <v>48.753890639999995</v>
      </c>
      <c r="K279" s="12">
        <v>48.74653134</v>
      </c>
      <c r="L279" s="12">
        <v>48.48674805</v>
      </c>
      <c r="M279" s="12">
        <v>41.71987169999999</v>
      </c>
      <c r="N279" s="12">
        <v>40.54238369999999</v>
      </c>
      <c r="O279" s="12">
        <v>48.106272239999996</v>
      </c>
      <c r="P279" s="12">
        <v>48.30423741</v>
      </c>
      <c r="Q279" s="12">
        <v>48.55739732999999</v>
      </c>
      <c r="R279" s="12">
        <v>50.631983999999996</v>
      </c>
      <c r="S279" s="12">
        <v>50.82553358999999</v>
      </c>
      <c r="T279" s="12">
        <v>42.565455269999994</v>
      </c>
      <c r="U279" s="12">
        <v>36.538188569999996</v>
      </c>
      <c r="V279" s="12">
        <v>34.980960689999996</v>
      </c>
      <c r="W279" s="12">
        <v>35.042778809999994</v>
      </c>
      <c r="X279" s="12">
        <v>35.01922905</v>
      </c>
      <c r="Y279" s="12">
        <v>34.460658179999996</v>
      </c>
    </row>
    <row r="280" spans="1:25" ht="11.25">
      <c r="A280" s="11">
        <f t="shared" si="5"/>
        <v>41807</v>
      </c>
      <c r="B280" s="12">
        <v>31.86503307</v>
      </c>
      <c r="C280" s="12">
        <v>32.91741297</v>
      </c>
      <c r="D280" s="12">
        <v>34.757973899999996</v>
      </c>
      <c r="E280" s="12">
        <v>36.472690799999995</v>
      </c>
      <c r="F280" s="12">
        <v>39.64086944999999</v>
      </c>
      <c r="G280" s="12">
        <v>48.254930099999996</v>
      </c>
      <c r="H280" s="12">
        <v>50.65921340999999</v>
      </c>
      <c r="I280" s="12">
        <v>48.29834997</v>
      </c>
      <c r="J280" s="12">
        <v>48.43008144</v>
      </c>
      <c r="K280" s="12">
        <v>48.47791689</v>
      </c>
      <c r="L280" s="12">
        <v>48.18796046999999</v>
      </c>
      <c r="M280" s="12">
        <v>47.968653329999995</v>
      </c>
      <c r="N280" s="12">
        <v>41.598443249999995</v>
      </c>
      <c r="O280" s="12">
        <v>41.40489366</v>
      </c>
      <c r="P280" s="12">
        <v>47.970125190000005</v>
      </c>
      <c r="Q280" s="12">
        <v>48.05696492999999</v>
      </c>
      <c r="R280" s="12">
        <v>48.182808959999996</v>
      </c>
      <c r="S280" s="12">
        <v>48.28363137</v>
      </c>
      <c r="T280" s="12">
        <v>37.22333939999999</v>
      </c>
      <c r="U280" s="12">
        <v>34.44005214</v>
      </c>
      <c r="V280" s="12">
        <v>32.22858249</v>
      </c>
      <c r="W280" s="12">
        <v>31.801007159999997</v>
      </c>
      <c r="X280" s="12">
        <v>31.781137049999998</v>
      </c>
      <c r="Y280" s="12">
        <v>31.60377792</v>
      </c>
    </row>
    <row r="281" spans="1:25" ht="11.25">
      <c r="A281" s="11">
        <f t="shared" si="5"/>
        <v>41808</v>
      </c>
      <c r="B281" s="12">
        <v>39.86091252</v>
      </c>
      <c r="C281" s="12">
        <v>40.70723201999999</v>
      </c>
      <c r="D281" s="12">
        <v>44.565713009999996</v>
      </c>
      <c r="E281" s="12">
        <v>47.502809639999995</v>
      </c>
      <c r="F281" s="12">
        <v>48.75315471</v>
      </c>
      <c r="G281" s="12">
        <v>51.36864993</v>
      </c>
      <c r="H281" s="12">
        <v>51.747653879999994</v>
      </c>
      <c r="I281" s="12">
        <v>51.384840389999994</v>
      </c>
      <c r="J281" s="12">
        <v>51.55410428999999</v>
      </c>
      <c r="K281" s="12">
        <v>52.11193923</v>
      </c>
      <c r="L281" s="12">
        <v>51.63726438</v>
      </c>
      <c r="M281" s="12">
        <v>49.464799019999994</v>
      </c>
      <c r="N281" s="12">
        <v>51.618130199999996</v>
      </c>
      <c r="O281" s="12">
        <v>51.57838997999999</v>
      </c>
      <c r="P281" s="12">
        <v>51.81609537</v>
      </c>
      <c r="Q281" s="12">
        <v>51.48198315</v>
      </c>
      <c r="R281" s="12">
        <v>51.18761114999999</v>
      </c>
      <c r="S281" s="12">
        <v>51.23029509</v>
      </c>
      <c r="T281" s="12">
        <v>49.39930124999999</v>
      </c>
      <c r="U281" s="12">
        <v>46.34739954</v>
      </c>
      <c r="V281" s="12">
        <v>42.79800914999999</v>
      </c>
      <c r="W281" s="12">
        <v>42.52865876999999</v>
      </c>
      <c r="X281" s="12">
        <v>42.15701412</v>
      </c>
      <c r="Y281" s="12">
        <v>41.355586349999996</v>
      </c>
    </row>
    <row r="282" spans="1:25" ht="11.25">
      <c r="A282" s="11">
        <f t="shared" si="5"/>
        <v>41809</v>
      </c>
      <c r="B282" s="12">
        <v>40.95744821999999</v>
      </c>
      <c r="C282" s="12">
        <v>41.301127529999995</v>
      </c>
      <c r="D282" s="12">
        <v>42.158485979999995</v>
      </c>
      <c r="E282" s="12">
        <v>42.5661912</v>
      </c>
      <c r="F282" s="12">
        <v>48.246098939999996</v>
      </c>
      <c r="G282" s="12">
        <v>47.89064474999999</v>
      </c>
      <c r="H282" s="12">
        <v>48.26302532999999</v>
      </c>
      <c r="I282" s="12">
        <v>48.59051418</v>
      </c>
      <c r="J282" s="12">
        <v>48.235059989999996</v>
      </c>
      <c r="K282" s="12">
        <v>48.22770069</v>
      </c>
      <c r="L282" s="12">
        <v>48.335882399999996</v>
      </c>
      <c r="M282" s="12">
        <v>48.21003837</v>
      </c>
      <c r="N282" s="12">
        <v>48.25419417</v>
      </c>
      <c r="O282" s="12">
        <v>48.16441070999999</v>
      </c>
      <c r="P282" s="12">
        <v>48.10553630999999</v>
      </c>
      <c r="Q282" s="12">
        <v>48.30129369</v>
      </c>
      <c r="R282" s="12">
        <v>48.25566603</v>
      </c>
      <c r="S282" s="12">
        <v>48.41094726</v>
      </c>
      <c r="T282" s="12">
        <v>47.892116609999995</v>
      </c>
      <c r="U282" s="12">
        <v>41.301127529999995</v>
      </c>
      <c r="V282" s="12">
        <v>39.79099917</v>
      </c>
      <c r="W282" s="12">
        <v>39.673250370000005</v>
      </c>
      <c r="X282" s="12">
        <v>40.054462109999996</v>
      </c>
      <c r="Y282" s="12">
        <v>40.09493826</v>
      </c>
    </row>
    <row r="283" spans="1:25" ht="11.25">
      <c r="A283" s="11">
        <f t="shared" si="5"/>
        <v>41810</v>
      </c>
      <c r="B283" s="12">
        <v>41.18853023999999</v>
      </c>
      <c r="C283" s="12">
        <v>41.39459064</v>
      </c>
      <c r="D283" s="12">
        <v>41.94285848999999</v>
      </c>
      <c r="E283" s="12">
        <v>42.586797239999996</v>
      </c>
      <c r="F283" s="12">
        <v>44.75705480999999</v>
      </c>
      <c r="G283" s="12">
        <v>45.51653457</v>
      </c>
      <c r="H283" s="12">
        <v>45.91614455999999</v>
      </c>
      <c r="I283" s="12">
        <v>51.83228582999999</v>
      </c>
      <c r="J283" s="12">
        <v>45.46060389</v>
      </c>
      <c r="K283" s="12">
        <v>45.74172915</v>
      </c>
      <c r="L283" s="12">
        <v>45.15592887</v>
      </c>
      <c r="M283" s="12">
        <v>45.04038785999999</v>
      </c>
      <c r="N283" s="12">
        <v>44.830647809999995</v>
      </c>
      <c r="O283" s="12">
        <v>45.00064764</v>
      </c>
      <c r="P283" s="12">
        <v>51.9272208</v>
      </c>
      <c r="Q283" s="12">
        <v>43.59134169</v>
      </c>
      <c r="R283" s="12">
        <v>44.44428455999999</v>
      </c>
      <c r="S283" s="12">
        <v>44.25441462</v>
      </c>
      <c r="T283" s="12">
        <v>43.74956664</v>
      </c>
      <c r="U283" s="12">
        <v>42.095196</v>
      </c>
      <c r="V283" s="12">
        <v>41.71472019</v>
      </c>
      <c r="W283" s="12">
        <v>41.552815589999994</v>
      </c>
      <c r="X283" s="12">
        <v>41.808919229999994</v>
      </c>
      <c r="Y283" s="12">
        <v>41.43506679</v>
      </c>
    </row>
    <row r="284" spans="1:25" ht="11.25">
      <c r="A284" s="11">
        <f t="shared" si="5"/>
        <v>41811</v>
      </c>
      <c r="B284" s="12">
        <v>39.168402390000004</v>
      </c>
      <c r="C284" s="12">
        <v>39.972037949999994</v>
      </c>
      <c r="D284" s="12">
        <v>41.38428762</v>
      </c>
      <c r="E284" s="12">
        <v>41.78536946999999</v>
      </c>
      <c r="F284" s="12">
        <v>42.12168948</v>
      </c>
      <c r="G284" s="12">
        <v>42.376321260000005</v>
      </c>
      <c r="H284" s="12">
        <v>43.03424267999999</v>
      </c>
      <c r="I284" s="12">
        <v>43.94311623</v>
      </c>
      <c r="J284" s="12">
        <v>42.51835575</v>
      </c>
      <c r="K284" s="12">
        <v>42.602251769999995</v>
      </c>
      <c r="L284" s="12">
        <v>42.49627785</v>
      </c>
      <c r="M284" s="12">
        <v>42.379264979999995</v>
      </c>
      <c r="N284" s="12">
        <v>42.5809098</v>
      </c>
      <c r="O284" s="12">
        <v>42.31965464999999</v>
      </c>
      <c r="P284" s="12">
        <v>42.31671092999999</v>
      </c>
      <c r="Q284" s="12">
        <v>42.941515499999994</v>
      </c>
      <c r="R284" s="12">
        <v>42.503637149999996</v>
      </c>
      <c r="S284" s="12">
        <v>42.672165119999995</v>
      </c>
      <c r="T284" s="12">
        <v>42.39324764999999</v>
      </c>
      <c r="U284" s="12">
        <v>41.61463371</v>
      </c>
      <c r="V284" s="12">
        <v>41.25476394</v>
      </c>
      <c r="W284" s="12">
        <v>40.54385555999999</v>
      </c>
      <c r="X284" s="12">
        <v>41.22974231999999</v>
      </c>
      <c r="Y284" s="12">
        <v>41.14952594999999</v>
      </c>
    </row>
    <row r="285" spans="1:25" ht="11.25">
      <c r="A285" s="11">
        <f t="shared" si="5"/>
        <v>41812</v>
      </c>
      <c r="B285" s="12">
        <v>44.375843069999995</v>
      </c>
      <c r="C285" s="12">
        <v>45.21259548</v>
      </c>
      <c r="D285" s="12">
        <v>47.47410837</v>
      </c>
      <c r="E285" s="12">
        <v>49.45817564999999</v>
      </c>
      <c r="F285" s="12">
        <v>50.98964598</v>
      </c>
      <c r="G285" s="12">
        <v>51.86834639999999</v>
      </c>
      <c r="H285" s="12">
        <v>54.940854149999986</v>
      </c>
      <c r="I285" s="12">
        <v>54.47206673999999</v>
      </c>
      <c r="J285" s="12">
        <v>53.552154239999986</v>
      </c>
      <c r="K285" s="12">
        <v>52.810336799999995</v>
      </c>
      <c r="L285" s="12">
        <v>52.624146509999996</v>
      </c>
      <c r="M285" s="12">
        <v>52.844925509999996</v>
      </c>
      <c r="N285" s="12">
        <v>52.37172252</v>
      </c>
      <c r="O285" s="12">
        <v>51.969168809999985</v>
      </c>
      <c r="P285" s="12">
        <v>53.64046584</v>
      </c>
      <c r="Q285" s="12">
        <v>53.457955199999994</v>
      </c>
      <c r="R285" s="12">
        <v>54.291027959999994</v>
      </c>
      <c r="S285" s="12">
        <v>54.18505404</v>
      </c>
      <c r="T285" s="12">
        <v>51.78077073</v>
      </c>
      <c r="U285" s="12">
        <v>47.850904529999994</v>
      </c>
      <c r="V285" s="12">
        <v>45.27294173999999</v>
      </c>
      <c r="W285" s="12">
        <v>45.055842389999995</v>
      </c>
      <c r="X285" s="12">
        <v>44.8990893</v>
      </c>
      <c r="Y285" s="12">
        <v>43.48978335</v>
      </c>
    </row>
    <row r="286" spans="1:25" ht="11.25">
      <c r="A286" s="11">
        <f t="shared" si="5"/>
        <v>41813</v>
      </c>
      <c r="B286" s="12">
        <v>45.812378429999995</v>
      </c>
      <c r="C286" s="12">
        <v>47.987787510000004</v>
      </c>
      <c r="D286" s="12">
        <v>51.83007803999999</v>
      </c>
      <c r="E286" s="12">
        <v>54.4146642</v>
      </c>
      <c r="F286" s="12">
        <v>55.95570162</v>
      </c>
      <c r="G286" s="12">
        <v>52.768388789999996</v>
      </c>
      <c r="H286" s="12">
        <v>56.23314722999999</v>
      </c>
      <c r="I286" s="12">
        <v>55.97336394</v>
      </c>
      <c r="J286" s="12">
        <v>55.94981418</v>
      </c>
      <c r="K286" s="12">
        <v>55.92994406999999</v>
      </c>
      <c r="L286" s="12">
        <v>55.27643823</v>
      </c>
      <c r="M286" s="12">
        <v>55.13808339</v>
      </c>
      <c r="N286" s="12">
        <v>56.55033305999999</v>
      </c>
      <c r="O286" s="12">
        <v>54.91288880999999</v>
      </c>
      <c r="P286" s="12">
        <v>55.47513932999999</v>
      </c>
      <c r="Q286" s="12">
        <v>55.76803947</v>
      </c>
      <c r="R286" s="12">
        <v>55.88210862</v>
      </c>
      <c r="S286" s="12">
        <v>54.47206673999999</v>
      </c>
      <c r="T286" s="12">
        <v>53.452803689999996</v>
      </c>
      <c r="U286" s="12">
        <v>49.06739681999999</v>
      </c>
      <c r="V286" s="12">
        <v>47.098784069999994</v>
      </c>
      <c r="W286" s="12">
        <v>46.48575437999999</v>
      </c>
      <c r="X286" s="12">
        <v>46.413633239999996</v>
      </c>
      <c r="Y286" s="12">
        <v>46.21787585999999</v>
      </c>
    </row>
    <row r="287" spans="1:25" ht="11.25">
      <c r="A287" s="11">
        <f t="shared" si="5"/>
        <v>41814</v>
      </c>
      <c r="B287" s="12">
        <v>38.215373039999996</v>
      </c>
      <c r="C287" s="12">
        <v>41.25255615</v>
      </c>
      <c r="D287" s="12">
        <v>41.819222249999996</v>
      </c>
      <c r="E287" s="12">
        <v>42.343940339999996</v>
      </c>
      <c r="F287" s="12">
        <v>41.799352139999996</v>
      </c>
      <c r="G287" s="12">
        <v>41.55502337999999</v>
      </c>
      <c r="H287" s="12">
        <v>42.11138646</v>
      </c>
      <c r="I287" s="12">
        <v>42.75017369999999</v>
      </c>
      <c r="J287" s="12">
        <v>42.61917816</v>
      </c>
      <c r="K287" s="12">
        <v>42.81714332999999</v>
      </c>
      <c r="L287" s="12">
        <v>42.613290719999995</v>
      </c>
      <c r="M287" s="12">
        <v>42.42783635999999</v>
      </c>
      <c r="N287" s="12">
        <v>42.75458928</v>
      </c>
      <c r="O287" s="12">
        <v>42.35571521999999</v>
      </c>
      <c r="P287" s="12">
        <v>42.55294445999999</v>
      </c>
      <c r="Q287" s="12">
        <v>42.504373079999986</v>
      </c>
      <c r="R287" s="12">
        <v>43.376450129999995</v>
      </c>
      <c r="S287" s="12">
        <v>42.67069326</v>
      </c>
      <c r="T287" s="12">
        <v>42.332901389999996</v>
      </c>
      <c r="U287" s="12">
        <v>41.45272911</v>
      </c>
      <c r="V287" s="12">
        <v>39.39580476</v>
      </c>
      <c r="W287" s="12">
        <v>39.99485178</v>
      </c>
      <c r="X287" s="12">
        <v>40.2700896</v>
      </c>
      <c r="Y287" s="12">
        <v>37.023902369999995</v>
      </c>
    </row>
    <row r="288" spans="1:25" ht="11.25">
      <c r="A288" s="11">
        <f t="shared" si="5"/>
        <v>41815</v>
      </c>
      <c r="B288" s="12">
        <v>38.082169709999995</v>
      </c>
      <c r="C288" s="12">
        <v>39.09407346</v>
      </c>
      <c r="D288" s="12">
        <v>41.29156044</v>
      </c>
      <c r="E288" s="12">
        <v>41.661733229999996</v>
      </c>
      <c r="F288" s="12">
        <v>41.88619187999999</v>
      </c>
      <c r="G288" s="12">
        <v>41.41372482</v>
      </c>
      <c r="H288" s="12">
        <v>41.41225296</v>
      </c>
      <c r="I288" s="12">
        <v>42.07606182</v>
      </c>
      <c r="J288" s="12">
        <v>42.04515275999999</v>
      </c>
      <c r="K288" s="12">
        <v>42.07385403</v>
      </c>
      <c r="L288" s="12">
        <v>41.90606198999999</v>
      </c>
      <c r="M288" s="12">
        <v>41.74930889999999</v>
      </c>
      <c r="N288" s="12">
        <v>41.994373589999995</v>
      </c>
      <c r="O288" s="12">
        <v>41.79052098</v>
      </c>
      <c r="P288" s="12">
        <v>41.78831319</v>
      </c>
      <c r="Q288" s="12">
        <v>41.74636517999999</v>
      </c>
      <c r="R288" s="12">
        <v>41.83982828999999</v>
      </c>
      <c r="S288" s="12">
        <v>41.91342128999999</v>
      </c>
      <c r="T288" s="12">
        <v>41.70736089</v>
      </c>
      <c r="U288" s="12">
        <v>41.32467729</v>
      </c>
      <c r="V288" s="12">
        <v>39.22065342</v>
      </c>
      <c r="W288" s="12">
        <v>38.825459009999996</v>
      </c>
      <c r="X288" s="12">
        <v>38.59732071</v>
      </c>
      <c r="Y288" s="12">
        <v>37.937927429999995</v>
      </c>
    </row>
    <row r="289" spans="1:25" ht="11.25">
      <c r="A289" s="11">
        <f t="shared" si="5"/>
        <v>41816</v>
      </c>
      <c r="B289" s="12">
        <v>37.91216987999999</v>
      </c>
      <c r="C289" s="12">
        <v>39.09186567</v>
      </c>
      <c r="D289" s="12">
        <v>41.12965584</v>
      </c>
      <c r="E289" s="12">
        <v>41.54030477999999</v>
      </c>
      <c r="F289" s="12">
        <v>41.942122559999994</v>
      </c>
      <c r="G289" s="12">
        <v>41.725759139999994</v>
      </c>
      <c r="H289" s="12">
        <v>41.926668029999995</v>
      </c>
      <c r="I289" s="12">
        <v>42.21441666</v>
      </c>
      <c r="J289" s="12">
        <v>41.850131309999995</v>
      </c>
      <c r="K289" s="12">
        <v>41.936971050000004</v>
      </c>
      <c r="L289" s="12">
        <v>41.76770714999999</v>
      </c>
      <c r="M289" s="12">
        <v>41.67792368999999</v>
      </c>
      <c r="N289" s="12">
        <v>41.86411398</v>
      </c>
      <c r="O289" s="12">
        <v>41.67497996999999</v>
      </c>
      <c r="P289" s="12">
        <v>41.62199301</v>
      </c>
      <c r="Q289" s="12">
        <v>41.701473449999995</v>
      </c>
      <c r="R289" s="12">
        <v>41.91415721999999</v>
      </c>
      <c r="S289" s="12">
        <v>41.94874593</v>
      </c>
      <c r="T289" s="12">
        <v>41.83099712999999</v>
      </c>
      <c r="U289" s="12">
        <v>40.846322789999995</v>
      </c>
      <c r="V289" s="12">
        <v>39.17428982999999</v>
      </c>
      <c r="W289" s="12">
        <v>39.07567521</v>
      </c>
      <c r="X289" s="12">
        <v>39.0631644</v>
      </c>
      <c r="Y289" s="12">
        <v>38.24775396</v>
      </c>
    </row>
    <row r="290" spans="1:25" ht="11.25">
      <c r="A290" s="11">
        <f t="shared" si="5"/>
        <v>41817</v>
      </c>
      <c r="B290" s="12">
        <v>36.19818891</v>
      </c>
      <c r="C290" s="12">
        <v>37.26749519999999</v>
      </c>
      <c r="D290" s="12">
        <v>39.160307159999995</v>
      </c>
      <c r="E290" s="12">
        <v>41.13186362999999</v>
      </c>
      <c r="F290" s="12">
        <v>41.71987169999999</v>
      </c>
      <c r="G290" s="12">
        <v>41.48511003</v>
      </c>
      <c r="H290" s="12">
        <v>41.30701496999999</v>
      </c>
      <c r="I290" s="12">
        <v>41.9185728</v>
      </c>
      <c r="J290" s="12">
        <v>41.61978522</v>
      </c>
      <c r="K290" s="12">
        <v>41.70000159</v>
      </c>
      <c r="L290" s="12">
        <v>41.64186312</v>
      </c>
      <c r="M290" s="12">
        <v>41.515283159999996</v>
      </c>
      <c r="N290" s="12">
        <v>41.70220937999999</v>
      </c>
      <c r="O290" s="12">
        <v>41.429179350000005</v>
      </c>
      <c r="P290" s="12">
        <v>41.40930923999999</v>
      </c>
      <c r="Q290" s="12">
        <v>41.46229619999999</v>
      </c>
      <c r="R290" s="12">
        <v>41.412988889999994</v>
      </c>
      <c r="S290" s="12">
        <v>41.54545629</v>
      </c>
      <c r="T290" s="12">
        <v>41.07446108999999</v>
      </c>
      <c r="U290" s="12">
        <v>38.86151957999999</v>
      </c>
      <c r="V290" s="12">
        <v>36.88996310999999</v>
      </c>
      <c r="W290" s="12">
        <v>36.82372941</v>
      </c>
      <c r="X290" s="12">
        <v>37.408793759999995</v>
      </c>
      <c r="Y290" s="12">
        <v>37.14312302999999</v>
      </c>
    </row>
    <row r="291" spans="1:25" ht="11.25">
      <c r="A291" s="11">
        <f t="shared" si="5"/>
        <v>41818</v>
      </c>
      <c r="B291" s="12">
        <v>39.11983101</v>
      </c>
      <c r="C291" s="12">
        <v>38.825459009999996</v>
      </c>
      <c r="D291" s="12">
        <v>40.90446126</v>
      </c>
      <c r="E291" s="12">
        <v>41.35043484</v>
      </c>
      <c r="F291" s="12">
        <v>41.61978522</v>
      </c>
      <c r="G291" s="12">
        <v>41.83982828999999</v>
      </c>
      <c r="H291" s="12">
        <v>41.89796676</v>
      </c>
      <c r="I291" s="12">
        <v>42.07164623999999</v>
      </c>
      <c r="J291" s="12">
        <v>41.87515292999999</v>
      </c>
      <c r="K291" s="12">
        <v>41.93623512</v>
      </c>
      <c r="L291" s="12">
        <v>41.82731748</v>
      </c>
      <c r="M291" s="12">
        <v>41.6609973</v>
      </c>
      <c r="N291" s="12">
        <v>41.88324816</v>
      </c>
      <c r="O291" s="12">
        <v>41.56238268</v>
      </c>
      <c r="P291" s="12">
        <v>41.58887616</v>
      </c>
      <c r="Q291" s="12">
        <v>41.722815419999996</v>
      </c>
      <c r="R291" s="12">
        <v>41.72870285999999</v>
      </c>
      <c r="S291" s="12">
        <v>41.87000142</v>
      </c>
      <c r="T291" s="12">
        <v>42.00246882</v>
      </c>
      <c r="U291" s="12">
        <v>41.53073769</v>
      </c>
      <c r="V291" s="12">
        <v>41.104634219999994</v>
      </c>
      <c r="W291" s="12">
        <v>40.58727542999999</v>
      </c>
      <c r="X291" s="12">
        <v>41.00822739</v>
      </c>
      <c r="Y291" s="12">
        <v>40.47394221</v>
      </c>
    </row>
    <row r="292" spans="1:25" ht="11.25">
      <c r="A292" s="11">
        <f t="shared" si="5"/>
        <v>41819</v>
      </c>
      <c r="B292" s="12">
        <v>41.042816099999996</v>
      </c>
      <c r="C292" s="12">
        <v>41.60285882999999</v>
      </c>
      <c r="D292" s="12">
        <v>42.81199182</v>
      </c>
      <c r="E292" s="12">
        <v>44.23969602</v>
      </c>
      <c r="F292" s="12">
        <v>55.66721705999999</v>
      </c>
      <c r="G292" s="12">
        <v>55.143234899999996</v>
      </c>
      <c r="H292" s="12">
        <v>56.43037646999999</v>
      </c>
      <c r="I292" s="12">
        <v>55.87990082999999</v>
      </c>
      <c r="J292" s="12">
        <v>55.08804014999999</v>
      </c>
      <c r="K292" s="12">
        <v>54.65457737999999</v>
      </c>
      <c r="L292" s="12">
        <v>54.61704494999999</v>
      </c>
      <c r="M292" s="12">
        <v>54.937910429999995</v>
      </c>
      <c r="N292" s="12">
        <v>54.1791666</v>
      </c>
      <c r="O292" s="12">
        <v>54.71345178</v>
      </c>
      <c r="P292" s="12">
        <v>43.51774869</v>
      </c>
      <c r="Q292" s="12">
        <v>43.511861249999995</v>
      </c>
      <c r="R292" s="12">
        <v>43.5964932</v>
      </c>
      <c r="S292" s="12">
        <v>52.72791264</v>
      </c>
      <c r="T292" s="12">
        <v>43.560432629999994</v>
      </c>
      <c r="U292" s="12">
        <v>42.65818244999999</v>
      </c>
      <c r="V292" s="12">
        <v>41.624936729999995</v>
      </c>
      <c r="W292" s="12">
        <v>41.35853006999999</v>
      </c>
      <c r="X292" s="12">
        <v>41.35411448999999</v>
      </c>
      <c r="Y292" s="12">
        <v>39.85649694</v>
      </c>
    </row>
    <row r="293" spans="1:25" ht="11.25">
      <c r="A293" s="11">
        <f t="shared" si="5"/>
        <v>41820</v>
      </c>
      <c r="B293" s="12">
        <v>36.137842649999996</v>
      </c>
      <c r="C293" s="12">
        <v>37.73039517</v>
      </c>
      <c r="D293" s="12">
        <v>40.153076729999995</v>
      </c>
      <c r="E293" s="12">
        <v>41.865585839999994</v>
      </c>
      <c r="F293" s="12">
        <v>42.22545561</v>
      </c>
      <c r="G293" s="12">
        <v>42.003204749999995</v>
      </c>
      <c r="H293" s="12">
        <v>42.059871359999995</v>
      </c>
      <c r="I293" s="12">
        <v>42.15333446999999</v>
      </c>
      <c r="J293" s="12">
        <v>41.95316151</v>
      </c>
      <c r="K293" s="12">
        <v>41.81848632</v>
      </c>
      <c r="L293" s="12">
        <v>42.03337787999999</v>
      </c>
      <c r="M293" s="12">
        <v>41.94433035</v>
      </c>
      <c r="N293" s="12">
        <v>41.71545612</v>
      </c>
      <c r="O293" s="12">
        <v>41.78389761</v>
      </c>
      <c r="P293" s="12">
        <v>42.01056405</v>
      </c>
      <c r="Q293" s="12">
        <v>42.04588869</v>
      </c>
      <c r="R293" s="12">
        <v>42.13714401</v>
      </c>
      <c r="S293" s="12">
        <v>41.94065069999999</v>
      </c>
      <c r="T293" s="12">
        <v>41.185586519999994</v>
      </c>
      <c r="U293" s="12">
        <v>36.79944372</v>
      </c>
      <c r="V293" s="12">
        <v>34.757973899999996</v>
      </c>
      <c r="W293" s="12">
        <v>34.68511683</v>
      </c>
      <c r="X293" s="12">
        <v>34.85806038</v>
      </c>
      <c r="Y293" s="12">
        <v>34.300961369999996</v>
      </c>
    </row>
    <row r="294" spans="1:25" ht="11.25" hidden="1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6" spans="1:15" ht="15.75">
      <c r="A296" s="28" t="s">
        <v>99</v>
      </c>
      <c r="B296" s="29"/>
      <c r="C296" s="29"/>
      <c r="D296" s="30"/>
      <c r="E296" s="31"/>
      <c r="F296" s="32"/>
      <c r="G296" s="30"/>
      <c r="I296" s="30" t="s">
        <v>100</v>
      </c>
      <c r="N296" s="129">
        <v>461964.55</v>
      </c>
      <c r="O296" s="129"/>
    </row>
    <row r="297" ht="15.75">
      <c r="A297" s="33" t="s">
        <v>101</v>
      </c>
    </row>
    <row r="298" spans="1:17" ht="91.5" customHeight="1">
      <c r="A298" s="130" t="s">
        <v>102</v>
      </c>
      <c r="B298" s="131" t="s">
        <v>103</v>
      </c>
      <c r="C298" s="131"/>
      <c r="D298" s="131"/>
      <c r="E298" s="131"/>
      <c r="F298" s="131"/>
      <c r="G298" s="131"/>
      <c r="H298" s="131"/>
      <c r="I298" s="131"/>
      <c r="J298" s="132" t="s">
        <v>104</v>
      </c>
      <c r="K298" s="132"/>
      <c r="L298" s="132"/>
      <c r="M298" s="132"/>
      <c r="N298" s="132"/>
      <c r="O298" s="132"/>
      <c r="P298" s="132"/>
      <c r="Q298" s="132"/>
    </row>
    <row r="299" spans="1:17" ht="64.5" customHeight="1">
      <c r="A299" s="130"/>
      <c r="B299" s="133" t="s">
        <v>88</v>
      </c>
      <c r="C299" s="133"/>
      <c r="D299" s="133" t="s">
        <v>89</v>
      </c>
      <c r="E299" s="133"/>
      <c r="F299" s="133" t="s">
        <v>90</v>
      </c>
      <c r="G299" s="133"/>
      <c r="H299" s="133" t="s">
        <v>91</v>
      </c>
      <c r="I299" s="133"/>
      <c r="J299" s="133" t="s">
        <v>88</v>
      </c>
      <c r="K299" s="133"/>
      <c r="L299" s="133" t="s">
        <v>89</v>
      </c>
      <c r="M299" s="133"/>
      <c r="N299" s="133" t="s">
        <v>90</v>
      </c>
      <c r="O299" s="133"/>
      <c r="P299" s="133" t="s">
        <v>91</v>
      </c>
      <c r="Q299" s="133"/>
    </row>
    <row r="300" spans="1:17" ht="12.75">
      <c r="A300" s="34">
        <f>N296</f>
        <v>461964.55</v>
      </c>
      <c r="B300" s="138">
        <f>A300*1.17*0.1952</f>
        <v>105505.31178720001</v>
      </c>
      <c r="C300" s="139"/>
      <c r="D300" s="138">
        <f>A300*1.17*0.1838</f>
        <v>99343.6286193</v>
      </c>
      <c r="E300" s="139"/>
      <c r="F300" s="138">
        <f>A300*1.17*0.1166</f>
        <v>63022.1278401</v>
      </c>
      <c r="G300" s="139"/>
      <c r="H300" s="138">
        <f>A300*1.17*0.0629</f>
        <v>33997.35712815</v>
      </c>
      <c r="I300" s="139"/>
      <c r="J300" s="134">
        <f>A300+B300</f>
        <v>567469.8617872</v>
      </c>
      <c r="K300" s="134"/>
      <c r="L300" s="134">
        <f>A300+D300</f>
        <v>561308.1786193</v>
      </c>
      <c r="M300" s="134"/>
      <c r="N300" s="134">
        <f>A300+F300</f>
        <v>524986.6778401</v>
      </c>
      <c r="O300" s="134"/>
      <c r="P300" s="134">
        <f>A300+H300</f>
        <v>495961.90712815</v>
      </c>
      <c r="Q300" s="134"/>
    </row>
    <row r="303" ht="15.75">
      <c r="H303" s="25" t="s">
        <v>96</v>
      </c>
    </row>
    <row r="306" spans="1:25" ht="12.75">
      <c r="A306" s="63" t="s">
        <v>65</v>
      </c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</row>
    <row r="307" spans="1:25" s="35" customFormat="1" ht="15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</row>
    <row r="308" spans="1:25" ht="11.25" customHeight="1">
      <c r="A308" s="60" t="s">
        <v>47</v>
      </c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2"/>
    </row>
    <row r="309" spans="1:25" ht="13.5" customHeight="1">
      <c r="A309" s="8" t="s">
        <v>23</v>
      </c>
      <c r="B309" s="7" t="s">
        <v>24</v>
      </c>
      <c r="C309" s="9" t="s">
        <v>25</v>
      </c>
      <c r="D309" s="10" t="s">
        <v>26</v>
      </c>
      <c r="E309" s="7" t="s">
        <v>27</v>
      </c>
      <c r="F309" s="7" t="s">
        <v>28</v>
      </c>
      <c r="G309" s="9" t="s">
        <v>29</v>
      </c>
      <c r="H309" s="10" t="s">
        <v>30</v>
      </c>
      <c r="I309" s="7" t="s">
        <v>31</v>
      </c>
      <c r="J309" s="7" t="s">
        <v>32</v>
      </c>
      <c r="K309" s="7" t="s">
        <v>33</v>
      </c>
      <c r="L309" s="7" t="s">
        <v>34</v>
      </c>
      <c r="M309" s="7" t="s">
        <v>35</v>
      </c>
      <c r="N309" s="7" t="s">
        <v>36</v>
      </c>
      <c r="O309" s="7" t="s">
        <v>37</v>
      </c>
      <c r="P309" s="7" t="s">
        <v>38</v>
      </c>
      <c r="Q309" s="7" t="s">
        <v>39</v>
      </c>
      <c r="R309" s="7" t="s">
        <v>40</v>
      </c>
      <c r="S309" s="7" t="s">
        <v>41</v>
      </c>
      <c r="T309" s="7" t="s">
        <v>42</v>
      </c>
      <c r="U309" s="7" t="s">
        <v>43</v>
      </c>
      <c r="V309" s="7" t="s">
        <v>44</v>
      </c>
      <c r="W309" s="7" t="s">
        <v>45</v>
      </c>
      <c r="X309" s="7" t="s">
        <v>46</v>
      </c>
      <c r="Y309" s="7" t="s">
        <v>63</v>
      </c>
    </row>
    <row r="310" spans="1:25" ht="11.25">
      <c r="A310" s="11">
        <f aca="true" t="shared" si="6" ref="A310:A339">A94</f>
        <v>41791</v>
      </c>
      <c r="B310" s="12">
        <v>0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0.6508944</v>
      </c>
      <c r="Q310" s="12">
        <v>0</v>
      </c>
      <c r="R310" s="12">
        <v>0</v>
      </c>
      <c r="S310" s="12">
        <v>0</v>
      </c>
      <c r="T310" s="12">
        <v>0</v>
      </c>
      <c r="U310" s="12">
        <v>0.97976736</v>
      </c>
      <c r="V310" s="12">
        <v>0.00456768</v>
      </c>
      <c r="W310" s="12">
        <v>0</v>
      </c>
      <c r="X310" s="12">
        <v>0</v>
      </c>
      <c r="Y310" s="12">
        <v>0</v>
      </c>
    </row>
    <row r="311" spans="1:25" ht="11.25">
      <c r="A311" s="11">
        <f t="shared" si="6"/>
        <v>41792</v>
      </c>
      <c r="B311" s="12">
        <v>0</v>
      </c>
      <c r="C311" s="12">
        <v>0</v>
      </c>
      <c r="D311" s="12">
        <v>0</v>
      </c>
      <c r="E311" s="12">
        <v>0</v>
      </c>
      <c r="F311" s="12">
        <v>0</v>
      </c>
      <c r="G311" s="12">
        <v>1.63751328</v>
      </c>
      <c r="H311" s="12">
        <v>0</v>
      </c>
      <c r="I311" s="12">
        <v>7.472724479999999</v>
      </c>
      <c r="J311" s="12">
        <v>0</v>
      </c>
      <c r="K311" s="12">
        <v>0</v>
      </c>
      <c r="L311" s="12">
        <v>1.54615968</v>
      </c>
      <c r="M311" s="12">
        <v>2.1924864</v>
      </c>
      <c r="N311" s="12">
        <v>0</v>
      </c>
      <c r="O311" s="12">
        <v>1.14877152</v>
      </c>
      <c r="P311" s="12">
        <v>0</v>
      </c>
      <c r="Q311" s="12">
        <v>6.714489599999999</v>
      </c>
      <c r="R311" s="12">
        <v>0</v>
      </c>
      <c r="S311" s="12">
        <v>0</v>
      </c>
      <c r="T311" s="12">
        <v>0</v>
      </c>
      <c r="U311" s="12">
        <v>4.6658851199999996</v>
      </c>
      <c r="V311" s="12">
        <v>0</v>
      </c>
      <c r="W311" s="12">
        <v>9.946123199999999</v>
      </c>
      <c r="X311" s="12">
        <v>0</v>
      </c>
      <c r="Y311" s="12">
        <v>0</v>
      </c>
    </row>
    <row r="312" spans="1:25" ht="11.25">
      <c r="A312" s="11">
        <f t="shared" si="6"/>
        <v>41793</v>
      </c>
      <c r="B312" s="12">
        <v>0</v>
      </c>
      <c r="C312" s="12">
        <v>0</v>
      </c>
      <c r="D312" s="12">
        <v>15.020815679999998</v>
      </c>
      <c r="E312" s="12">
        <v>19.49714208</v>
      </c>
      <c r="F312" s="12">
        <v>20.48376096</v>
      </c>
      <c r="G312" s="12">
        <v>9.3865824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2.5579008</v>
      </c>
      <c r="S312" s="12">
        <v>5.18888448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24.22240704</v>
      </c>
    </row>
    <row r="313" spans="1:25" ht="11.25">
      <c r="A313" s="11">
        <f t="shared" si="6"/>
        <v>41794</v>
      </c>
      <c r="B313" s="12">
        <v>0</v>
      </c>
      <c r="C313" s="12">
        <v>0</v>
      </c>
      <c r="D313" s="12">
        <v>0</v>
      </c>
      <c r="E313" s="12">
        <v>0</v>
      </c>
      <c r="F313" s="12">
        <v>0.913536</v>
      </c>
      <c r="G313" s="12">
        <v>0</v>
      </c>
      <c r="H313" s="12">
        <v>0</v>
      </c>
      <c r="I313" s="12">
        <v>0</v>
      </c>
      <c r="J313" s="12">
        <v>13.915437120000002</v>
      </c>
      <c r="K313" s="12">
        <v>19.77577056</v>
      </c>
      <c r="L313" s="12">
        <v>21.977392320000003</v>
      </c>
      <c r="M313" s="12">
        <v>21.12095232</v>
      </c>
      <c r="N313" s="12">
        <v>17.59927104</v>
      </c>
      <c r="O313" s="12">
        <v>20.83090464</v>
      </c>
      <c r="P313" s="12">
        <v>27.163992959999998</v>
      </c>
      <c r="Q313" s="12">
        <v>34.725787200000006</v>
      </c>
      <c r="R313" s="12">
        <v>33.75972288</v>
      </c>
      <c r="S313" s="12">
        <v>14.96143584</v>
      </c>
      <c r="T313" s="12">
        <v>0</v>
      </c>
      <c r="U313" s="12">
        <v>0</v>
      </c>
      <c r="V313" s="12">
        <v>0</v>
      </c>
      <c r="W313" s="12">
        <v>19.61361792</v>
      </c>
      <c r="X313" s="12">
        <v>22.8840768</v>
      </c>
      <c r="Y313" s="12">
        <v>24.83676</v>
      </c>
    </row>
    <row r="314" spans="1:25" ht="11.25">
      <c r="A314" s="11">
        <f t="shared" si="6"/>
        <v>41795</v>
      </c>
      <c r="B314" s="12">
        <v>0.03654144</v>
      </c>
      <c r="C314" s="12">
        <v>0.03654144</v>
      </c>
      <c r="D314" s="12">
        <v>89.68868064</v>
      </c>
      <c r="E314" s="12">
        <v>86.46618240000001</v>
      </c>
      <c r="F314" s="12">
        <v>42.07290048</v>
      </c>
      <c r="G314" s="12">
        <v>18.59502528</v>
      </c>
      <c r="H314" s="12">
        <v>29.358763200000002</v>
      </c>
      <c r="I314" s="12">
        <v>20.62764288</v>
      </c>
      <c r="J314" s="12">
        <v>1.0597017599999998</v>
      </c>
      <c r="K314" s="12">
        <v>0</v>
      </c>
      <c r="L314" s="12">
        <v>0</v>
      </c>
      <c r="M314" s="12">
        <v>0</v>
      </c>
      <c r="N314" s="12">
        <v>2.5008048</v>
      </c>
      <c r="O314" s="12">
        <v>9.363744</v>
      </c>
      <c r="P314" s="12">
        <v>2.26328544</v>
      </c>
      <c r="Q314" s="12">
        <v>7.4955628800000005</v>
      </c>
      <c r="R314" s="12">
        <v>0.18955871999999999</v>
      </c>
      <c r="S314" s="12">
        <v>2.56246848</v>
      </c>
      <c r="T314" s="12">
        <v>9.29066112</v>
      </c>
      <c r="U314" s="12">
        <v>80.10340416</v>
      </c>
      <c r="V314" s="12">
        <v>166.8002544</v>
      </c>
      <c r="W314" s="12">
        <v>158.32492416</v>
      </c>
      <c r="X314" s="12">
        <v>158.35461408</v>
      </c>
      <c r="Y314" s="12">
        <v>119.59556544</v>
      </c>
    </row>
    <row r="315" spans="1:25" ht="11.25">
      <c r="A315" s="11">
        <f t="shared" si="6"/>
        <v>41796</v>
      </c>
      <c r="B315" s="12">
        <v>0</v>
      </c>
      <c r="C315" s="12">
        <v>0</v>
      </c>
      <c r="D315" s="12">
        <v>0</v>
      </c>
      <c r="E315" s="12">
        <v>0.7742217600000001</v>
      </c>
      <c r="F315" s="12">
        <v>0</v>
      </c>
      <c r="G315" s="12">
        <v>0</v>
      </c>
      <c r="H315" s="12">
        <v>0</v>
      </c>
      <c r="I315" s="12">
        <v>0</v>
      </c>
      <c r="J315" s="12">
        <v>6.30796608</v>
      </c>
      <c r="K315" s="12">
        <v>0</v>
      </c>
      <c r="L315" s="12">
        <v>7.76277216</v>
      </c>
      <c r="M315" s="12">
        <v>7.89751872</v>
      </c>
      <c r="N315" s="12">
        <v>13.152634560000003</v>
      </c>
      <c r="O315" s="12">
        <v>14.34023136</v>
      </c>
      <c r="P315" s="12">
        <v>14.710213439999999</v>
      </c>
      <c r="Q315" s="12">
        <v>26.76203712</v>
      </c>
      <c r="R315" s="12">
        <v>36.22398624</v>
      </c>
      <c r="S315" s="12">
        <v>15.584924159999998</v>
      </c>
      <c r="T315" s="12">
        <v>0</v>
      </c>
      <c r="U315" s="12">
        <v>11.05835328</v>
      </c>
      <c r="V315" s="12">
        <v>0</v>
      </c>
      <c r="W315" s="12">
        <v>20.9656512</v>
      </c>
      <c r="X315" s="12">
        <v>17.688340800000002</v>
      </c>
      <c r="Y315" s="12">
        <v>0</v>
      </c>
    </row>
    <row r="316" spans="1:25" ht="11.25">
      <c r="A316" s="11">
        <f t="shared" si="6"/>
        <v>41797</v>
      </c>
      <c r="B316" s="12">
        <v>65.41602911999999</v>
      </c>
      <c r="C316" s="12">
        <v>0</v>
      </c>
      <c r="D316" s="12">
        <v>0</v>
      </c>
      <c r="E316" s="12">
        <v>0</v>
      </c>
      <c r="F316" s="12">
        <v>10.32752448</v>
      </c>
      <c r="G316" s="12">
        <v>4.04468064</v>
      </c>
      <c r="H316" s="12">
        <v>0.08678592</v>
      </c>
      <c r="I316" s="12">
        <v>0.09592128</v>
      </c>
      <c r="J316" s="12">
        <v>10.47597408</v>
      </c>
      <c r="K316" s="12">
        <v>4.11547968</v>
      </c>
      <c r="L316" s="12">
        <v>0</v>
      </c>
      <c r="M316" s="12">
        <v>30.624010560000002</v>
      </c>
      <c r="N316" s="12">
        <v>28.80379008</v>
      </c>
      <c r="O316" s="12">
        <v>33.70034304</v>
      </c>
      <c r="P316" s="12">
        <v>0</v>
      </c>
      <c r="Q316" s="12">
        <v>1.05741792</v>
      </c>
      <c r="R316" s="12">
        <v>4.84859232</v>
      </c>
      <c r="S316" s="12">
        <v>0</v>
      </c>
      <c r="T316" s="12">
        <v>0</v>
      </c>
      <c r="U316" s="12">
        <v>19.6867008</v>
      </c>
      <c r="V316" s="12">
        <v>0</v>
      </c>
      <c r="W316" s="12">
        <v>53.423585280000005</v>
      </c>
      <c r="X316" s="12">
        <v>60.31621440000001</v>
      </c>
      <c r="Y316" s="12">
        <v>57.233030400000004</v>
      </c>
    </row>
    <row r="317" spans="1:25" ht="11.25">
      <c r="A317" s="11">
        <f t="shared" si="6"/>
        <v>41798</v>
      </c>
      <c r="B317" s="12">
        <v>15.692264639999998</v>
      </c>
      <c r="C317" s="12">
        <v>0.006851520000000001</v>
      </c>
      <c r="D317" s="12">
        <v>0</v>
      </c>
      <c r="E317" s="12">
        <v>81.12428064</v>
      </c>
      <c r="F317" s="12">
        <v>19.58621184</v>
      </c>
      <c r="G317" s="12">
        <v>2.5990099200000003</v>
      </c>
      <c r="H317" s="12">
        <v>8.600941439999998</v>
      </c>
      <c r="I317" s="12">
        <v>2.20618944</v>
      </c>
      <c r="J317" s="12">
        <v>0.015986880000000002</v>
      </c>
      <c r="K317" s="12">
        <v>0</v>
      </c>
      <c r="L317" s="12">
        <v>1.2104352</v>
      </c>
      <c r="M317" s="12">
        <v>0</v>
      </c>
      <c r="N317" s="12">
        <v>0.8130470399999999</v>
      </c>
      <c r="O317" s="12">
        <v>0</v>
      </c>
      <c r="P317" s="12">
        <v>0</v>
      </c>
      <c r="Q317" s="12">
        <v>0</v>
      </c>
      <c r="R317" s="12">
        <v>0.7262611200000001</v>
      </c>
      <c r="S317" s="12">
        <v>0.050244479999999994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</row>
    <row r="318" spans="1:25" ht="11.25">
      <c r="A318" s="11">
        <f t="shared" si="6"/>
        <v>41799</v>
      </c>
      <c r="B318" s="12">
        <v>0.013703040000000001</v>
      </c>
      <c r="C318" s="12">
        <v>0.027406080000000003</v>
      </c>
      <c r="D318" s="12">
        <v>0</v>
      </c>
      <c r="E318" s="12">
        <v>0</v>
      </c>
      <c r="F318" s="12">
        <v>0</v>
      </c>
      <c r="G318" s="12">
        <v>0</v>
      </c>
      <c r="H318" s="12">
        <v>0.2740608</v>
      </c>
      <c r="I318" s="12">
        <v>0</v>
      </c>
      <c r="J318" s="12">
        <v>0</v>
      </c>
      <c r="K318" s="12">
        <v>0</v>
      </c>
      <c r="L318" s="12">
        <v>1.95496704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0.23751935999999998</v>
      </c>
      <c r="S318" s="12">
        <v>0</v>
      </c>
      <c r="T318" s="12">
        <v>0</v>
      </c>
      <c r="U318" s="12">
        <v>0.029689919999999998</v>
      </c>
      <c r="V318" s="12">
        <v>74.91680351999999</v>
      </c>
      <c r="W318" s="12">
        <v>0.013703040000000001</v>
      </c>
      <c r="X318" s="12">
        <v>71.72171136</v>
      </c>
      <c r="Y318" s="12">
        <v>152.24990976</v>
      </c>
    </row>
    <row r="319" spans="1:25" ht="11.25">
      <c r="A319" s="11">
        <f t="shared" si="6"/>
        <v>41800</v>
      </c>
      <c r="B319" s="12">
        <v>0</v>
      </c>
      <c r="C319" s="12">
        <v>0</v>
      </c>
      <c r="D319" s="12">
        <v>0.29461536</v>
      </c>
      <c r="E319" s="12">
        <v>0</v>
      </c>
      <c r="F319" s="12">
        <v>31.3913808</v>
      </c>
      <c r="G319" s="12">
        <v>5.91286176</v>
      </c>
      <c r="H319" s="12">
        <v>0.038825280000000004</v>
      </c>
      <c r="I319" s="12">
        <v>0</v>
      </c>
      <c r="J319" s="12">
        <v>1.484496</v>
      </c>
      <c r="K319" s="12">
        <v>1.4959152</v>
      </c>
      <c r="L319" s="12">
        <v>68.61797279999999</v>
      </c>
      <c r="M319" s="12">
        <v>1.68547392</v>
      </c>
      <c r="N319" s="12">
        <v>88.4302848</v>
      </c>
      <c r="O319" s="12">
        <v>72.88646976</v>
      </c>
      <c r="P319" s="12">
        <v>78.32886048</v>
      </c>
      <c r="Q319" s="12">
        <v>14.911191360000002</v>
      </c>
      <c r="R319" s="12">
        <v>16.719992639999997</v>
      </c>
      <c r="S319" s="12">
        <v>7.865544959999999</v>
      </c>
      <c r="T319" s="12">
        <v>161.66618208</v>
      </c>
      <c r="U319" s="12">
        <v>158.5327536</v>
      </c>
      <c r="V319" s="12">
        <v>160.33013568</v>
      </c>
      <c r="W319" s="12">
        <v>160.43290848</v>
      </c>
      <c r="X319" s="12">
        <v>159.79800096</v>
      </c>
      <c r="Y319" s="12">
        <v>126.30091967999999</v>
      </c>
    </row>
    <row r="320" spans="1:25" ht="11.25">
      <c r="A320" s="11">
        <f t="shared" si="6"/>
        <v>41801</v>
      </c>
      <c r="B320" s="12">
        <v>33.86249568</v>
      </c>
      <c r="C320" s="12">
        <v>0</v>
      </c>
      <c r="D320" s="12">
        <v>0</v>
      </c>
      <c r="E320" s="12">
        <v>0</v>
      </c>
      <c r="F320" s="12">
        <v>0</v>
      </c>
      <c r="G320" s="12">
        <v>0.08221824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8.47076256</v>
      </c>
      <c r="Q320" s="12">
        <v>16.619503679999998</v>
      </c>
      <c r="R320" s="12">
        <v>10.6426944</v>
      </c>
      <c r="S320" s="12">
        <v>0</v>
      </c>
      <c r="T320" s="12">
        <v>0</v>
      </c>
      <c r="U320" s="12">
        <v>0</v>
      </c>
      <c r="V320" s="12">
        <v>34.00180992</v>
      </c>
      <c r="W320" s="12">
        <v>0</v>
      </c>
      <c r="X320" s="12">
        <v>24.345734399999998</v>
      </c>
      <c r="Y320" s="12">
        <v>0</v>
      </c>
    </row>
    <row r="321" spans="1:25" ht="12" customHeight="1">
      <c r="A321" s="11">
        <f t="shared" si="6"/>
        <v>41802</v>
      </c>
      <c r="B321" s="12">
        <v>0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0.038825280000000004</v>
      </c>
      <c r="J321" s="12">
        <v>0</v>
      </c>
      <c r="K321" s="12">
        <v>0</v>
      </c>
      <c r="L321" s="12">
        <v>10.53078624</v>
      </c>
      <c r="M321" s="12">
        <v>0</v>
      </c>
      <c r="N321" s="12">
        <v>15.221793600000002</v>
      </c>
      <c r="O321" s="12">
        <v>12.944805119999998</v>
      </c>
      <c r="P321" s="12">
        <v>0</v>
      </c>
      <c r="Q321" s="12">
        <v>0.3539952</v>
      </c>
      <c r="R321" s="12">
        <v>0.050244479999999994</v>
      </c>
      <c r="S321" s="12">
        <v>0.06623135999999999</v>
      </c>
      <c r="T321" s="12">
        <v>0</v>
      </c>
      <c r="U321" s="12">
        <v>0</v>
      </c>
      <c r="V321" s="12">
        <v>0</v>
      </c>
      <c r="W321" s="12">
        <v>0.00456768</v>
      </c>
      <c r="X321" s="12">
        <v>0.06623135999999999</v>
      </c>
      <c r="Y321" s="12">
        <v>0.10962432000000001</v>
      </c>
    </row>
    <row r="322" spans="1:25" ht="12" customHeight="1">
      <c r="A322" s="11">
        <f t="shared" si="6"/>
        <v>41803</v>
      </c>
      <c r="B322" s="12">
        <v>0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0.38140127999999995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</row>
    <row r="323" spans="1:25" ht="12" customHeight="1">
      <c r="A323" s="11">
        <f t="shared" si="6"/>
        <v>41804</v>
      </c>
      <c r="B323" s="12">
        <v>0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</row>
    <row r="324" spans="1:25" ht="12" customHeight="1">
      <c r="A324" s="11">
        <f t="shared" si="6"/>
        <v>41805</v>
      </c>
      <c r="B324" s="12">
        <v>0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0.059379839999999996</v>
      </c>
      <c r="J324" s="12">
        <v>0.5458377600000001</v>
      </c>
      <c r="K324" s="12">
        <v>0</v>
      </c>
      <c r="L324" s="12">
        <v>0</v>
      </c>
      <c r="M324" s="12">
        <v>0.050244479999999994</v>
      </c>
      <c r="N324" s="12">
        <v>0</v>
      </c>
      <c r="O324" s="12">
        <v>0</v>
      </c>
      <c r="P324" s="12">
        <v>0</v>
      </c>
      <c r="Q324" s="12">
        <v>0.5572569599999999</v>
      </c>
      <c r="R324" s="12">
        <v>0.34485984000000003</v>
      </c>
      <c r="S324" s="12">
        <v>0</v>
      </c>
      <c r="T324" s="12">
        <v>0</v>
      </c>
      <c r="U324" s="12">
        <v>0</v>
      </c>
      <c r="V324" s="12">
        <v>0</v>
      </c>
      <c r="W324" s="12">
        <v>1.9709539200000004</v>
      </c>
      <c r="X324" s="12">
        <v>0</v>
      </c>
      <c r="Y324" s="12">
        <v>0</v>
      </c>
    </row>
    <row r="325" spans="1:25" ht="11.25">
      <c r="A325" s="11">
        <f t="shared" si="6"/>
        <v>41806</v>
      </c>
      <c r="B325" s="12">
        <v>0</v>
      </c>
      <c r="C325" s="12">
        <v>0</v>
      </c>
      <c r="D325" s="12">
        <v>0</v>
      </c>
      <c r="E325" s="12">
        <v>0</v>
      </c>
      <c r="F325" s="12">
        <v>1.36345248</v>
      </c>
      <c r="G325" s="12">
        <v>0.9021168</v>
      </c>
      <c r="H325" s="12">
        <v>1.77454368</v>
      </c>
      <c r="I325" s="12">
        <v>1.32005952</v>
      </c>
      <c r="J325" s="12">
        <v>0</v>
      </c>
      <c r="K325" s="12">
        <v>0</v>
      </c>
      <c r="L325" s="12">
        <v>2.0440367999999998</v>
      </c>
      <c r="M325" s="12">
        <v>22.79043936</v>
      </c>
      <c r="N325" s="12">
        <v>28.0227168</v>
      </c>
      <c r="O325" s="12">
        <v>3.63587328</v>
      </c>
      <c r="P325" s="12">
        <v>9.96211008</v>
      </c>
      <c r="Q325" s="12">
        <v>10.85509152</v>
      </c>
      <c r="R325" s="12">
        <v>0.8061955199999999</v>
      </c>
      <c r="S325" s="12">
        <v>0.31060224000000003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</row>
    <row r="326" spans="1:25" ht="11.25">
      <c r="A326" s="11">
        <f t="shared" si="6"/>
        <v>41807</v>
      </c>
      <c r="B326" s="12">
        <v>53.227175040000006</v>
      </c>
      <c r="C326" s="12">
        <v>51.49145664000001</v>
      </c>
      <c r="D326" s="12">
        <v>0</v>
      </c>
      <c r="E326" s="12">
        <v>36.573413759999994</v>
      </c>
      <c r="F326" s="12">
        <v>26.634142080000004</v>
      </c>
      <c r="G326" s="12">
        <v>7.86326112</v>
      </c>
      <c r="H326" s="12">
        <v>1.5073344</v>
      </c>
      <c r="I326" s="12">
        <v>7.9043702399999995</v>
      </c>
      <c r="J326" s="12">
        <v>11.896522560000001</v>
      </c>
      <c r="K326" s="12">
        <v>9.021168</v>
      </c>
      <c r="L326" s="12">
        <v>8.596373759999999</v>
      </c>
      <c r="M326" s="12">
        <v>8.54612928</v>
      </c>
      <c r="N326" s="12">
        <v>29.57344416</v>
      </c>
      <c r="O326" s="12">
        <v>34.232477759999995</v>
      </c>
      <c r="P326" s="12">
        <v>10.7683056</v>
      </c>
      <c r="Q326" s="12">
        <v>13.3718832</v>
      </c>
      <c r="R326" s="12">
        <v>9.96667776</v>
      </c>
      <c r="S326" s="12">
        <v>16.93238976</v>
      </c>
      <c r="T326" s="12">
        <v>35.495441279999994</v>
      </c>
      <c r="U326" s="12">
        <v>43.39524384</v>
      </c>
      <c r="V326" s="12">
        <v>0</v>
      </c>
      <c r="W326" s="12">
        <v>57.90219552</v>
      </c>
      <c r="X326" s="12">
        <v>9.0554256</v>
      </c>
      <c r="Y326" s="12">
        <v>29.41357536</v>
      </c>
    </row>
    <row r="327" spans="1:25" ht="11.25">
      <c r="A327" s="11">
        <f t="shared" si="6"/>
        <v>41808</v>
      </c>
      <c r="B327" s="12">
        <v>0</v>
      </c>
      <c r="C327" s="12">
        <v>26.25730848</v>
      </c>
      <c r="D327" s="12">
        <v>16.77937248</v>
      </c>
      <c r="E327" s="12">
        <v>6.48382176</v>
      </c>
      <c r="F327" s="12">
        <v>23.51441664</v>
      </c>
      <c r="G327" s="12">
        <v>16.84332</v>
      </c>
      <c r="H327" s="12">
        <v>24.176730239999998</v>
      </c>
      <c r="I327" s="12">
        <v>21.46581216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2.29754304</v>
      </c>
      <c r="S327" s="12">
        <v>2.09199744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</row>
    <row r="328" spans="1:25" ht="11.25">
      <c r="A328" s="11">
        <f t="shared" si="6"/>
        <v>41809</v>
      </c>
      <c r="B328" s="12">
        <v>0</v>
      </c>
      <c r="C328" s="12">
        <v>0.64861056</v>
      </c>
      <c r="D328" s="12">
        <v>18.9787104</v>
      </c>
      <c r="E328" s="12">
        <v>18.19306944</v>
      </c>
      <c r="F328" s="12">
        <v>0.7970601600000001</v>
      </c>
      <c r="G328" s="12">
        <v>0.9569289600000002</v>
      </c>
      <c r="H328" s="12">
        <v>0.399672</v>
      </c>
      <c r="I328" s="12">
        <v>0.24437088</v>
      </c>
      <c r="J328" s="12">
        <v>0.55040544</v>
      </c>
      <c r="K328" s="12">
        <v>0.40880736</v>
      </c>
      <c r="L328" s="12">
        <v>0.48645792</v>
      </c>
      <c r="M328" s="12">
        <v>0.5024448</v>
      </c>
      <c r="N328" s="12">
        <v>0.13017888</v>
      </c>
      <c r="O328" s="12">
        <v>0</v>
      </c>
      <c r="P328" s="12">
        <v>0.60978528</v>
      </c>
      <c r="Q328" s="12">
        <v>0.70570656</v>
      </c>
      <c r="R328" s="12">
        <v>0.9820512</v>
      </c>
      <c r="S328" s="12">
        <v>0.40423968000000005</v>
      </c>
      <c r="T328" s="12">
        <v>0.8107631999999999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</row>
    <row r="329" spans="1:25" ht="11.25">
      <c r="A329" s="11">
        <f t="shared" si="6"/>
        <v>41810</v>
      </c>
      <c r="B329" s="12">
        <v>4.394108159999999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19.469736</v>
      </c>
      <c r="I329" s="12">
        <v>0.29004768000000003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18.951304320000002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</row>
    <row r="330" spans="1:25" ht="11.25">
      <c r="A330" s="11">
        <f t="shared" si="6"/>
        <v>41811</v>
      </c>
      <c r="B330" s="12">
        <v>0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</row>
    <row r="331" spans="1:25" ht="11.25">
      <c r="A331" s="11">
        <f t="shared" si="6"/>
        <v>41812</v>
      </c>
      <c r="B331" s="12">
        <v>0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</row>
    <row r="332" spans="1:25" ht="11.25">
      <c r="A332" s="11">
        <f t="shared" si="6"/>
        <v>41813</v>
      </c>
      <c r="B332" s="12">
        <v>0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2.6789443200000003</v>
      </c>
      <c r="L332" s="12">
        <v>0</v>
      </c>
      <c r="M332" s="12">
        <v>1.3954262400000002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</row>
    <row r="333" spans="1:25" ht="11.25">
      <c r="A333" s="11">
        <f t="shared" si="6"/>
        <v>41814</v>
      </c>
      <c r="B333" s="12">
        <v>0.031973760000000004</v>
      </c>
      <c r="C333" s="12">
        <v>1.84077504</v>
      </c>
      <c r="D333" s="12">
        <v>2.35692288</v>
      </c>
      <c r="E333" s="12">
        <v>2.01434688</v>
      </c>
      <c r="F333" s="12">
        <v>33.88533408</v>
      </c>
      <c r="G333" s="12">
        <v>0</v>
      </c>
      <c r="H333" s="12">
        <v>0</v>
      </c>
      <c r="I333" s="12">
        <v>0</v>
      </c>
      <c r="J333" s="12">
        <v>0</v>
      </c>
      <c r="K333" s="12">
        <v>1.2424089600000001</v>
      </c>
      <c r="L333" s="12">
        <v>0</v>
      </c>
      <c r="M333" s="12">
        <v>0</v>
      </c>
      <c r="N333" s="12">
        <v>0</v>
      </c>
      <c r="O333" s="12">
        <v>0</v>
      </c>
      <c r="P333" s="12">
        <v>0.9957542400000001</v>
      </c>
      <c r="Q333" s="12">
        <v>12.41495424</v>
      </c>
      <c r="R333" s="12">
        <v>37.80440352</v>
      </c>
      <c r="S333" s="12">
        <v>0</v>
      </c>
      <c r="T333" s="12">
        <v>0.00456768</v>
      </c>
      <c r="U333" s="12">
        <v>0</v>
      </c>
      <c r="V333" s="12">
        <v>0</v>
      </c>
      <c r="W333" s="12">
        <v>6.3993196800000005</v>
      </c>
      <c r="X333" s="12">
        <v>0</v>
      </c>
      <c r="Y333" s="12">
        <v>14.8792176</v>
      </c>
    </row>
    <row r="334" spans="1:25" ht="11.25">
      <c r="A334" s="11">
        <f t="shared" si="6"/>
        <v>41815</v>
      </c>
      <c r="B334" s="12">
        <v>0</v>
      </c>
      <c r="C334" s="12">
        <v>7.433899199999999</v>
      </c>
      <c r="D334" s="12">
        <v>2.65382208</v>
      </c>
      <c r="E334" s="12">
        <v>1.8110851199999998</v>
      </c>
      <c r="F334" s="12">
        <v>1.35660096</v>
      </c>
      <c r="G334" s="12">
        <v>0.27634464000000003</v>
      </c>
      <c r="H334" s="12">
        <v>0.6554620800000001</v>
      </c>
      <c r="I334" s="12">
        <v>0</v>
      </c>
      <c r="J334" s="12">
        <v>1.49819904</v>
      </c>
      <c r="K334" s="12">
        <v>2.0440367999999998</v>
      </c>
      <c r="L334" s="12">
        <v>34.49283552</v>
      </c>
      <c r="M334" s="12">
        <v>36.26281152</v>
      </c>
      <c r="N334" s="12">
        <v>0</v>
      </c>
      <c r="O334" s="12">
        <v>0</v>
      </c>
      <c r="P334" s="12">
        <v>1.95496704</v>
      </c>
      <c r="Q334" s="12">
        <v>36.92284127999999</v>
      </c>
      <c r="R334" s="12">
        <v>0</v>
      </c>
      <c r="S334" s="12">
        <v>1.62381024</v>
      </c>
      <c r="T334" s="12">
        <v>0.5595408</v>
      </c>
      <c r="U334" s="12">
        <v>0</v>
      </c>
      <c r="V334" s="12">
        <v>0</v>
      </c>
      <c r="W334" s="12">
        <v>0</v>
      </c>
      <c r="X334" s="12">
        <v>0</v>
      </c>
      <c r="Y334" s="12">
        <v>10.18821024</v>
      </c>
    </row>
    <row r="335" spans="1:25" ht="11.25">
      <c r="A335" s="11">
        <f t="shared" si="6"/>
        <v>41816</v>
      </c>
      <c r="B335" s="12">
        <v>0</v>
      </c>
      <c r="C335" s="12">
        <v>0</v>
      </c>
      <c r="D335" s="12">
        <v>0</v>
      </c>
      <c r="E335" s="12">
        <v>2.30439456</v>
      </c>
      <c r="F335" s="12">
        <v>11.06292096</v>
      </c>
      <c r="G335" s="12">
        <v>0.63719136</v>
      </c>
      <c r="H335" s="12">
        <v>7.751352959999999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</row>
    <row r="336" spans="1:25" ht="11.25">
      <c r="A336" s="11">
        <f t="shared" si="6"/>
        <v>41817</v>
      </c>
      <c r="B336" s="12">
        <v>0</v>
      </c>
      <c r="C336" s="12">
        <v>0</v>
      </c>
      <c r="D336" s="12">
        <v>0</v>
      </c>
      <c r="E336" s="12">
        <v>1.2903696</v>
      </c>
      <c r="F336" s="12">
        <v>0.9409420800000001</v>
      </c>
      <c r="G336" s="12">
        <v>2.25415008</v>
      </c>
      <c r="H336" s="12">
        <v>44.04157056</v>
      </c>
      <c r="I336" s="12">
        <v>2.49623712</v>
      </c>
      <c r="J336" s="12">
        <v>1.4959152</v>
      </c>
      <c r="K336" s="12">
        <v>1.9709539200000004</v>
      </c>
      <c r="L336" s="12">
        <v>0.81761472</v>
      </c>
      <c r="M336" s="12">
        <v>0.65317824</v>
      </c>
      <c r="N336" s="12">
        <v>0</v>
      </c>
      <c r="O336" s="12">
        <v>0.342576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13.693904640000001</v>
      </c>
      <c r="W336" s="12">
        <v>0</v>
      </c>
      <c r="X336" s="12">
        <v>12.74839488</v>
      </c>
      <c r="Y336" s="12">
        <v>0</v>
      </c>
    </row>
    <row r="337" spans="1:25" ht="11.25">
      <c r="A337" s="11">
        <f t="shared" si="6"/>
        <v>41818</v>
      </c>
      <c r="B337" s="12">
        <v>1.769976</v>
      </c>
      <c r="C337" s="12">
        <v>3.6016156799999997</v>
      </c>
      <c r="D337" s="12">
        <v>2.43914112</v>
      </c>
      <c r="E337" s="12">
        <v>4.09035744</v>
      </c>
      <c r="F337" s="12">
        <v>4.30960608</v>
      </c>
      <c r="G337" s="12">
        <v>1.87960032</v>
      </c>
      <c r="H337" s="12">
        <v>0.28548</v>
      </c>
      <c r="I337" s="12">
        <v>0</v>
      </c>
      <c r="J337" s="12">
        <v>1.3977100800000002</v>
      </c>
      <c r="K337" s="12">
        <v>2.41858656</v>
      </c>
      <c r="L337" s="12">
        <v>1.76769216</v>
      </c>
      <c r="M337" s="12">
        <v>1.01402496</v>
      </c>
      <c r="N337" s="12">
        <v>2.5350623999999997</v>
      </c>
      <c r="O337" s="12">
        <v>3.57877728</v>
      </c>
      <c r="P337" s="12">
        <v>5.89459104</v>
      </c>
      <c r="Q337" s="12">
        <v>43.977623040000005</v>
      </c>
      <c r="R337" s="12">
        <v>4.82803776</v>
      </c>
      <c r="S337" s="12">
        <v>41.51335968</v>
      </c>
      <c r="T337" s="12">
        <v>0.27862847999999996</v>
      </c>
      <c r="U337" s="12">
        <v>6.547769280000001</v>
      </c>
      <c r="V337" s="12">
        <v>6.792140159999999</v>
      </c>
      <c r="W337" s="12">
        <v>0.83816928</v>
      </c>
      <c r="X337" s="12">
        <v>5.629665599999999</v>
      </c>
      <c r="Y337" s="12">
        <v>5.6022595200000005</v>
      </c>
    </row>
    <row r="338" spans="1:25" ht="11.25">
      <c r="A338" s="11">
        <f t="shared" si="6"/>
        <v>41819</v>
      </c>
      <c r="B338" s="12">
        <v>0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0.67830048</v>
      </c>
      <c r="K338" s="12">
        <v>0.53898624</v>
      </c>
      <c r="L338" s="12">
        <v>0</v>
      </c>
      <c r="M338" s="12">
        <v>0</v>
      </c>
      <c r="N338" s="12">
        <v>0</v>
      </c>
      <c r="O338" s="12">
        <v>0.53213472</v>
      </c>
      <c r="P338" s="12">
        <v>29.785841279999996</v>
      </c>
      <c r="Q338" s="12">
        <v>30.85696224</v>
      </c>
      <c r="R338" s="12">
        <v>32.364296640000006</v>
      </c>
      <c r="S338" s="12">
        <v>5.04043488</v>
      </c>
      <c r="T338" s="12">
        <v>0.34485984000000003</v>
      </c>
      <c r="U338" s="12">
        <v>25.1450784</v>
      </c>
      <c r="V338" s="12">
        <v>3.57192576</v>
      </c>
      <c r="W338" s="12">
        <v>0</v>
      </c>
      <c r="X338" s="12">
        <v>9.37059552</v>
      </c>
      <c r="Y338" s="12">
        <v>9.03030336</v>
      </c>
    </row>
    <row r="339" spans="1:25" ht="11.25">
      <c r="A339" s="11">
        <f t="shared" si="6"/>
        <v>41820</v>
      </c>
      <c r="B339" s="12">
        <v>4.70699424</v>
      </c>
      <c r="C339" s="12">
        <v>0</v>
      </c>
      <c r="D339" s="12">
        <v>0</v>
      </c>
      <c r="E339" s="12">
        <v>0</v>
      </c>
      <c r="F339" s="12">
        <v>1.17160992</v>
      </c>
      <c r="G339" s="12">
        <v>2.9278828800000003</v>
      </c>
      <c r="H339" s="12">
        <v>2.1353904</v>
      </c>
      <c r="I339" s="12">
        <v>0.8906976</v>
      </c>
      <c r="J339" s="12">
        <v>4.684155840000001</v>
      </c>
      <c r="K339" s="12">
        <v>3.52168128</v>
      </c>
      <c r="L339" s="12">
        <v>2.39574816</v>
      </c>
      <c r="M339" s="12">
        <v>2.03718528</v>
      </c>
      <c r="N339" s="12">
        <v>0</v>
      </c>
      <c r="O339" s="12">
        <v>0</v>
      </c>
      <c r="P339" s="12">
        <v>1.4479545600000001</v>
      </c>
      <c r="Q339" s="12">
        <v>1.47992832</v>
      </c>
      <c r="R339" s="12">
        <v>0</v>
      </c>
      <c r="S339" s="12">
        <v>0.35856288000000003</v>
      </c>
      <c r="T339" s="12">
        <v>4.38954048</v>
      </c>
      <c r="U339" s="12">
        <v>0.9340905599999999</v>
      </c>
      <c r="V339" s="12">
        <v>0</v>
      </c>
      <c r="W339" s="12">
        <v>0</v>
      </c>
      <c r="X339" s="12">
        <v>6.958860479999999</v>
      </c>
      <c r="Y339" s="12">
        <v>1.9161417600000001</v>
      </c>
    </row>
    <row r="340" spans="1:25" ht="11.25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2.7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2.75">
      <c r="A342" s="63" t="s">
        <v>67</v>
      </c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</row>
    <row r="343" spans="1:25" ht="15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</row>
    <row r="344" spans="1:25" ht="11.25" customHeight="1">
      <c r="A344" s="60" t="s">
        <v>48</v>
      </c>
      <c r="B344" s="61"/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</row>
    <row r="345" spans="1:25" ht="13.5" customHeight="1">
      <c r="A345" s="8" t="s">
        <v>23</v>
      </c>
      <c r="B345" s="7" t="s">
        <v>24</v>
      </c>
      <c r="C345" s="9" t="s">
        <v>25</v>
      </c>
      <c r="D345" s="10" t="s">
        <v>26</v>
      </c>
      <c r="E345" s="7" t="s">
        <v>27</v>
      </c>
      <c r="F345" s="7" t="s">
        <v>28</v>
      </c>
      <c r="G345" s="9" t="s">
        <v>29</v>
      </c>
      <c r="H345" s="10" t="s">
        <v>30</v>
      </c>
      <c r="I345" s="7" t="s">
        <v>31</v>
      </c>
      <c r="J345" s="7" t="s">
        <v>32</v>
      </c>
      <c r="K345" s="7" t="s">
        <v>33</v>
      </c>
      <c r="L345" s="7" t="s">
        <v>34</v>
      </c>
      <c r="M345" s="7" t="s">
        <v>35</v>
      </c>
      <c r="N345" s="7" t="s">
        <v>36</v>
      </c>
      <c r="O345" s="7" t="s">
        <v>37</v>
      </c>
      <c r="P345" s="7" t="s">
        <v>38</v>
      </c>
      <c r="Q345" s="7" t="s">
        <v>39</v>
      </c>
      <c r="R345" s="7" t="s">
        <v>40</v>
      </c>
      <c r="S345" s="7" t="s">
        <v>41</v>
      </c>
      <c r="T345" s="7" t="s">
        <v>42</v>
      </c>
      <c r="U345" s="7" t="s">
        <v>43</v>
      </c>
      <c r="V345" s="7" t="s">
        <v>44</v>
      </c>
      <c r="W345" s="7" t="s">
        <v>45</v>
      </c>
      <c r="X345" s="7" t="s">
        <v>46</v>
      </c>
      <c r="Y345" s="7" t="s">
        <v>63</v>
      </c>
    </row>
    <row r="346" spans="1:25" ht="11.25">
      <c r="A346" s="11">
        <f aca="true" t="shared" si="7" ref="A346:A375">A310</f>
        <v>41791</v>
      </c>
      <c r="B346" s="12">
        <v>4.34843136</v>
      </c>
      <c r="C346" s="12">
        <v>26.545072320000003</v>
      </c>
      <c r="D346" s="12">
        <v>79.26523488</v>
      </c>
      <c r="E346" s="12">
        <v>77.95659455999998</v>
      </c>
      <c r="F346" s="12">
        <v>83.34417312000001</v>
      </c>
      <c r="G346" s="12">
        <v>84.92002272</v>
      </c>
      <c r="H346" s="12">
        <v>77.9474592</v>
      </c>
      <c r="I346" s="12">
        <v>4.24337472</v>
      </c>
      <c r="J346" s="12">
        <v>10.8596592</v>
      </c>
      <c r="K346" s="12">
        <v>12.869438400000002</v>
      </c>
      <c r="L346" s="12">
        <v>80.26098912</v>
      </c>
      <c r="M346" s="12">
        <v>153.00129311999999</v>
      </c>
      <c r="N346" s="12">
        <v>154.57485888000002</v>
      </c>
      <c r="O346" s="12">
        <v>78.48644544000001</v>
      </c>
      <c r="P346" s="12">
        <v>0</v>
      </c>
      <c r="Q346" s="12">
        <v>79.63521696</v>
      </c>
      <c r="R346" s="12">
        <v>82.01726208</v>
      </c>
      <c r="S346" s="12">
        <v>80.8593552</v>
      </c>
      <c r="T346" s="12">
        <v>147.2848416</v>
      </c>
      <c r="U346" s="12">
        <v>0.05252832</v>
      </c>
      <c r="V346" s="12">
        <v>2.73375648</v>
      </c>
      <c r="W346" s="12">
        <v>148.906368</v>
      </c>
      <c r="X346" s="12">
        <v>2.03490144</v>
      </c>
      <c r="Y346" s="12">
        <v>69.95630304000001</v>
      </c>
    </row>
    <row r="347" spans="1:25" ht="11.25">
      <c r="A347" s="11">
        <f t="shared" si="7"/>
        <v>41792</v>
      </c>
      <c r="B347" s="12">
        <v>16.2381024</v>
      </c>
      <c r="C347" s="12">
        <v>148.73508</v>
      </c>
      <c r="D347" s="12">
        <v>156.28545504</v>
      </c>
      <c r="E347" s="12">
        <v>27.481446719999997</v>
      </c>
      <c r="F347" s="12">
        <v>145.67016672000003</v>
      </c>
      <c r="G347" s="12">
        <v>0</v>
      </c>
      <c r="H347" s="12">
        <v>75.56313024</v>
      </c>
      <c r="I347" s="12">
        <v>0</v>
      </c>
      <c r="J347" s="12">
        <v>75.14518752</v>
      </c>
      <c r="K347" s="12">
        <v>76.0747104</v>
      </c>
      <c r="L347" s="12">
        <v>0</v>
      </c>
      <c r="M347" s="12">
        <v>0</v>
      </c>
      <c r="N347" s="12">
        <v>77.28742944000001</v>
      </c>
      <c r="O347" s="12">
        <v>0</v>
      </c>
      <c r="P347" s="12">
        <v>76.4858016</v>
      </c>
      <c r="Q347" s="12">
        <v>0</v>
      </c>
      <c r="R347" s="12">
        <v>81.24989184</v>
      </c>
      <c r="S347" s="12">
        <v>154.63652256</v>
      </c>
      <c r="T347" s="12">
        <v>79.55071488</v>
      </c>
      <c r="U347" s="12">
        <v>0</v>
      </c>
      <c r="V347" s="12">
        <v>70.80589151999999</v>
      </c>
      <c r="W347" s="12">
        <v>0</v>
      </c>
      <c r="X347" s="12">
        <v>67.772952</v>
      </c>
      <c r="Y347" s="12">
        <v>68.09954112</v>
      </c>
    </row>
    <row r="348" spans="1:25" ht="11.25">
      <c r="A348" s="11">
        <f t="shared" si="7"/>
        <v>41793</v>
      </c>
      <c r="B348" s="12">
        <v>11.77091136</v>
      </c>
      <c r="C348" s="12">
        <v>45.747599040000004</v>
      </c>
      <c r="D348" s="12">
        <v>0</v>
      </c>
      <c r="E348" s="12">
        <v>0</v>
      </c>
      <c r="F348" s="12">
        <v>0</v>
      </c>
      <c r="G348" s="12">
        <v>0</v>
      </c>
      <c r="H348" s="12">
        <v>154.11352319999997</v>
      </c>
      <c r="I348" s="12">
        <v>138.34589184</v>
      </c>
      <c r="J348" s="12">
        <v>153.44207424</v>
      </c>
      <c r="K348" s="12">
        <v>69.60915936</v>
      </c>
      <c r="L348" s="12">
        <v>66.94163424</v>
      </c>
      <c r="M348" s="12">
        <v>69.52237344</v>
      </c>
      <c r="N348" s="12">
        <v>65.39547456</v>
      </c>
      <c r="O348" s="12">
        <v>152.64501408</v>
      </c>
      <c r="P348" s="12">
        <v>153.08807904</v>
      </c>
      <c r="Q348" s="12">
        <v>139.30053696000002</v>
      </c>
      <c r="R348" s="12">
        <v>2.69949888</v>
      </c>
      <c r="S348" s="12">
        <v>0.08678592</v>
      </c>
      <c r="T348" s="12">
        <v>162.16177535999998</v>
      </c>
      <c r="U348" s="12">
        <v>79.89100704</v>
      </c>
      <c r="V348" s="12">
        <v>56.31721056</v>
      </c>
      <c r="W348" s="12">
        <v>119.93357375999999</v>
      </c>
      <c r="X348" s="12">
        <v>54.25490304</v>
      </c>
      <c r="Y348" s="12">
        <v>0</v>
      </c>
    </row>
    <row r="349" spans="1:25" ht="11.25">
      <c r="A349" s="11">
        <f t="shared" si="7"/>
        <v>41794</v>
      </c>
      <c r="B349" s="12">
        <v>60.51947616</v>
      </c>
      <c r="C349" s="12">
        <v>129.06208224</v>
      </c>
      <c r="D349" s="12">
        <v>134.74199232</v>
      </c>
      <c r="E349" s="12">
        <v>155.16408959999998</v>
      </c>
      <c r="F349" s="12">
        <v>0.31745376</v>
      </c>
      <c r="G349" s="12">
        <v>35.06151168</v>
      </c>
      <c r="H349" s="12">
        <v>69.38077536</v>
      </c>
      <c r="I349" s="12">
        <v>155.44271808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68.96968416</v>
      </c>
      <c r="U349" s="12">
        <v>144.29757888000003</v>
      </c>
      <c r="V349" s="12">
        <v>57.6212832</v>
      </c>
      <c r="W349" s="12">
        <v>0</v>
      </c>
      <c r="X349" s="12">
        <v>0</v>
      </c>
      <c r="Y349" s="12">
        <v>0</v>
      </c>
    </row>
    <row r="350" spans="1:25" ht="11.25">
      <c r="A350" s="11">
        <f t="shared" si="7"/>
        <v>41795</v>
      </c>
      <c r="B350" s="12">
        <v>0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0.011419200000000001</v>
      </c>
      <c r="K350" s="12">
        <v>80.8821936</v>
      </c>
      <c r="L350" s="12">
        <v>71.41796063999999</v>
      </c>
      <c r="M350" s="12">
        <v>72.69919488000001</v>
      </c>
      <c r="N350" s="12">
        <v>0.28091232</v>
      </c>
      <c r="O350" s="12">
        <v>0</v>
      </c>
      <c r="P350" s="12">
        <v>0</v>
      </c>
      <c r="Q350" s="12">
        <v>0</v>
      </c>
      <c r="R350" s="12">
        <v>0.10048895999999999</v>
      </c>
      <c r="S350" s="12">
        <v>0.09135360000000001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</row>
    <row r="351" spans="1:25" ht="11.25">
      <c r="A351" s="11">
        <f t="shared" si="7"/>
        <v>41796</v>
      </c>
      <c r="B351" s="12">
        <v>57.201056640000004</v>
      </c>
      <c r="C351" s="12">
        <v>128.23533216</v>
      </c>
      <c r="D351" s="12">
        <v>137.37754368</v>
      </c>
      <c r="E351" s="12">
        <v>0.045676800000000004</v>
      </c>
      <c r="F351" s="12">
        <v>157.20812640000003</v>
      </c>
      <c r="G351" s="12">
        <v>78.45218784</v>
      </c>
      <c r="H351" s="12">
        <v>157.25608703999998</v>
      </c>
      <c r="I351" s="12">
        <v>155.12526431999999</v>
      </c>
      <c r="J351" s="12">
        <v>0</v>
      </c>
      <c r="K351" s="12">
        <v>30.35451744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148.66428096</v>
      </c>
      <c r="U351" s="12">
        <v>0</v>
      </c>
      <c r="V351" s="12">
        <v>134.403984</v>
      </c>
      <c r="W351" s="12">
        <v>0</v>
      </c>
      <c r="X351" s="12">
        <v>0</v>
      </c>
      <c r="Y351" s="12">
        <v>14.50466784</v>
      </c>
    </row>
    <row r="352" spans="1:25" ht="11.25">
      <c r="A352" s="11">
        <f t="shared" si="7"/>
        <v>41797</v>
      </c>
      <c r="B352" s="12">
        <v>0</v>
      </c>
      <c r="C352" s="12">
        <v>99.3356208</v>
      </c>
      <c r="D352" s="12">
        <v>108.6993648</v>
      </c>
      <c r="E352" s="12">
        <v>22.53693312</v>
      </c>
      <c r="F352" s="12">
        <v>0</v>
      </c>
      <c r="G352" s="12">
        <v>0</v>
      </c>
      <c r="H352" s="12">
        <v>1.42968384</v>
      </c>
      <c r="I352" s="12">
        <v>0.42022656</v>
      </c>
      <c r="J352" s="12">
        <v>0</v>
      </c>
      <c r="K352" s="12">
        <v>0</v>
      </c>
      <c r="L352" s="12">
        <v>67.17001824</v>
      </c>
      <c r="M352" s="12">
        <v>0</v>
      </c>
      <c r="N352" s="12">
        <v>0</v>
      </c>
      <c r="O352" s="12">
        <v>0</v>
      </c>
      <c r="P352" s="12">
        <v>155.56604544</v>
      </c>
      <c r="Q352" s="12">
        <v>0.08221824</v>
      </c>
      <c r="R352" s="12">
        <v>0</v>
      </c>
      <c r="S352" s="12">
        <v>12.218544000000001</v>
      </c>
      <c r="T352" s="12">
        <v>162.35590176</v>
      </c>
      <c r="U352" s="12">
        <v>0</v>
      </c>
      <c r="V352" s="12">
        <v>22.19207328</v>
      </c>
      <c r="W352" s="12">
        <v>0</v>
      </c>
      <c r="X352" s="12">
        <v>0</v>
      </c>
      <c r="Y352" s="12">
        <v>0</v>
      </c>
    </row>
    <row r="353" spans="1:25" ht="11.25">
      <c r="A353" s="11">
        <f t="shared" si="7"/>
        <v>41798</v>
      </c>
      <c r="B353" s="12">
        <v>0</v>
      </c>
      <c r="C353" s="12">
        <v>0</v>
      </c>
      <c r="D353" s="12">
        <v>0.00228384</v>
      </c>
      <c r="E353" s="12">
        <v>0</v>
      </c>
      <c r="F353" s="12">
        <v>0</v>
      </c>
      <c r="G353" s="12">
        <v>0</v>
      </c>
      <c r="H353" s="12">
        <v>0</v>
      </c>
      <c r="I353" s="12">
        <v>0.029689919999999998</v>
      </c>
      <c r="J353" s="12">
        <v>9.14221152</v>
      </c>
      <c r="K353" s="12">
        <v>34.12285344</v>
      </c>
      <c r="L353" s="12">
        <v>0</v>
      </c>
      <c r="M353" s="12">
        <v>35.582227200000005</v>
      </c>
      <c r="N353" s="12">
        <v>0.3083184</v>
      </c>
      <c r="O353" s="12">
        <v>0.24893856000000003</v>
      </c>
      <c r="P353" s="12">
        <v>16.91411904</v>
      </c>
      <c r="Q353" s="12">
        <v>67.90541472</v>
      </c>
      <c r="R353" s="12">
        <v>0</v>
      </c>
      <c r="S353" s="12">
        <v>1.1533392</v>
      </c>
      <c r="T353" s="12">
        <v>51.470902079999995</v>
      </c>
      <c r="U353" s="12">
        <v>81.90078624</v>
      </c>
      <c r="V353" s="12">
        <v>112.98613248000001</v>
      </c>
      <c r="W353" s="12">
        <v>90.91281888</v>
      </c>
      <c r="X353" s="12">
        <v>89.22734496</v>
      </c>
      <c r="Y353" s="12">
        <v>0.025122239999999997</v>
      </c>
    </row>
    <row r="354" spans="1:25" ht="11.25">
      <c r="A354" s="11">
        <f t="shared" si="7"/>
        <v>41799</v>
      </c>
      <c r="B354" s="12">
        <v>0</v>
      </c>
      <c r="C354" s="12">
        <v>0</v>
      </c>
      <c r="D354" s="12">
        <v>76.394448</v>
      </c>
      <c r="E354" s="12">
        <v>148.64601023999998</v>
      </c>
      <c r="F354" s="12">
        <v>159.91447680000002</v>
      </c>
      <c r="G354" s="12">
        <v>159.19049952</v>
      </c>
      <c r="H354" s="12">
        <v>0</v>
      </c>
      <c r="I354" s="12">
        <v>158.95298015999998</v>
      </c>
      <c r="J354" s="12">
        <v>158.50077984</v>
      </c>
      <c r="K354" s="12">
        <v>153.72298656</v>
      </c>
      <c r="L354" s="12">
        <v>0</v>
      </c>
      <c r="M354" s="12">
        <v>34.70980031999999</v>
      </c>
      <c r="N354" s="12">
        <v>82.69556256</v>
      </c>
      <c r="O354" s="12">
        <v>151.07144832</v>
      </c>
      <c r="P354" s="12">
        <v>150.74029151999997</v>
      </c>
      <c r="Q354" s="12">
        <v>155.20063104</v>
      </c>
      <c r="R354" s="12">
        <v>0.025122239999999997</v>
      </c>
      <c r="S354" s="12">
        <v>3.14713152</v>
      </c>
      <c r="T354" s="12">
        <v>156.24434592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</row>
    <row r="355" spans="1:25" ht="11.25">
      <c r="A355" s="11">
        <f t="shared" si="7"/>
        <v>41800</v>
      </c>
      <c r="B355" s="12">
        <v>0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1.5324566400000001</v>
      </c>
      <c r="I355" s="12">
        <v>154.15006464</v>
      </c>
      <c r="J355" s="12">
        <v>69.05418623999999</v>
      </c>
      <c r="K355" s="12">
        <v>69.70736448</v>
      </c>
      <c r="L355" s="12">
        <v>0</v>
      </c>
      <c r="M355" s="12">
        <v>5.0130288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0.00228384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</row>
    <row r="356" spans="1:25" ht="11.25">
      <c r="A356" s="11">
        <f t="shared" si="7"/>
        <v>41801</v>
      </c>
      <c r="B356" s="12">
        <v>0</v>
      </c>
      <c r="C356" s="12">
        <v>61.79385888</v>
      </c>
      <c r="D356" s="12">
        <v>134.72828927999998</v>
      </c>
      <c r="E356" s="12">
        <v>140.45616</v>
      </c>
      <c r="F356" s="12">
        <v>63.536428799999996</v>
      </c>
      <c r="G356" s="12">
        <v>7.920357119999999</v>
      </c>
      <c r="H356" s="12">
        <v>45.347927039999995</v>
      </c>
      <c r="I356" s="12">
        <v>154.26882432000002</v>
      </c>
      <c r="J356" s="12">
        <v>157.54156704</v>
      </c>
      <c r="K356" s="12">
        <v>66.8137392</v>
      </c>
      <c r="L356" s="12">
        <v>62.67770496</v>
      </c>
      <c r="M356" s="12">
        <v>79.02771551999999</v>
      </c>
      <c r="N356" s="12">
        <v>63.88814016</v>
      </c>
      <c r="O356" s="12">
        <v>21.74444064</v>
      </c>
      <c r="P356" s="12">
        <v>0</v>
      </c>
      <c r="Q356" s="12">
        <v>0</v>
      </c>
      <c r="R356" s="12">
        <v>0</v>
      </c>
      <c r="S356" s="12">
        <v>37.61256096</v>
      </c>
      <c r="T356" s="12">
        <v>140.28943968</v>
      </c>
      <c r="U356" s="12">
        <v>131.75701344</v>
      </c>
      <c r="V356" s="12">
        <v>0</v>
      </c>
      <c r="W356" s="12">
        <v>123.64481376</v>
      </c>
      <c r="X356" s="12">
        <v>0</v>
      </c>
      <c r="Y356" s="12">
        <v>124.37335872</v>
      </c>
    </row>
    <row r="357" spans="1:25" ht="11.25">
      <c r="A357" s="11">
        <f t="shared" si="7"/>
        <v>41802</v>
      </c>
      <c r="B357" s="12">
        <v>83.96309375999999</v>
      </c>
      <c r="C357" s="12">
        <v>82.46717856</v>
      </c>
      <c r="D357" s="12">
        <v>163.80157248</v>
      </c>
      <c r="E357" s="12">
        <v>164.76078528</v>
      </c>
      <c r="F357" s="12">
        <v>165.81135168</v>
      </c>
      <c r="G357" s="12">
        <v>18.48540096</v>
      </c>
      <c r="H357" s="12">
        <v>23.03937792</v>
      </c>
      <c r="I357" s="12">
        <v>15.886391040000001</v>
      </c>
      <c r="J357" s="12">
        <v>8.47989792</v>
      </c>
      <c r="K357" s="12">
        <v>18.1907856</v>
      </c>
      <c r="L357" s="12">
        <v>0.10734048</v>
      </c>
      <c r="M357" s="12">
        <v>39.17699136</v>
      </c>
      <c r="N357" s="12">
        <v>0.11875967999999999</v>
      </c>
      <c r="O357" s="12">
        <v>0.342576</v>
      </c>
      <c r="P357" s="12">
        <v>10.3457952</v>
      </c>
      <c r="Q357" s="12">
        <v>3.7843228800000004</v>
      </c>
      <c r="R357" s="12">
        <v>8.71970112</v>
      </c>
      <c r="S357" s="12">
        <v>13.579712639999999</v>
      </c>
      <c r="T357" s="12">
        <v>19.67071392</v>
      </c>
      <c r="U357" s="12">
        <v>59.76580896</v>
      </c>
      <c r="V357" s="12">
        <v>17.651799360000002</v>
      </c>
      <c r="W357" s="12">
        <v>8.829325439999998</v>
      </c>
      <c r="X357" s="12">
        <v>6.129826560000001</v>
      </c>
      <c r="Y357" s="12">
        <v>3.20422752</v>
      </c>
    </row>
    <row r="358" spans="1:25" ht="11.25">
      <c r="A358" s="11">
        <f t="shared" si="7"/>
        <v>41803</v>
      </c>
      <c r="B358" s="12">
        <v>49.636978559999996</v>
      </c>
      <c r="C358" s="12">
        <v>85.51153728</v>
      </c>
      <c r="D358" s="12">
        <v>87.4824912</v>
      </c>
      <c r="E358" s="12">
        <v>50.2673184</v>
      </c>
      <c r="F358" s="12">
        <v>89.21135808000001</v>
      </c>
      <c r="G358" s="12">
        <v>10.46455488</v>
      </c>
      <c r="H358" s="12">
        <v>3.27045888</v>
      </c>
      <c r="I358" s="12">
        <v>0.006851520000000001</v>
      </c>
      <c r="J358" s="12">
        <v>10.647262079999999</v>
      </c>
      <c r="K358" s="12">
        <v>9.84791808</v>
      </c>
      <c r="L358" s="12">
        <v>12.134041920000001</v>
      </c>
      <c r="M358" s="12">
        <v>3.2864457600000003</v>
      </c>
      <c r="N358" s="12">
        <v>58.299583680000005</v>
      </c>
      <c r="O358" s="12">
        <v>55.54984032</v>
      </c>
      <c r="P358" s="12">
        <v>56.25783072</v>
      </c>
      <c r="Q358" s="12">
        <v>41.29639488</v>
      </c>
      <c r="R358" s="12">
        <v>4.60650528</v>
      </c>
      <c r="S358" s="12">
        <v>3.47828832</v>
      </c>
      <c r="T358" s="12">
        <v>6.7487471999999995</v>
      </c>
      <c r="U358" s="12">
        <v>71.44079904</v>
      </c>
      <c r="V358" s="12">
        <v>54.01966752</v>
      </c>
      <c r="W358" s="12">
        <v>66.81145536</v>
      </c>
      <c r="X358" s="12">
        <v>59.35928544</v>
      </c>
      <c r="Y358" s="12">
        <v>52.14235104000001</v>
      </c>
    </row>
    <row r="359" spans="1:25" ht="11.25">
      <c r="A359" s="11">
        <f t="shared" si="7"/>
        <v>41804</v>
      </c>
      <c r="B359" s="12">
        <v>51.67873152</v>
      </c>
      <c r="C359" s="12">
        <v>48.775970879999996</v>
      </c>
      <c r="D359" s="12">
        <v>85.80843648000001</v>
      </c>
      <c r="E359" s="12">
        <v>50.730937919999995</v>
      </c>
      <c r="F359" s="12">
        <v>53.36877312</v>
      </c>
      <c r="G359" s="12">
        <v>56.26696608</v>
      </c>
      <c r="H359" s="12">
        <v>59.22453888</v>
      </c>
      <c r="I359" s="12">
        <v>63.48618432000001</v>
      </c>
      <c r="J359" s="12">
        <v>19.70268768</v>
      </c>
      <c r="K359" s="12">
        <v>40.48791552</v>
      </c>
      <c r="L359" s="12">
        <v>53.01249408</v>
      </c>
      <c r="M359" s="12">
        <v>57.749178240000006</v>
      </c>
      <c r="N359" s="12">
        <v>89.29129248000001</v>
      </c>
      <c r="O359" s="12">
        <v>17.014608</v>
      </c>
      <c r="P359" s="12">
        <v>16.007434560000004</v>
      </c>
      <c r="Q359" s="12">
        <v>57.963859199999995</v>
      </c>
      <c r="R359" s="12">
        <v>13.607118719999999</v>
      </c>
      <c r="S359" s="12">
        <v>12.00386304</v>
      </c>
      <c r="T359" s="12">
        <v>56.64836736</v>
      </c>
      <c r="U359" s="12">
        <v>59.27478336000001</v>
      </c>
      <c r="V359" s="12">
        <v>159.88021919999997</v>
      </c>
      <c r="W359" s="12">
        <v>158.17419072</v>
      </c>
      <c r="X359" s="12">
        <v>59.19256512</v>
      </c>
      <c r="Y359" s="12">
        <v>58.15570176</v>
      </c>
    </row>
    <row r="360" spans="1:25" ht="11.25">
      <c r="A360" s="11">
        <f t="shared" si="7"/>
        <v>41805</v>
      </c>
      <c r="B360" s="12">
        <v>75.1840128</v>
      </c>
      <c r="C360" s="12">
        <v>49.22588736</v>
      </c>
      <c r="D360" s="12">
        <v>159.88478688</v>
      </c>
      <c r="E360" s="12">
        <v>160.4854368</v>
      </c>
      <c r="F360" s="12">
        <v>86.43877632</v>
      </c>
      <c r="G360" s="12">
        <v>168.54282432000002</v>
      </c>
      <c r="H360" s="12">
        <v>6.8286815999999995</v>
      </c>
      <c r="I360" s="12">
        <v>1.26067968</v>
      </c>
      <c r="J360" s="12">
        <v>0.60978528</v>
      </c>
      <c r="K360" s="12">
        <v>5.42640384</v>
      </c>
      <c r="L360" s="12">
        <v>40.61124288</v>
      </c>
      <c r="M360" s="12">
        <v>0.628056</v>
      </c>
      <c r="N360" s="12">
        <v>43.511719680000006</v>
      </c>
      <c r="O360" s="12">
        <v>40.02886368</v>
      </c>
      <c r="P360" s="12">
        <v>1.83620736</v>
      </c>
      <c r="Q360" s="12">
        <v>1.00945728</v>
      </c>
      <c r="R360" s="12">
        <v>1.0163088</v>
      </c>
      <c r="S360" s="12">
        <v>0.8130470399999999</v>
      </c>
      <c r="T360" s="12">
        <v>45.183490559999996</v>
      </c>
      <c r="U360" s="12">
        <v>41.4402768</v>
      </c>
      <c r="V360" s="12">
        <v>2.60586144</v>
      </c>
      <c r="W360" s="12">
        <v>0</v>
      </c>
      <c r="X360" s="12">
        <v>72.71518176</v>
      </c>
      <c r="Y360" s="12">
        <v>71.98892063999999</v>
      </c>
    </row>
    <row r="361" spans="1:25" ht="11.25">
      <c r="A361" s="11">
        <f t="shared" si="7"/>
        <v>41806</v>
      </c>
      <c r="B361" s="12">
        <v>111.22529184</v>
      </c>
      <c r="C361" s="12">
        <v>112.80114144</v>
      </c>
      <c r="D361" s="12">
        <v>119.14564896</v>
      </c>
      <c r="E361" s="12">
        <v>126.06340032000001</v>
      </c>
      <c r="F361" s="12">
        <v>0.011419200000000001</v>
      </c>
      <c r="G361" s="12">
        <v>1.48906368</v>
      </c>
      <c r="H361" s="12">
        <v>0.00228384</v>
      </c>
      <c r="I361" s="12">
        <v>0.013703040000000001</v>
      </c>
      <c r="J361" s="12">
        <v>152.02609344</v>
      </c>
      <c r="K361" s="12">
        <v>21.64623552</v>
      </c>
      <c r="L361" s="12">
        <v>0.31288608</v>
      </c>
      <c r="M361" s="12">
        <v>0.8198985599999999</v>
      </c>
      <c r="N361" s="12">
        <v>0</v>
      </c>
      <c r="O361" s="12">
        <v>0.7947763200000001</v>
      </c>
      <c r="P361" s="12">
        <v>0.9432259199999999</v>
      </c>
      <c r="Q361" s="12">
        <v>0</v>
      </c>
      <c r="R361" s="12">
        <v>0.65317824</v>
      </c>
      <c r="S361" s="12">
        <v>1.22642208</v>
      </c>
      <c r="T361" s="12">
        <v>132.74134848</v>
      </c>
      <c r="U361" s="12">
        <v>113.27618016000001</v>
      </c>
      <c r="V361" s="12">
        <v>108.49838687999998</v>
      </c>
      <c r="W361" s="12">
        <v>108.69251328000001</v>
      </c>
      <c r="X361" s="12">
        <v>108.60344352</v>
      </c>
      <c r="Y361" s="12">
        <v>35.24421888</v>
      </c>
    </row>
    <row r="362" spans="1:25" ht="11.25">
      <c r="A362" s="11">
        <f t="shared" si="7"/>
        <v>41807</v>
      </c>
      <c r="B362" s="12">
        <v>0</v>
      </c>
      <c r="C362" s="12">
        <v>0</v>
      </c>
      <c r="D362" s="12">
        <v>16.900416</v>
      </c>
      <c r="E362" s="12">
        <v>0.8450208</v>
      </c>
      <c r="F362" s="12">
        <v>0</v>
      </c>
      <c r="G362" s="12">
        <v>1.3588848</v>
      </c>
      <c r="H362" s="12">
        <v>1.4228323200000002</v>
      </c>
      <c r="I362" s="12">
        <v>1.313208</v>
      </c>
      <c r="J362" s="12">
        <v>0</v>
      </c>
      <c r="K362" s="12">
        <v>0.228384</v>
      </c>
      <c r="L362" s="12">
        <v>0.81533088</v>
      </c>
      <c r="M362" s="12">
        <v>0</v>
      </c>
      <c r="N362" s="12">
        <v>0.7582348799999999</v>
      </c>
      <c r="O362" s="12">
        <v>0</v>
      </c>
      <c r="P362" s="12">
        <v>0.84273696</v>
      </c>
      <c r="Q362" s="12">
        <v>1.1099462400000002</v>
      </c>
      <c r="R362" s="12">
        <v>1.3954262400000002</v>
      </c>
      <c r="S362" s="12">
        <v>0</v>
      </c>
      <c r="T362" s="12">
        <v>0.18270720000000001</v>
      </c>
      <c r="U362" s="12">
        <v>0</v>
      </c>
      <c r="V362" s="12">
        <v>99.62566848000002</v>
      </c>
      <c r="W362" s="12">
        <v>0</v>
      </c>
      <c r="X362" s="12">
        <v>0</v>
      </c>
      <c r="Y362" s="12">
        <v>0</v>
      </c>
    </row>
    <row r="363" spans="1:25" ht="11.25">
      <c r="A363" s="11">
        <f t="shared" si="7"/>
        <v>41808</v>
      </c>
      <c r="B363" s="12">
        <v>8.19441792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36.39984192</v>
      </c>
      <c r="K363" s="12">
        <v>39.747951359999995</v>
      </c>
      <c r="L363" s="12">
        <v>41.76229824000001</v>
      </c>
      <c r="M363" s="12">
        <v>34.885656000000004</v>
      </c>
      <c r="N363" s="12">
        <v>83.82377951999999</v>
      </c>
      <c r="O363" s="12">
        <v>80.562456</v>
      </c>
      <c r="P363" s="12">
        <v>40.27780224000001</v>
      </c>
      <c r="Q363" s="12">
        <v>80.89589663999999</v>
      </c>
      <c r="R363" s="12">
        <v>1.3794393600000001</v>
      </c>
      <c r="S363" s="12">
        <v>1.36116864</v>
      </c>
      <c r="T363" s="12">
        <v>72.06885504</v>
      </c>
      <c r="U363" s="12">
        <v>31.97147616</v>
      </c>
      <c r="V363" s="12">
        <v>133.0108416</v>
      </c>
      <c r="W363" s="12">
        <v>131.78670336</v>
      </c>
      <c r="X363" s="12">
        <v>130.4871984</v>
      </c>
      <c r="Y363" s="12">
        <v>127.93158143999999</v>
      </c>
    </row>
    <row r="364" spans="1:25" ht="11.25">
      <c r="A364" s="11">
        <f t="shared" si="7"/>
        <v>41809</v>
      </c>
      <c r="B364" s="12">
        <v>11.371239359999999</v>
      </c>
      <c r="C364" s="12">
        <v>0.6417590400000001</v>
      </c>
      <c r="D364" s="12">
        <v>65.61243936000001</v>
      </c>
      <c r="E364" s="12">
        <v>66.48943392</v>
      </c>
      <c r="F364" s="12">
        <v>66.80688767999999</v>
      </c>
      <c r="G364" s="12">
        <v>63.906410879999996</v>
      </c>
      <c r="H364" s="12">
        <v>62.80331616</v>
      </c>
      <c r="I364" s="12">
        <v>68.26169376</v>
      </c>
      <c r="J364" s="12">
        <v>0.32202144</v>
      </c>
      <c r="K364" s="12">
        <v>0.32202144</v>
      </c>
      <c r="L364" s="12">
        <v>0.13017888</v>
      </c>
      <c r="M364" s="12">
        <v>0.8952652799999999</v>
      </c>
      <c r="N364" s="12">
        <v>68.30508671999999</v>
      </c>
      <c r="O364" s="12">
        <v>67.25680416</v>
      </c>
      <c r="P364" s="12">
        <v>0.86100768</v>
      </c>
      <c r="Q364" s="12">
        <v>0.89298144</v>
      </c>
      <c r="R364" s="12">
        <v>1.4730768</v>
      </c>
      <c r="S364" s="12">
        <v>66.99873024</v>
      </c>
      <c r="T364" s="12">
        <v>0.13017888</v>
      </c>
      <c r="U364" s="12">
        <v>128.19879072000003</v>
      </c>
      <c r="V364" s="12">
        <v>13.842354239999999</v>
      </c>
      <c r="W364" s="12">
        <v>48.63894048</v>
      </c>
      <c r="X364" s="12">
        <v>18.6818112</v>
      </c>
      <c r="Y364" s="12">
        <v>17.61754176</v>
      </c>
    </row>
    <row r="365" spans="1:25" ht="11.25">
      <c r="A365" s="11">
        <f t="shared" si="7"/>
        <v>41810</v>
      </c>
      <c r="B365" s="12">
        <v>0.12789504000000002</v>
      </c>
      <c r="C365" s="12">
        <v>10.5285024</v>
      </c>
      <c r="D365" s="12">
        <v>25.056008639999998</v>
      </c>
      <c r="E365" s="12">
        <v>26.362365120000003</v>
      </c>
      <c r="F365" s="12">
        <v>31.407367680000004</v>
      </c>
      <c r="G365" s="12">
        <v>29.15778528</v>
      </c>
      <c r="H365" s="12">
        <v>2.06230752</v>
      </c>
      <c r="I365" s="12">
        <v>1.9092902399999998</v>
      </c>
      <c r="J365" s="12">
        <v>135.79027488</v>
      </c>
      <c r="K365" s="12">
        <v>65.81798496</v>
      </c>
      <c r="L365" s="12">
        <v>140.20722143999998</v>
      </c>
      <c r="M365" s="12">
        <v>139.74816959999998</v>
      </c>
      <c r="N365" s="12">
        <v>66.38894495999999</v>
      </c>
      <c r="O365" s="12">
        <v>139.55632703999999</v>
      </c>
      <c r="P365" s="12">
        <v>57.221611200000005</v>
      </c>
      <c r="Q365" s="12">
        <v>63.48161664</v>
      </c>
      <c r="R365" s="12">
        <v>1.8247881600000002</v>
      </c>
      <c r="S365" s="12">
        <v>66.74065632000001</v>
      </c>
      <c r="T365" s="12">
        <v>29.35419552</v>
      </c>
      <c r="U365" s="12">
        <v>8.19441792</v>
      </c>
      <c r="V365" s="12">
        <v>130.24739519999997</v>
      </c>
      <c r="W365" s="12">
        <v>23.03937792</v>
      </c>
      <c r="X365" s="12">
        <v>130.25424672000003</v>
      </c>
      <c r="Y365" s="12">
        <v>129.01868928</v>
      </c>
    </row>
    <row r="366" spans="1:25" ht="11.25">
      <c r="A366" s="11">
        <f t="shared" si="7"/>
        <v>41811</v>
      </c>
      <c r="B366" s="12">
        <v>121.79261952</v>
      </c>
      <c r="C366" s="12">
        <v>124.355088</v>
      </c>
      <c r="D366" s="12">
        <v>128.79258911999997</v>
      </c>
      <c r="E366" s="12">
        <v>130.09894559999998</v>
      </c>
      <c r="F366" s="12">
        <v>131.09926752</v>
      </c>
      <c r="G366" s="12">
        <v>132.11786016000002</v>
      </c>
      <c r="H366" s="12">
        <v>134.16874848</v>
      </c>
      <c r="I366" s="12">
        <v>137.03725151999998</v>
      </c>
      <c r="J366" s="12">
        <v>132.56549280000002</v>
      </c>
      <c r="K366" s="12">
        <v>132.85097280000002</v>
      </c>
      <c r="L366" s="12">
        <v>132.4855584</v>
      </c>
      <c r="M366" s="12">
        <v>132.03107424</v>
      </c>
      <c r="N366" s="12">
        <v>132.77560608000002</v>
      </c>
      <c r="O366" s="12">
        <v>131.86435392</v>
      </c>
      <c r="P366" s="12">
        <v>131.86207008</v>
      </c>
      <c r="Q366" s="12">
        <v>133.85357856</v>
      </c>
      <c r="R366" s="12">
        <v>132.60203424</v>
      </c>
      <c r="S366" s="12">
        <v>133.15243968</v>
      </c>
      <c r="T366" s="12">
        <v>132.25945824</v>
      </c>
      <c r="U366" s="12">
        <v>129.66729984</v>
      </c>
      <c r="V366" s="12">
        <v>55.70057376</v>
      </c>
      <c r="W366" s="12">
        <v>53.3733408</v>
      </c>
      <c r="X366" s="12">
        <v>27.88797024</v>
      </c>
      <c r="Y366" s="12">
        <v>26.30070144</v>
      </c>
    </row>
    <row r="367" spans="1:25" ht="11.25">
      <c r="A367" s="11">
        <f t="shared" si="7"/>
        <v>41812</v>
      </c>
      <c r="B367" s="12">
        <v>42.289865279999994</v>
      </c>
      <c r="C367" s="12">
        <v>140.5475136</v>
      </c>
      <c r="D367" s="12">
        <v>147.73475808</v>
      </c>
      <c r="E367" s="12">
        <v>154.15234848</v>
      </c>
      <c r="F367" s="12">
        <v>158.87761343999998</v>
      </c>
      <c r="G367" s="12">
        <v>161.74383264</v>
      </c>
      <c r="H367" s="12">
        <v>171.45243648000002</v>
      </c>
      <c r="I367" s="12">
        <v>170.02503648</v>
      </c>
      <c r="J367" s="12">
        <v>167.10400511999998</v>
      </c>
      <c r="K367" s="12">
        <v>164.74251456000002</v>
      </c>
      <c r="L367" s="12">
        <v>164.10303936</v>
      </c>
      <c r="M367" s="12">
        <v>164.76763680000002</v>
      </c>
      <c r="N367" s="12">
        <v>163.38134592</v>
      </c>
      <c r="O367" s="12">
        <v>161.99733888</v>
      </c>
      <c r="P367" s="12">
        <v>167.37578208000002</v>
      </c>
      <c r="Q367" s="12">
        <v>166.79568672</v>
      </c>
      <c r="R367" s="12">
        <v>169.5408624</v>
      </c>
      <c r="S367" s="12">
        <v>169.09779744</v>
      </c>
      <c r="T367" s="12">
        <v>161.46292032000002</v>
      </c>
      <c r="U367" s="12">
        <v>148.89038112</v>
      </c>
      <c r="V367" s="12">
        <v>140.86268352</v>
      </c>
      <c r="W367" s="12">
        <v>140.14099008</v>
      </c>
      <c r="X367" s="12">
        <v>139.74131807999999</v>
      </c>
      <c r="Y367" s="12">
        <v>135.15536735999999</v>
      </c>
    </row>
    <row r="368" spans="1:25" ht="11.25">
      <c r="A368" s="11">
        <f t="shared" si="7"/>
        <v>41813</v>
      </c>
      <c r="B368" s="12">
        <v>143.50280256</v>
      </c>
      <c r="C368" s="12">
        <v>151.17422112</v>
      </c>
      <c r="D368" s="12">
        <v>163.73762496</v>
      </c>
      <c r="E368" s="12">
        <v>172.32257952</v>
      </c>
      <c r="F368" s="12">
        <v>177.07525056</v>
      </c>
      <c r="G368" s="12">
        <v>165.63321216</v>
      </c>
      <c r="H368" s="12">
        <v>178.22630592</v>
      </c>
      <c r="I368" s="12">
        <v>177.07296672</v>
      </c>
      <c r="J368" s="12">
        <v>89.99243136</v>
      </c>
      <c r="K368" s="12">
        <v>0.24665472000000002</v>
      </c>
      <c r="L368" s="12">
        <v>170.68735008</v>
      </c>
      <c r="M368" s="12">
        <v>1.19673216</v>
      </c>
      <c r="N368" s="12">
        <v>175.00609151999998</v>
      </c>
      <c r="O368" s="12">
        <v>90.22538304</v>
      </c>
      <c r="P368" s="12">
        <v>170.7512976</v>
      </c>
      <c r="Q368" s="12">
        <v>171.73563264</v>
      </c>
      <c r="R368" s="12">
        <v>172.2129552</v>
      </c>
      <c r="S368" s="12">
        <v>165.96893664</v>
      </c>
      <c r="T368" s="12">
        <v>162.69847776</v>
      </c>
      <c r="U368" s="12">
        <v>148.94747712</v>
      </c>
      <c r="V368" s="12">
        <v>143.01862848000002</v>
      </c>
      <c r="W368" s="12">
        <v>140.87181888</v>
      </c>
      <c r="X368" s="12">
        <v>140.60917727999998</v>
      </c>
      <c r="Y368" s="12">
        <v>140.06333952</v>
      </c>
    </row>
    <row r="369" spans="1:25" ht="11.25">
      <c r="A369" s="11">
        <f t="shared" si="7"/>
        <v>41814</v>
      </c>
      <c r="B369" s="12">
        <v>1.6443648</v>
      </c>
      <c r="C369" s="12">
        <v>0</v>
      </c>
      <c r="D369" s="12">
        <v>0.1027728</v>
      </c>
      <c r="E369" s="12">
        <v>0.33572448</v>
      </c>
      <c r="F369" s="12">
        <v>0</v>
      </c>
      <c r="G369" s="12">
        <v>4.98333888</v>
      </c>
      <c r="H369" s="12">
        <v>122.14433088000001</v>
      </c>
      <c r="I369" s="12">
        <v>124.44872543999999</v>
      </c>
      <c r="J369" s="12">
        <v>129.43434815999998</v>
      </c>
      <c r="K369" s="12">
        <v>0.43849728000000004</v>
      </c>
      <c r="L369" s="12">
        <v>55.616071680000005</v>
      </c>
      <c r="M369" s="12">
        <v>15.310863360000003</v>
      </c>
      <c r="N369" s="12">
        <v>129.80433023999998</v>
      </c>
      <c r="O369" s="12">
        <v>128.50482527999998</v>
      </c>
      <c r="P369" s="12">
        <v>0.12332736000000001</v>
      </c>
      <c r="Q369" s="12">
        <v>0</v>
      </c>
      <c r="R369" s="12">
        <v>0</v>
      </c>
      <c r="S369" s="12">
        <v>53.09242848</v>
      </c>
      <c r="T369" s="12">
        <v>0.42707808</v>
      </c>
      <c r="U369" s="12">
        <v>0.27862847999999996</v>
      </c>
      <c r="V369" s="12">
        <v>10.334375999999999</v>
      </c>
      <c r="W369" s="12">
        <v>0</v>
      </c>
      <c r="X369" s="12">
        <v>17.517052800000002</v>
      </c>
      <c r="Y369" s="12">
        <v>0</v>
      </c>
    </row>
    <row r="370" spans="1:25" ht="11.25">
      <c r="A370" s="11">
        <f t="shared" si="7"/>
        <v>41815</v>
      </c>
      <c r="B370" s="12">
        <v>10.35036288</v>
      </c>
      <c r="C370" s="12">
        <v>0</v>
      </c>
      <c r="D370" s="12">
        <v>0</v>
      </c>
      <c r="E370" s="12">
        <v>0</v>
      </c>
      <c r="F370" s="12">
        <v>0</v>
      </c>
      <c r="G370" s="12">
        <v>0.0799344</v>
      </c>
      <c r="H370" s="12">
        <v>0.015986880000000002</v>
      </c>
      <c r="I370" s="12">
        <v>11.43747072</v>
      </c>
      <c r="J370" s="12">
        <v>0</v>
      </c>
      <c r="K370" s="12">
        <v>0</v>
      </c>
      <c r="L370" s="12">
        <v>0</v>
      </c>
      <c r="M370" s="12">
        <v>0</v>
      </c>
      <c r="N370" s="12">
        <v>11.147423040000001</v>
      </c>
      <c r="O370" s="12">
        <v>11.68640928</v>
      </c>
      <c r="P370" s="12">
        <v>0</v>
      </c>
      <c r="Q370" s="12">
        <v>0</v>
      </c>
      <c r="R370" s="12">
        <v>8.642050560000001</v>
      </c>
      <c r="S370" s="12">
        <v>0</v>
      </c>
      <c r="T370" s="12">
        <v>0.15530112000000001</v>
      </c>
      <c r="U370" s="12">
        <v>121.91823072000001</v>
      </c>
      <c r="V370" s="12">
        <v>12.104352</v>
      </c>
      <c r="W370" s="12">
        <v>8.37484128</v>
      </c>
      <c r="X370" s="12">
        <v>10.49652864</v>
      </c>
      <c r="Y370" s="12">
        <v>0</v>
      </c>
    </row>
    <row r="371" spans="1:25" ht="11.25">
      <c r="A371" s="11">
        <f t="shared" si="7"/>
        <v>41816</v>
      </c>
      <c r="B371" s="12">
        <v>116.96001408</v>
      </c>
      <c r="C371" s="12">
        <v>120.74662080000002</v>
      </c>
      <c r="D371" s="12">
        <v>17.98067232</v>
      </c>
      <c r="E371" s="12">
        <v>0</v>
      </c>
      <c r="F371" s="12">
        <v>0</v>
      </c>
      <c r="G371" s="12">
        <v>0.00456768</v>
      </c>
      <c r="H371" s="12">
        <v>0</v>
      </c>
      <c r="I371" s="12">
        <v>18.36664128</v>
      </c>
      <c r="J371" s="12">
        <v>129.76550496000002</v>
      </c>
      <c r="K371" s="12">
        <v>52.45523712</v>
      </c>
      <c r="L371" s="12">
        <v>129.48002496</v>
      </c>
      <c r="M371" s="12">
        <v>129.16028736</v>
      </c>
      <c r="N371" s="12">
        <v>129.82031711999997</v>
      </c>
      <c r="O371" s="12">
        <v>129.17855808000002</v>
      </c>
      <c r="P371" s="12">
        <v>129.00041856</v>
      </c>
      <c r="Q371" s="12">
        <v>129.32015616</v>
      </c>
      <c r="R371" s="12">
        <v>130.09209408</v>
      </c>
      <c r="S371" s="12">
        <v>115.7792688</v>
      </c>
      <c r="T371" s="12">
        <v>129.79747872000002</v>
      </c>
      <c r="U371" s="12">
        <v>126.58411584000001</v>
      </c>
      <c r="V371" s="12">
        <v>121.40665056</v>
      </c>
      <c r="W371" s="12">
        <v>120.90877343999999</v>
      </c>
      <c r="X371" s="12">
        <v>120.67353791999999</v>
      </c>
      <c r="Y371" s="12">
        <v>118.04027040000001</v>
      </c>
    </row>
    <row r="372" spans="1:25" ht="11.25">
      <c r="A372" s="11">
        <f t="shared" si="7"/>
        <v>41817</v>
      </c>
      <c r="B372" s="12">
        <v>111.46966272</v>
      </c>
      <c r="C372" s="12">
        <v>114.92282879999999</v>
      </c>
      <c r="D372" s="12">
        <v>120.94759872000002</v>
      </c>
      <c r="E372" s="12">
        <v>2.1057004800000003</v>
      </c>
      <c r="F372" s="12">
        <v>2.3797612800000003</v>
      </c>
      <c r="G372" s="12">
        <v>2.4779664</v>
      </c>
      <c r="H372" s="12">
        <v>2.75431104</v>
      </c>
      <c r="I372" s="12">
        <v>1.54615968</v>
      </c>
      <c r="J372" s="12">
        <v>1.6786223999999998</v>
      </c>
      <c r="K372" s="12">
        <v>0</v>
      </c>
      <c r="L372" s="12">
        <v>0.06623135999999999</v>
      </c>
      <c r="M372" s="12">
        <v>0.038825280000000004</v>
      </c>
      <c r="N372" s="12">
        <v>44.82721152</v>
      </c>
      <c r="O372" s="12">
        <v>0.74453184</v>
      </c>
      <c r="P372" s="12">
        <v>128.69210016</v>
      </c>
      <c r="Q372" s="12">
        <v>128.91820032</v>
      </c>
      <c r="R372" s="12">
        <v>42.678118080000004</v>
      </c>
      <c r="S372" s="12">
        <v>129.19226111999998</v>
      </c>
      <c r="T372" s="12">
        <v>45.57859488</v>
      </c>
      <c r="U372" s="12">
        <v>42.187092480000004</v>
      </c>
      <c r="V372" s="12">
        <v>0</v>
      </c>
      <c r="W372" s="12">
        <v>113.75578655999999</v>
      </c>
      <c r="X372" s="12">
        <v>0</v>
      </c>
      <c r="Y372" s="12">
        <v>114.55969824</v>
      </c>
    </row>
    <row r="373" spans="1:25" ht="11.25">
      <c r="A373" s="11">
        <f t="shared" si="7"/>
        <v>41818</v>
      </c>
      <c r="B373" s="12">
        <v>1.69460928</v>
      </c>
      <c r="C373" s="12">
        <v>0.04339296</v>
      </c>
      <c r="D373" s="12">
        <v>2.43914112</v>
      </c>
      <c r="E373" s="12">
        <v>0.28091232</v>
      </c>
      <c r="F373" s="12">
        <v>0.04110912</v>
      </c>
      <c r="G373" s="12">
        <v>4.45120416</v>
      </c>
      <c r="H373" s="12">
        <v>8.36342208</v>
      </c>
      <c r="I373" s="12">
        <v>52.27252992</v>
      </c>
      <c r="J373" s="12">
        <v>6.2577216</v>
      </c>
      <c r="K373" s="12">
        <v>4.45120416</v>
      </c>
      <c r="L373" s="12">
        <v>4.65218208</v>
      </c>
      <c r="M373" s="12">
        <v>5.39899776</v>
      </c>
      <c r="N373" s="12">
        <v>3.67469856</v>
      </c>
      <c r="O373" s="12">
        <v>0.85415616</v>
      </c>
      <c r="P373" s="12">
        <v>0</v>
      </c>
      <c r="Q373" s="12">
        <v>0</v>
      </c>
      <c r="R373" s="12">
        <v>0.10048895999999999</v>
      </c>
      <c r="S373" s="12">
        <v>0</v>
      </c>
      <c r="T373" s="12">
        <v>7.481859839999999</v>
      </c>
      <c r="U373" s="12">
        <v>0</v>
      </c>
      <c r="V373" s="12">
        <v>0.05252832</v>
      </c>
      <c r="W373" s="12">
        <v>2.17421568</v>
      </c>
      <c r="X373" s="12">
        <v>0.038825280000000004</v>
      </c>
      <c r="Y373" s="12">
        <v>0</v>
      </c>
    </row>
    <row r="374" spans="1:25" ht="11.25">
      <c r="A374" s="11">
        <f t="shared" si="7"/>
        <v>41819</v>
      </c>
      <c r="B374" s="12">
        <v>4.69557504</v>
      </c>
      <c r="C374" s="12">
        <v>11.060637119999999</v>
      </c>
      <c r="D374" s="12">
        <v>21.182616</v>
      </c>
      <c r="E374" s="12">
        <v>53.24544576</v>
      </c>
      <c r="F374" s="12">
        <v>5.40584928</v>
      </c>
      <c r="G374" s="12">
        <v>2.5579008</v>
      </c>
      <c r="H374" s="12">
        <v>2.58759072</v>
      </c>
      <c r="I374" s="12">
        <v>0.9592128</v>
      </c>
      <c r="J374" s="12">
        <v>0.061663680000000005</v>
      </c>
      <c r="K374" s="12">
        <v>0.36998208</v>
      </c>
      <c r="L374" s="12">
        <v>36.46835712000001</v>
      </c>
      <c r="M374" s="12">
        <v>37.749591360000004</v>
      </c>
      <c r="N374" s="12">
        <v>36.338178240000005</v>
      </c>
      <c r="O374" s="12">
        <v>8.176147199999999</v>
      </c>
      <c r="P374" s="12">
        <v>0</v>
      </c>
      <c r="Q374" s="12">
        <v>0</v>
      </c>
      <c r="R374" s="12">
        <v>0.20326175999999999</v>
      </c>
      <c r="S374" s="12">
        <v>0.2169648</v>
      </c>
      <c r="T374" s="12">
        <v>0.22153247999999998</v>
      </c>
      <c r="U374" s="12">
        <v>0</v>
      </c>
      <c r="V374" s="12">
        <v>0</v>
      </c>
      <c r="W374" s="12">
        <v>2.75431104</v>
      </c>
      <c r="X374" s="12">
        <v>0</v>
      </c>
      <c r="Y374" s="12">
        <v>0</v>
      </c>
    </row>
    <row r="375" spans="1:25" ht="11.25">
      <c r="A375" s="11">
        <f t="shared" si="7"/>
        <v>41820</v>
      </c>
      <c r="B375" s="12">
        <v>0</v>
      </c>
      <c r="C375" s="12">
        <v>35.570808</v>
      </c>
      <c r="D375" s="12">
        <v>124.36193951999998</v>
      </c>
      <c r="E375" s="12">
        <v>129.9048192</v>
      </c>
      <c r="F375" s="12">
        <v>0</v>
      </c>
      <c r="G375" s="12">
        <v>2.41401888</v>
      </c>
      <c r="H375" s="12">
        <v>2.37747744</v>
      </c>
      <c r="I375" s="12">
        <v>1.9526832000000003</v>
      </c>
      <c r="J375" s="12">
        <v>0</v>
      </c>
      <c r="K375" s="12">
        <v>0</v>
      </c>
      <c r="L375" s="12">
        <v>0</v>
      </c>
      <c r="M375" s="12">
        <v>0</v>
      </c>
      <c r="N375" s="12">
        <v>40.2640992</v>
      </c>
      <c r="O375" s="12">
        <v>43.03439712</v>
      </c>
      <c r="P375" s="12">
        <v>0</v>
      </c>
      <c r="Q375" s="12">
        <v>0</v>
      </c>
      <c r="R375" s="12">
        <v>131.2180272</v>
      </c>
      <c r="S375" s="12">
        <v>0.1256112</v>
      </c>
      <c r="T375" s="12">
        <v>0</v>
      </c>
      <c r="U375" s="12">
        <v>0.006851520000000001</v>
      </c>
      <c r="V375" s="12">
        <v>37.7861328</v>
      </c>
      <c r="W375" s="12">
        <v>107.15548895999999</v>
      </c>
      <c r="X375" s="12">
        <v>0</v>
      </c>
      <c r="Y375" s="12">
        <v>0</v>
      </c>
    </row>
    <row r="376" spans="1:25" ht="11.25" hidden="1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2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</row>
    <row r="378" spans="1:25" ht="28.5" customHeight="1">
      <c r="A378" s="43" t="s">
        <v>68</v>
      </c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5"/>
    </row>
    <row r="379" spans="1:25" ht="15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</row>
    <row r="380" spans="1:25" ht="29.25" customHeight="1">
      <c r="A380" s="43" t="s">
        <v>69</v>
      </c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5"/>
    </row>
    <row r="381" spans="1:25" ht="13.5" customHeight="1">
      <c r="A381" s="8" t="s">
        <v>23</v>
      </c>
      <c r="B381" s="7" t="s">
        <v>24</v>
      </c>
      <c r="C381" s="9" t="s">
        <v>25</v>
      </c>
      <c r="D381" s="10" t="s">
        <v>26</v>
      </c>
      <c r="E381" s="7" t="s">
        <v>27</v>
      </c>
      <c r="F381" s="7" t="s">
        <v>28</v>
      </c>
      <c r="G381" s="9" t="s">
        <v>29</v>
      </c>
      <c r="H381" s="10" t="s">
        <v>30</v>
      </c>
      <c r="I381" s="7" t="s">
        <v>31</v>
      </c>
      <c r="J381" s="7" t="s">
        <v>32</v>
      </c>
      <c r="K381" s="7" t="s">
        <v>33</v>
      </c>
      <c r="L381" s="7" t="s">
        <v>34</v>
      </c>
      <c r="M381" s="7" t="s">
        <v>35</v>
      </c>
      <c r="N381" s="7" t="s">
        <v>36</v>
      </c>
      <c r="O381" s="7" t="s">
        <v>37</v>
      </c>
      <c r="P381" s="7" t="s">
        <v>38</v>
      </c>
      <c r="Q381" s="7" t="s">
        <v>39</v>
      </c>
      <c r="R381" s="7" t="s">
        <v>40</v>
      </c>
      <c r="S381" s="7" t="s">
        <v>41</v>
      </c>
      <c r="T381" s="7" t="s">
        <v>42</v>
      </c>
      <c r="U381" s="7" t="s">
        <v>43</v>
      </c>
      <c r="V381" s="7" t="s">
        <v>44</v>
      </c>
      <c r="W381" s="7" t="s">
        <v>45</v>
      </c>
      <c r="X381" s="7" t="s">
        <v>46</v>
      </c>
      <c r="Y381" s="7" t="s">
        <v>63</v>
      </c>
    </row>
    <row r="382" spans="1:25" ht="11.25">
      <c r="A382" s="11">
        <f aca="true" t="shared" si="8" ref="A382:A411">A346</f>
        <v>41791</v>
      </c>
      <c r="B382" s="12">
        <v>144.79317216</v>
      </c>
      <c r="C382" s="12">
        <v>145.65417983999998</v>
      </c>
      <c r="D382" s="12">
        <v>147.9243168</v>
      </c>
      <c r="E382" s="12">
        <v>148.37651712</v>
      </c>
      <c r="F382" s="12">
        <v>148.62545568000002</v>
      </c>
      <c r="G382" s="12">
        <v>151.34550911999997</v>
      </c>
      <c r="H382" s="12">
        <v>153.49231872000001</v>
      </c>
      <c r="I382" s="12">
        <v>151.68808511999998</v>
      </c>
      <c r="J382" s="12">
        <v>150.88645728</v>
      </c>
      <c r="K382" s="12">
        <v>151.04175840000002</v>
      </c>
      <c r="L382" s="12">
        <v>148.21208064</v>
      </c>
      <c r="M382" s="12">
        <v>147.91289759999998</v>
      </c>
      <c r="N382" s="12">
        <v>149.32659456000002</v>
      </c>
      <c r="O382" s="12">
        <v>147.85123392</v>
      </c>
      <c r="P382" s="12">
        <v>148.38336864000001</v>
      </c>
      <c r="Q382" s="12">
        <v>150.8590512</v>
      </c>
      <c r="R382" s="12">
        <v>153.33930143999999</v>
      </c>
      <c r="S382" s="12">
        <v>153.67502592</v>
      </c>
      <c r="T382" s="12">
        <v>146.88973728</v>
      </c>
      <c r="U382" s="12">
        <v>145.4691888</v>
      </c>
      <c r="V382" s="12">
        <v>144.86397119999998</v>
      </c>
      <c r="W382" s="12">
        <v>143.9161776</v>
      </c>
      <c r="X382" s="12">
        <v>143.09627903999998</v>
      </c>
      <c r="Y382" s="12">
        <v>136.63301184</v>
      </c>
    </row>
    <row r="383" spans="1:25" ht="11.25">
      <c r="A383" s="11">
        <f t="shared" si="8"/>
        <v>41792</v>
      </c>
      <c r="B383" s="12">
        <v>119.49736032</v>
      </c>
      <c r="C383" s="12">
        <v>143.36120448000003</v>
      </c>
      <c r="D383" s="12">
        <v>150.63980256</v>
      </c>
      <c r="E383" s="12">
        <v>150.40685088</v>
      </c>
      <c r="F383" s="12">
        <v>147.56803776</v>
      </c>
      <c r="G383" s="12">
        <v>153.4854672</v>
      </c>
      <c r="H383" s="12">
        <v>147.89234304</v>
      </c>
      <c r="I383" s="12">
        <v>150.71745312</v>
      </c>
      <c r="J383" s="12">
        <v>151.03947456</v>
      </c>
      <c r="K383" s="12">
        <v>151.48482335999998</v>
      </c>
      <c r="L383" s="12">
        <v>150.29265888</v>
      </c>
      <c r="M383" s="12">
        <v>149.99119199999998</v>
      </c>
      <c r="N383" s="12">
        <v>151.89134688000001</v>
      </c>
      <c r="O383" s="12">
        <v>150.44567616</v>
      </c>
      <c r="P383" s="12">
        <v>151.07829984</v>
      </c>
      <c r="Q383" s="12">
        <v>152.72266464</v>
      </c>
      <c r="R383" s="12">
        <v>154.90601568</v>
      </c>
      <c r="S383" s="12">
        <v>160.62703488000002</v>
      </c>
      <c r="T383" s="12">
        <v>148.86525888000003</v>
      </c>
      <c r="U383" s="12">
        <v>144.30214656</v>
      </c>
      <c r="V383" s="12">
        <v>141.30346464000002</v>
      </c>
      <c r="W383" s="12">
        <v>138.90543264</v>
      </c>
      <c r="X383" s="12">
        <v>137.06008992</v>
      </c>
      <c r="Y383" s="12">
        <v>135.67608288000002</v>
      </c>
    </row>
    <row r="384" spans="1:25" ht="11.25">
      <c r="A384" s="11">
        <f t="shared" si="8"/>
        <v>41793</v>
      </c>
      <c r="B384" s="12">
        <v>125.24350175999999</v>
      </c>
      <c r="C384" s="12">
        <v>122.98935168000001</v>
      </c>
      <c r="D384" s="12">
        <v>137.29075776000002</v>
      </c>
      <c r="E384" s="12">
        <v>148.70995775999998</v>
      </c>
      <c r="F384" s="12">
        <v>149.43850272</v>
      </c>
      <c r="G384" s="12">
        <v>148.9748832</v>
      </c>
      <c r="H384" s="12">
        <v>149.60979072</v>
      </c>
      <c r="I384" s="12">
        <v>148.32855648</v>
      </c>
      <c r="J384" s="12">
        <v>148.86297503999998</v>
      </c>
      <c r="K384" s="12">
        <v>149.11876511999998</v>
      </c>
      <c r="L384" s="12">
        <v>148.47928991999999</v>
      </c>
      <c r="M384" s="12">
        <v>148.02252192</v>
      </c>
      <c r="N384" s="12">
        <v>148.94290944</v>
      </c>
      <c r="O384" s="12">
        <v>148.1298624</v>
      </c>
      <c r="P384" s="12">
        <v>148.6094688</v>
      </c>
      <c r="Q384" s="12">
        <v>149.48417952</v>
      </c>
      <c r="R384" s="12">
        <v>151.9210368</v>
      </c>
      <c r="S384" s="12">
        <v>162.71674848</v>
      </c>
      <c r="T384" s="12">
        <v>157.06881216000002</v>
      </c>
      <c r="U384" s="12">
        <v>149.34943296000003</v>
      </c>
      <c r="V384" s="12">
        <v>129.59878464</v>
      </c>
      <c r="W384" s="12">
        <v>127.89275616000002</v>
      </c>
      <c r="X384" s="12">
        <v>125.59749696000002</v>
      </c>
      <c r="Y384" s="12">
        <v>126.64806336</v>
      </c>
    </row>
    <row r="385" spans="1:25" ht="11.25">
      <c r="A385" s="11">
        <f t="shared" si="8"/>
        <v>41794</v>
      </c>
      <c r="B385" s="12">
        <v>131.34592224</v>
      </c>
      <c r="C385" s="12">
        <v>124.31854656</v>
      </c>
      <c r="D385" s="12">
        <v>130.66533791999998</v>
      </c>
      <c r="E385" s="12">
        <v>150.1510608</v>
      </c>
      <c r="F385" s="12">
        <v>151.40260512</v>
      </c>
      <c r="G385" s="12">
        <v>151.08286751999998</v>
      </c>
      <c r="H385" s="12">
        <v>151.23816864000003</v>
      </c>
      <c r="I385" s="12">
        <v>150.34061952000002</v>
      </c>
      <c r="J385" s="12">
        <v>150.56443584</v>
      </c>
      <c r="K385" s="12">
        <v>151.04404224</v>
      </c>
      <c r="L385" s="12">
        <v>149.9112576</v>
      </c>
      <c r="M385" s="12">
        <v>149.86101312</v>
      </c>
      <c r="N385" s="12">
        <v>151.22903328</v>
      </c>
      <c r="O385" s="12">
        <v>150.5964096</v>
      </c>
      <c r="P385" s="12">
        <v>150.6991824</v>
      </c>
      <c r="Q385" s="12">
        <v>151.92332064000001</v>
      </c>
      <c r="R385" s="12">
        <v>152.17682688000002</v>
      </c>
      <c r="S385" s="12">
        <v>152.53310592</v>
      </c>
      <c r="T385" s="12">
        <v>149.24209248</v>
      </c>
      <c r="U385" s="12">
        <v>138.75241536</v>
      </c>
      <c r="V385" s="12">
        <v>132.86467584</v>
      </c>
      <c r="W385" s="12">
        <v>131.02161696000002</v>
      </c>
      <c r="X385" s="12">
        <v>127.27155167999999</v>
      </c>
      <c r="Y385" s="12">
        <v>126.4448016</v>
      </c>
    </row>
    <row r="386" spans="1:25" ht="11.25">
      <c r="A386" s="11">
        <f t="shared" si="8"/>
        <v>41795</v>
      </c>
      <c r="B386" s="12">
        <v>0.025122239999999997</v>
      </c>
      <c r="C386" s="12">
        <v>0.031973760000000004</v>
      </c>
      <c r="D386" s="12">
        <v>0.06623135999999999</v>
      </c>
      <c r="E386" s="12">
        <v>0.18270720000000001</v>
      </c>
      <c r="F386" s="12">
        <v>124.76389535999999</v>
      </c>
      <c r="G386" s="12">
        <v>145.97391744</v>
      </c>
      <c r="H386" s="12">
        <v>145.994472</v>
      </c>
      <c r="I386" s="12">
        <v>146.07212256</v>
      </c>
      <c r="J386" s="12">
        <v>146.25482975999998</v>
      </c>
      <c r="K386" s="12">
        <v>158.49621216</v>
      </c>
      <c r="L386" s="12">
        <v>152.67013632</v>
      </c>
      <c r="M386" s="12">
        <v>150.66264096</v>
      </c>
      <c r="N386" s="12">
        <v>154.03130496</v>
      </c>
      <c r="O386" s="12">
        <v>153.51515712</v>
      </c>
      <c r="P386" s="12">
        <v>153.64076832</v>
      </c>
      <c r="Q386" s="12">
        <v>148.33084032</v>
      </c>
      <c r="R386" s="12">
        <v>152.53767359999998</v>
      </c>
      <c r="S386" s="12">
        <v>151.56019008</v>
      </c>
      <c r="T386" s="12">
        <v>143.12140128</v>
      </c>
      <c r="U386" s="12">
        <v>73.78401888</v>
      </c>
      <c r="V386" s="12">
        <v>0.038825280000000004</v>
      </c>
      <c r="W386" s="12">
        <v>0.025122239999999997</v>
      </c>
      <c r="X386" s="12">
        <v>0.029689919999999998</v>
      </c>
      <c r="Y386" s="12">
        <v>0.029689919999999998</v>
      </c>
    </row>
    <row r="387" spans="1:25" ht="11.25">
      <c r="A387" s="11">
        <f t="shared" si="8"/>
        <v>41796</v>
      </c>
      <c r="B387" s="12">
        <v>133.44248736</v>
      </c>
      <c r="C387" s="12">
        <v>124.24546368</v>
      </c>
      <c r="D387" s="12">
        <v>133.19126496</v>
      </c>
      <c r="E387" s="12">
        <v>145.24994016</v>
      </c>
      <c r="F387" s="12">
        <v>153.01728</v>
      </c>
      <c r="G387" s="12">
        <v>153.08579519999998</v>
      </c>
      <c r="H387" s="12">
        <v>153.71841888</v>
      </c>
      <c r="I387" s="12">
        <v>152.35953408</v>
      </c>
      <c r="J387" s="12">
        <v>145.97391744</v>
      </c>
      <c r="K387" s="12">
        <v>146.20686911999996</v>
      </c>
      <c r="L387" s="12">
        <v>145.69300511999998</v>
      </c>
      <c r="M387" s="12">
        <v>145.37098368</v>
      </c>
      <c r="N387" s="12">
        <v>146.11094784</v>
      </c>
      <c r="O387" s="12">
        <v>147.6845136</v>
      </c>
      <c r="P387" s="12">
        <v>149.89755456</v>
      </c>
      <c r="Q387" s="12">
        <v>146.06298719999998</v>
      </c>
      <c r="R387" s="12">
        <v>146.66363711999998</v>
      </c>
      <c r="S387" s="12">
        <v>146.68190783999998</v>
      </c>
      <c r="T387" s="12">
        <v>146.03329728</v>
      </c>
      <c r="U387" s="12">
        <v>135.71262432</v>
      </c>
      <c r="V387" s="12">
        <v>129.96648288000003</v>
      </c>
      <c r="W387" s="12">
        <v>128.29014432000002</v>
      </c>
      <c r="X387" s="12">
        <v>132.38050176</v>
      </c>
      <c r="Y387" s="12">
        <v>128.75604768</v>
      </c>
    </row>
    <row r="388" spans="1:25" ht="11.25">
      <c r="A388" s="11">
        <f t="shared" si="8"/>
        <v>41797</v>
      </c>
      <c r="B388" s="12">
        <v>92.31738048000001</v>
      </c>
      <c r="C388" s="12">
        <v>96.72519168</v>
      </c>
      <c r="D388" s="12">
        <v>105.88795776</v>
      </c>
      <c r="E388" s="12">
        <v>106.85402208</v>
      </c>
      <c r="F388" s="12">
        <v>144.24961824000002</v>
      </c>
      <c r="G388" s="12">
        <v>155.7464688</v>
      </c>
      <c r="H388" s="12">
        <v>155.30340384</v>
      </c>
      <c r="I388" s="12">
        <v>153.91711296000003</v>
      </c>
      <c r="J388" s="12">
        <v>143.5165056</v>
      </c>
      <c r="K388" s="12">
        <v>144.65157408</v>
      </c>
      <c r="L388" s="12">
        <v>146.46722688000003</v>
      </c>
      <c r="M388" s="12">
        <v>117.08334144</v>
      </c>
      <c r="N388" s="12">
        <v>118.76196384</v>
      </c>
      <c r="O388" s="12">
        <v>104.45599007999999</v>
      </c>
      <c r="P388" s="12">
        <v>150.87960575999998</v>
      </c>
      <c r="Q388" s="12">
        <v>159.30012384</v>
      </c>
      <c r="R388" s="12">
        <v>156.47272992</v>
      </c>
      <c r="S388" s="12">
        <v>169.53857856</v>
      </c>
      <c r="T388" s="12">
        <v>157.27892544</v>
      </c>
      <c r="U388" s="12">
        <v>98.53170912</v>
      </c>
      <c r="V388" s="12">
        <v>96.3437904</v>
      </c>
      <c r="W388" s="12">
        <v>95.16076128</v>
      </c>
      <c r="X388" s="12">
        <v>93.02993855999999</v>
      </c>
      <c r="Y388" s="12">
        <v>92.19633696000001</v>
      </c>
    </row>
    <row r="389" spans="1:25" ht="11.25">
      <c r="A389" s="11">
        <f t="shared" si="8"/>
        <v>41798</v>
      </c>
      <c r="B389" s="12">
        <v>73.36607616</v>
      </c>
      <c r="C389" s="12">
        <v>0.0342576</v>
      </c>
      <c r="D389" s="12">
        <v>0.059379839999999996</v>
      </c>
      <c r="E389" s="12">
        <v>0.07536672</v>
      </c>
      <c r="F389" s="12">
        <v>84.45640320000001</v>
      </c>
      <c r="G389" s="12">
        <v>145.19969568</v>
      </c>
      <c r="H389" s="12">
        <v>146.0287296</v>
      </c>
      <c r="I389" s="12">
        <v>152.50113216</v>
      </c>
      <c r="J389" s="12">
        <v>149.25122783999998</v>
      </c>
      <c r="K389" s="12">
        <v>154.86947424000002</v>
      </c>
      <c r="L389" s="12">
        <v>151.8068448</v>
      </c>
      <c r="M389" s="12">
        <v>153.70014816</v>
      </c>
      <c r="N389" s="12">
        <v>158.42541311999997</v>
      </c>
      <c r="O389" s="12">
        <v>158.71546080000002</v>
      </c>
      <c r="P389" s="12">
        <v>149.50701792</v>
      </c>
      <c r="Q389" s="12">
        <v>147.13410816</v>
      </c>
      <c r="R389" s="12">
        <v>155.79899712</v>
      </c>
      <c r="S389" s="12">
        <v>155.05903296000002</v>
      </c>
      <c r="T389" s="12">
        <v>157.57354080000002</v>
      </c>
      <c r="U389" s="12">
        <v>152.37552096000002</v>
      </c>
      <c r="V389" s="12">
        <v>109.22236416</v>
      </c>
      <c r="W389" s="12">
        <v>87.87531168</v>
      </c>
      <c r="X389" s="12">
        <v>86.25150144000001</v>
      </c>
      <c r="Y389" s="12">
        <v>0.025122239999999997</v>
      </c>
    </row>
    <row r="390" spans="1:25" ht="11.25">
      <c r="A390" s="11">
        <f t="shared" si="8"/>
        <v>41799</v>
      </c>
      <c r="B390" s="12">
        <v>0</v>
      </c>
      <c r="C390" s="12">
        <v>0</v>
      </c>
      <c r="D390" s="12">
        <v>74.27276063999999</v>
      </c>
      <c r="E390" s="12">
        <v>145.138032</v>
      </c>
      <c r="F390" s="12">
        <v>155.94516288000003</v>
      </c>
      <c r="G390" s="12">
        <v>155.07730367999997</v>
      </c>
      <c r="H390" s="12">
        <v>155.15723808</v>
      </c>
      <c r="I390" s="12">
        <v>155.10242592</v>
      </c>
      <c r="J390" s="12">
        <v>154.3647456</v>
      </c>
      <c r="K390" s="12">
        <v>149.71713119999998</v>
      </c>
      <c r="L390" s="12">
        <v>146.76184224000002</v>
      </c>
      <c r="M390" s="12">
        <v>114.04583423999999</v>
      </c>
      <c r="N390" s="12">
        <v>80.65380959999999</v>
      </c>
      <c r="O390" s="12">
        <v>147.24830015999999</v>
      </c>
      <c r="P390" s="12">
        <v>146.99479392</v>
      </c>
      <c r="Q390" s="12">
        <v>151.32495456</v>
      </c>
      <c r="R390" s="12">
        <v>158.96439936</v>
      </c>
      <c r="S390" s="12">
        <v>157.58952767999997</v>
      </c>
      <c r="T390" s="12">
        <v>151.51908096000003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</row>
    <row r="391" spans="1:25" ht="11.25">
      <c r="A391" s="11">
        <f t="shared" si="8"/>
        <v>41800</v>
      </c>
      <c r="B391" s="12">
        <v>0</v>
      </c>
      <c r="C391" s="12">
        <v>0</v>
      </c>
      <c r="D391" s="12">
        <v>0</v>
      </c>
      <c r="E391" s="12">
        <v>0</v>
      </c>
      <c r="F391" s="12">
        <v>81.22020192</v>
      </c>
      <c r="G391" s="12">
        <v>141.86528927999998</v>
      </c>
      <c r="H391" s="12">
        <v>143.15794272000002</v>
      </c>
      <c r="I391" s="12">
        <v>149.11419744</v>
      </c>
      <c r="J391" s="12">
        <v>149.54812704</v>
      </c>
      <c r="K391" s="12">
        <v>150.23556288</v>
      </c>
      <c r="L391" s="12">
        <v>85.36537152</v>
      </c>
      <c r="M391" s="12">
        <v>84.71676096</v>
      </c>
      <c r="N391" s="12">
        <v>0.057096</v>
      </c>
      <c r="O391" s="12">
        <v>82.01497824</v>
      </c>
      <c r="P391" s="12">
        <v>84.92915808000001</v>
      </c>
      <c r="Q391" s="12">
        <v>149.69886048</v>
      </c>
      <c r="R391" s="12">
        <v>142.62124032</v>
      </c>
      <c r="S391" s="12">
        <v>146.13607008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</row>
    <row r="392" spans="1:25" ht="11.25">
      <c r="A392" s="11">
        <f t="shared" si="8"/>
        <v>41801</v>
      </c>
      <c r="B392" s="12">
        <v>120.37207104</v>
      </c>
      <c r="C392" s="12">
        <v>124.90092575999999</v>
      </c>
      <c r="D392" s="12">
        <v>130.24511136</v>
      </c>
      <c r="E392" s="12">
        <v>136.17624384</v>
      </c>
      <c r="F392" s="12">
        <v>146.7595584</v>
      </c>
      <c r="G392" s="12">
        <v>147.39674976</v>
      </c>
      <c r="H392" s="12">
        <v>147.48581952</v>
      </c>
      <c r="I392" s="12">
        <v>150.13279008</v>
      </c>
      <c r="J392" s="12">
        <v>152.63816256</v>
      </c>
      <c r="K392" s="12">
        <v>144.85026816</v>
      </c>
      <c r="L392" s="12">
        <v>138.79124064</v>
      </c>
      <c r="M392" s="12">
        <v>139.58373311999998</v>
      </c>
      <c r="N392" s="12">
        <v>142.63037568</v>
      </c>
      <c r="O392" s="12">
        <v>141.42907584</v>
      </c>
      <c r="P392" s="12">
        <v>143.56446624</v>
      </c>
      <c r="Q392" s="12">
        <v>142.34946336</v>
      </c>
      <c r="R392" s="12">
        <v>139.46725728</v>
      </c>
      <c r="S392" s="12">
        <v>152.20880064000002</v>
      </c>
      <c r="T392" s="12">
        <v>135.62355456</v>
      </c>
      <c r="U392" s="12">
        <v>127.18019808</v>
      </c>
      <c r="V392" s="12">
        <v>120.99784319999998</v>
      </c>
      <c r="W392" s="12">
        <v>119.31922080000002</v>
      </c>
      <c r="X392" s="12">
        <v>120.03406272</v>
      </c>
      <c r="Y392" s="12">
        <v>119.80339488</v>
      </c>
    </row>
    <row r="393" spans="1:25" ht="11.25">
      <c r="A393" s="11">
        <f t="shared" si="8"/>
        <v>41802</v>
      </c>
      <c r="B393" s="12">
        <v>152.18824608</v>
      </c>
      <c r="C393" s="12">
        <v>153.70243200000002</v>
      </c>
      <c r="D393" s="12">
        <v>157.94352288000002</v>
      </c>
      <c r="E393" s="12">
        <v>158.90045184</v>
      </c>
      <c r="F393" s="12">
        <v>160.60419648</v>
      </c>
      <c r="G393" s="12">
        <v>161.58168</v>
      </c>
      <c r="H393" s="12">
        <v>164.34055872000002</v>
      </c>
      <c r="I393" s="12">
        <v>166.1950368</v>
      </c>
      <c r="J393" s="12">
        <v>159.63356448000002</v>
      </c>
      <c r="K393" s="12">
        <v>159.94188288</v>
      </c>
      <c r="L393" s="12">
        <v>159.19963488000002</v>
      </c>
      <c r="M393" s="12">
        <v>159.09914592</v>
      </c>
      <c r="N393" s="12">
        <v>160.98331392</v>
      </c>
      <c r="O393" s="12">
        <v>159.40746432</v>
      </c>
      <c r="P393" s="12">
        <v>160.16798304</v>
      </c>
      <c r="Q393" s="12">
        <v>162.03159648</v>
      </c>
      <c r="R393" s="12">
        <v>165.66290207999998</v>
      </c>
      <c r="S393" s="12">
        <v>168.17740992</v>
      </c>
      <c r="T393" s="12">
        <v>157.61693376</v>
      </c>
      <c r="U393" s="12">
        <v>155.89263456</v>
      </c>
      <c r="V393" s="12">
        <v>153.19085184</v>
      </c>
      <c r="W393" s="12">
        <v>151.98498432</v>
      </c>
      <c r="X393" s="12">
        <v>151.03262304</v>
      </c>
      <c r="Y393" s="12">
        <v>151.75888416</v>
      </c>
    </row>
    <row r="394" spans="1:25" ht="11.25">
      <c r="A394" s="11">
        <f t="shared" si="8"/>
        <v>41803</v>
      </c>
      <c r="B394" s="12">
        <v>153.188568</v>
      </c>
      <c r="C394" s="12">
        <v>153.83717856</v>
      </c>
      <c r="D394" s="12">
        <v>157.86587232000002</v>
      </c>
      <c r="E394" s="12">
        <v>156.54581280000002</v>
      </c>
      <c r="F394" s="12">
        <v>162.86519808</v>
      </c>
      <c r="G394" s="12">
        <v>163.56633696000003</v>
      </c>
      <c r="H394" s="12">
        <v>164.49129216</v>
      </c>
      <c r="I394" s="12">
        <v>163.07302752</v>
      </c>
      <c r="J394" s="12">
        <v>163.21919327999998</v>
      </c>
      <c r="K394" s="12">
        <v>164.24920512</v>
      </c>
      <c r="L394" s="12">
        <v>162.5751504</v>
      </c>
      <c r="M394" s="12">
        <v>160.211376</v>
      </c>
      <c r="N394" s="12">
        <v>163.51380864</v>
      </c>
      <c r="O394" s="12">
        <v>163.1346912</v>
      </c>
      <c r="P394" s="12">
        <v>162.50206752</v>
      </c>
      <c r="Q394" s="12">
        <v>163.97286048</v>
      </c>
      <c r="R394" s="12">
        <v>163.58460768</v>
      </c>
      <c r="S394" s="12">
        <v>163.80157248</v>
      </c>
      <c r="T394" s="12">
        <v>159.22018943999998</v>
      </c>
      <c r="U394" s="12">
        <v>154.27567584</v>
      </c>
      <c r="V394" s="12">
        <v>154.0564272</v>
      </c>
      <c r="W394" s="12">
        <v>152.39607552</v>
      </c>
      <c r="X394" s="12">
        <v>153.59737536</v>
      </c>
      <c r="Y394" s="12">
        <v>151.93702367999998</v>
      </c>
    </row>
    <row r="395" spans="1:25" ht="11.25">
      <c r="A395" s="11">
        <f t="shared" si="8"/>
        <v>41804</v>
      </c>
      <c r="B395" s="12">
        <v>153.92853216</v>
      </c>
      <c r="C395" s="12">
        <v>154.58627808</v>
      </c>
      <c r="D395" s="12">
        <v>157.12590816000002</v>
      </c>
      <c r="E395" s="12">
        <v>159.87793536</v>
      </c>
      <c r="F395" s="12">
        <v>162.69619392</v>
      </c>
      <c r="G395" s="12">
        <v>163.37906208</v>
      </c>
      <c r="H395" s="12">
        <v>163.86095232</v>
      </c>
      <c r="I395" s="12">
        <v>164.80874592</v>
      </c>
      <c r="J395" s="12">
        <v>163.6599744</v>
      </c>
      <c r="K395" s="12">
        <v>164.11445856000003</v>
      </c>
      <c r="L395" s="12">
        <v>162.74643840000002</v>
      </c>
      <c r="M395" s="12">
        <v>162.39929472000003</v>
      </c>
      <c r="N395" s="12">
        <v>164.28574656</v>
      </c>
      <c r="O395" s="12">
        <v>162.45867456</v>
      </c>
      <c r="P395" s="12">
        <v>163.52522783999999</v>
      </c>
      <c r="Q395" s="12">
        <v>165.87073152</v>
      </c>
      <c r="R395" s="12">
        <v>165.65605056</v>
      </c>
      <c r="S395" s="12">
        <v>166.83907968</v>
      </c>
      <c r="T395" s="12">
        <v>162.14578848000002</v>
      </c>
      <c r="U395" s="12">
        <v>154.89688032</v>
      </c>
      <c r="V395" s="12">
        <v>154.72102464</v>
      </c>
      <c r="W395" s="12">
        <v>153.28677312</v>
      </c>
      <c r="X395" s="12">
        <v>155.10927744</v>
      </c>
      <c r="Y395" s="12">
        <v>153.25708319999998</v>
      </c>
    </row>
    <row r="396" spans="1:25" ht="11.25">
      <c r="A396" s="11">
        <f t="shared" si="8"/>
        <v>41805</v>
      </c>
      <c r="B396" s="12">
        <v>145.96706591999998</v>
      </c>
      <c r="C396" s="12">
        <v>123.28625088000003</v>
      </c>
      <c r="D396" s="12">
        <v>154.23456672000003</v>
      </c>
      <c r="E396" s="12">
        <v>154.60911648</v>
      </c>
      <c r="F396" s="12">
        <v>161.57711232</v>
      </c>
      <c r="G396" s="12">
        <v>162.76470912</v>
      </c>
      <c r="H396" s="12">
        <v>163.12783968</v>
      </c>
      <c r="I396" s="12">
        <v>162.38102400000002</v>
      </c>
      <c r="J396" s="12">
        <v>161.97221664000003</v>
      </c>
      <c r="K396" s="12">
        <v>160.18168608</v>
      </c>
      <c r="L396" s="12">
        <v>161.0563968</v>
      </c>
      <c r="M396" s="12">
        <v>158.56472735999998</v>
      </c>
      <c r="N396" s="12">
        <v>159.92132832000001</v>
      </c>
      <c r="O396" s="12">
        <v>157.09621824</v>
      </c>
      <c r="P396" s="12">
        <v>161.00386848</v>
      </c>
      <c r="Q396" s="12">
        <v>161.98363583999998</v>
      </c>
      <c r="R396" s="12">
        <v>160.7937552</v>
      </c>
      <c r="S396" s="12">
        <v>161.5360032</v>
      </c>
      <c r="T396" s="12">
        <v>154.60226496</v>
      </c>
      <c r="U396" s="12">
        <v>149.02741152</v>
      </c>
      <c r="V396" s="12">
        <v>146.92171104</v>
      </c>
      <c r="W396" s="12">
        <v>146.1429216</v>
      </c>
      <c r="X396" s="12">
        <v>144.24048288000003</v>
      </c>
      <c r="Y396" s="12">
        <v>139.6225584</v>
      </c>
    </row>
    <row r="397" spans="1:25" ht="11.25">
      <c r="A397" s="11">
        <f t="shared" si="8"/>
        <v>41806</v>
      </c>
      <c r="B397" s="12">
        <v>107.97310368000001</v>
      </c>
      <c r="C397" s="12">
        <v>109.24291871999999</v>
      </c>
      <c r="D397" s="12">
        <v>115.45496351999999</v>
      </c>
      <c r="E397" s="12">
        <v>122.54628672</v>
      </c>
      <c r="F397" s="12">
        <v>144.73150848</v>
      </c>
      <c r="G397" s="12">
        <v>153.98334432000001</v>
      </c>
      <c r="H397" s="12">
        <v>153.98562816</v>
      </c>
      <c r="I397" s="12">
        <v>153.82119168</v>
      </c>
      <c r="J397" s="12">
        <v>147.75759648</v>
      </c>
      <c r="K397" s="12">
        <v>147.73475808</v>
      </c>
      <c r="L397" s="12">
        <v>146.92856256000002</v>
      </c>
      <c r="M397" s="12">
        <v>125.92865375999999</v>
      </c>
      <c r="N397" s="12">
        <v>122.27450976</v>
      </c>
      <c r="O397" s="12">
        <v>145.74781728</v>
      </c>
      <c r="P397" s="12">
        <v>146.36217024</v>
      </c>
      <c r="Q397" s="12">
        <v>147.14781119999998</v>
      </c>
      <c r="R397" s="12">
        <v>153.58595616</v>
      </c>
      <c r="S397" s="12">
        <v>154.18660608000002</v>
      </c>
      <c r="T397" s="12">
        <v>128.55278592</v>
      </c>
      <c r="U397" s="12">
        <v>109.84813632</v>
      </c>
      <c r="V397" s="12">
        <v>105.01553088</v>
      </c>
      <c r="W397" s="12">
        <v>105.20737344000001</v>
      </c>
      <c r="X397" s="12">
        <v>105.13429055999998</v>
      </c>
      <c r="Y397" s="12">
        <v>103.400856</v>
      </c>
    </row>
    <row r="398" spans="1:25" ht="11.25">
      <c r="A398" s="11">
        <f t="shared" si="8"/>
        <v>41807</v>
      </c>
      <c r="B398" s="12">
        <v>95.34575232</v>
      </c>
      <c r="C398" s="12">
        <v>98.61164351999999</v>
      </c>
      <c r="D398" s="12">
        <v>104.32352736</v>
      </c>
      <c r="E398" s="12">
        <v>109.64487456</v>
      </c>
      <c r="F398" s="12">
        <v>119.47680575999999</v>
      </c>
      <c r="G398" s="12">
        <v>146.20915296</v>
      </c>
      <c r="H398" s="12">
        <v>153.67045824</v>
      </c>
      <c r="I398" s="12">
        <v>146.34389952</v>
      </c>
      <c r="J398" s="12">
        <v>146.75270688</v>
      </c>
      <c r="K398" s="12">
        <v>146.90115648000003</v>
      </c>
      <c r="L398" s="12">
        <v>146.00132352</v>
      </c>
      <c r="M398" s="12">
        <v>145.3207392</v>
      </c>
      <c r="N398" s="12">
        <v>125.55182016</v>
      </c>
      <c r="O398" s="12">
        <v>124.95117024000001</v>
      </c>
      <c r="P398" s="12">
        <v>145.32530688000003</v>
      </c>
      <c r="Q398" s="12">
        <v>145.59480000000002</v>
      </c>
      <c r="R398" s="12">
        <v>145.98533664</v>
      </c>
      <c r="S398" s="12">
        <v>146.29822272</v>
      </c>
      <c r="T398" s="12">
        <v>111.97439136</v>
      </c>
      <c r="U398" s="12">
        <v>103.33690848</v>
      </c>
      <c r="V398" s="12">
        <v>96.47396928</v>
      </c>
      <c r="W398" s="12">
        <v>95.14705824</v>
      </c>
      <c r="X398" s="12">
        <v>95.08539456</v>
      </c>
      <c r="Y398" s="12">
        <v>94.53498912</v>
      </c>
    </row>
    <row r="399" spans="1:25" ht="11.25">
      <c r="A399" s="11">
        <f t="shared" si="8"/>
        <v>41808</v>
      </c>
      <c r="B399" s="12">
        <v>120.15967392</v>
      </c>
      <c r="C399" s="12">
        <v>122.78608992</v>
      </c>
      <c r="D399" s="12">
        <v>134.76026303999998</v>
      </c>
      <c r="E399" s="12">
        <v>143.87506848</v>
      </c>
      <c r="F399" s="12">
        <v>147.75531264000003</v>
      </c>
      <c r="G399" s="12">
        <v>155.87208</v>
      </c>
      <c r="H399" s="12">
        <v>157.0482576</v>
      </c>
      <c r="I399" s="12">
        <v>155.92232448</v>
      </c>
      <c r="J399" s="12">
        <v>156.44760768</v>
      </c>
      <c r="K399" s="12">
        <v>158.17875840000002</v>
      </c>
      <c r="L399" s="12">
        <v>156.7056816</v>
      </c>
      <c r="M399" s="12">
        <v>149.96378592</v>
      </c>
      <c r="N399" s="12">
        <v>156.64630176</v>
      </c>
      <c r="O399" s="12">
        <v>156.5229744</v>
      </c>
      <c r="P399" s="12">
        <v>157.26065472000002</v>
      </c>
      <c r="Q399" s="12">
        <v>156.22379136</v>
      </c>
      <c r="R399" s="12">
        <v>155.31025535999999</v>
      </c>
      <c r="S399" s="12">
        <v>155.44271808</v>
      </c>
      <c r="T399" s="12">
        <v>149.76052416</v>
      </c>
      <c r="U399" s="12">
        <v>140.28943968</v>
      </c>
      <c r="V399" s="12">
        <v>129.27447936</v>
      </c>
      <c r="W399" s="12">
        <v>128.43859392000002</v>
      </c>
      <c r="X399" s="12">
        <v>127.28525472000001</v>
      </c>
      <c r="Y399" s="12">
        <v>124.79815296</v>
      </c>
    </row>
    <row r="400" spans="1:25" ht="11.25">
      <c r="A400" s="11">
        <f t="shared" si="8"/>
        <v>41809</v>
      </c>
      <c r="B400" s="12">
        <v>123.56259552</v>
      </c>
      <c r="C400" s="12">
        <v>124.62914880000002</v>
      </c>
      <c r="D400" s="12">
        <v>127.28982240000002</v>
      </c>
      <c r="E400" s="12">
        <v>128.55506976</v>
      </c>
      <c r="F400" s="12">
        <v>146.18174688</v>
      </c>
      <c r="G400" s="12">
        <v>145.07865216</v>
      </c>
      <c r="H400" s="12">
        <v>146.2342752</v>
      </c>
      <c r="I400" s="12">
        <v>147.250584</v>
      </c>
      <c r="J400" s="12">
        <v>146.14748928</v>
      </c>
      <c r="K400" s="12">
        <v>146.12465088000002</v>
      </c>
      <c r="L400" s="12">
        <v>146.46037536</v>
      </c>
      <c r="M400" s="12">
        <v>146.06983872</v>
      </c>
      <c r="N400" s="12">
        <v>146.20686911999996</v>
      </c>
      <c r="O400" s="12">
        <v>145.92824064</v>
      </c>
      <c r="P400" s="12">
        <v>145.74553343999997</v>
      </c>
      <c r="Q400" s="12">
        <v>146.35303488000002</v>
      </c>
      <c r="R400" s="12">
        <v>146.2114368</v>
      </c>
      <c r="S400" s="12">
        <v>146.69332703999999</v>
      </c>
      <c r="T400" s="12">
        <v>145.08321984</v>
      </c>
      <c r="U400" s="12">
        <v>124.62914880000002</v>
      </c>
      <c r="V400" s="12">
        <v>119.94270911999999</v>
      </c>
      <c r="W400" s="12">
        <v>119.57729472000001</v>
      </c>
      <c r="X400" s="12">
        <v>120.76032384</v>
      </c>
      <c r="Y400" s="12">
        <v>120.88593503999998</v>
      </c>
    </row>
    <row r="401" spans="1:25" ht="11.25">
      <c r="A401" s="11">
        <f t="shared" si="8"/>
        <v>41810</v>
      </c>
      <c r="B401" s="12">
        <v>124.27972127999999</v>
      </c>
      <c r="C401" s="12">
        <v>124.91919648</v>
      </c>
      <c r="D401" s="12">
        <v>126.62065728</v>
      </c>
      <c r="E401" s="12">
        <v>128.61901727999998</v>
      </c>
      <c r="F401" s="12">
        <v>135.35406143999998</v>
      </c>
      <c r="G401" s="12">
        <v>137.71098432</v>
      </c>
      <c r="H401" s="12">
        <v>138.95110943999998</v>
      </c>
      <c r="I401" s="12">
        <v>157.31089919999997</v>
      </c>
      <c r="J401" s="12">
        <v>137.53741248</v>
      </c>
      <c r="K401" s="12">
        <v>138.40983936</v>
      </c>
      <c r="L401" s="12">
        <v>136.59190272</v>
      </c>
      <c r="M401" s="12">
        <v>136.23333984</v>
      </c>
      <c r="N401" s="12">
        <v>135.58244544</v>
      </c>
      <c r="O401" s="12">
        <v>136.11001248</v>
      </c>
      <c r="P401" s="12">
        <v>157.60551456000002</v>
      </c>
      <c r="Q401" s="12">
        <v>131.73645888000001</v>
      </c>
      <c r="R401" s="12">
        <v>134.38342944</v>
      </c>
      <c r="S401" s="12">
        <v>133.79419872000003</v>
      </c>
      <c r="T401" s="12">
        <v>132.22748448000002</v>
      </c>
      <c r="U401" s="12">
        <v>127.09341216000001</v>
      </c>
      <c r="V401" s="12">
        <v>125.91266688</v>
      </c>
      <c r="W401" s="12">
        <v>125.41022208</v>
      </c>
      <c r="X401" s="12">
        <v>126.20499840000001</v>
      </c>
      <c r="Y401" s="12">
        <v>125.04480768</v>
      </c>
    </row>
    <row r="402" spans="1:25" ht="11.25">
      <c r="A402" s="11">
        <f t="shared" si="8"/>
        <v>41811</v>
      </c>
      <c r="B402" s="12">
        <v>118.01058048000002</v>
      </c>
      <c r="C402" s="12">
        <v>120.50453376</v>
      </c>
      <c r="D402" s="12">
        <v>124.88722272000001</v>
      </c>
      <c r="E402" s="12">
        <v>126.13191551999998</v>
      </c>
      <c r="F402" s="12">
        <v>127.1756304</v>
      </c>
      <c r="G402" s="12">
        <v>127.96583903999999</v>
      </c>
      <c r="H402" s="12">
        <v>130.007592</v>
      </c>
      <c r="I402" s="12">
        <v>132.8281344</v>
      </c>
      <c r="J402" s="12">
        <v>128.40662016</v>
      </c>
      <c r="K402" s="12">
        <v>128.66697792</v>
      </c>
      <c r="L402" s="12">
        <v>128.33810496</v>
      </c>
      <c r="M402" s="12">
        <v>127.97497440000001</v>
      </c>
      <c r="N402" s="12">
        <v>128.60074656</v>
      </c>
      <c r="O402" s="12">
        <v>127.78998336000001</v>
      </c>
      <c r="P402" s="12">
        <v>127.780848</v>
      </c>
      <c r="Q402" s="12">
        <v>129.71982816</v>
      </c>
      <c r="R402" s="12">
        <v>128.36094336</v>
      </c>
      <c r="S402" s="12">
        <v>128.88394272000002</v>
      </c>
      <c r="T402" s="12">
        <v>128.01836735999998</v>
      </c>
      <c r="U402" s="12">
        <v>125.60206464000001</v>
      </c>
      <c r="V402" s="12">
        <v>124.48526688000001</v>
      </c>
      <c r="W402" s="12">
        <v>122.27907744</v>
      </c>
      <c r="X402" s="12">
        <v>124.40761632000002</v>
      </c>
      <c r="Y402" s="12">
        <v>124.15867775999999</v>
      </c>
    </row>
    <row r="403" spans="1:25" ht="11.25">
      <c r="A403" s="11">
        <f t="shared" si="8"/>
        <v>41812</v>
      </c>
      <c r="B403" s="12">
        <v>134.17103232</v>
      </c>
      <c r="C403" s="12">
        <v>136.76775840000002</v>
      </c>
      <c r="D403" s="12">
        <v>143.78599872</v>
      </c>
      <c r="E403" s="12">
        <v>149.94323135999997</v>
      </c>
      <c r="F403" s="12">
        <v>154.69590240000002</v>
      </c>
      <c r="G403" s="12">
        <v>157.42280735999998</v>
      </c>
      <c r="H403" s="12">
        <v>166.95783936</v>
      </c>
      <c r="I403" s="12">
        <v>165.50303328</v>
      </c>
      <c r="J403" s="12">
        <v>162.64823328</v>
      </c>
      <c r="K403" s="12">
        <v>160.34612256</v>
      </c>
      <c r="L403" s="12">
        <v>159.76831104</v>
      </c>
      <c r="M403" s="12">
        <v>160.45346303999997</v>
      </c>
      <c r="N403" s="12">
        <v>158.98495392</v>
      </c>
      <c r="O403" s="12">
        <v>157.73569344</v>
      </c>
      <c r="P403" s="12">
        <v>162.92229408</v>
      </c>
      <c r="Q403" s="12">
        <v>162.35590176</v>
      </c>
      <c r="R403" s="12">
        <v>164.94120864</v>
      </c>
      <c r="S403" s="12">
        <v>164.61233568</v>
      </c>
      <c r="T403" s="12">
        <v>157.1510304</v>
      </c>
      <c r="U403" s="12">
        <v>144.95532480000003</v>
      </c>
      <c r="V403" s="12">
        <v>136.95503328</v>
      </c>
      <c r="W403" s="12">
        <v>136.28130048</v>
      </c>
      <c r="X403" s="12">
        <v>135.79484256</v>
      </c>
      <c r="Y403" s="12">
        <v>131.42128896000003</v>
      </c>
    </row>
    <row r="404" spans="1:25" ht="11.25">
      <c r="A404" s="11">
        <f t="shared" si="8"/>
        <v>41813</v>
      </c>
      <c r="B404" s="12">
        <v>138.629088</v>
      </c>
      <c r="C404" s="12">
        <v>145.38011903999998</v>
      </c>
      <c r="D404" s="12">
        <v>157.30404768</v>
      </c>
      <c r="E404" s="12">
        <v>165.32489376</v>
      </c>
      <c r="F404" s="12">
        <v>170.10725472000001</v>
      </c>
      <c r="G404" s="12">
        <v>160.21594367999998</v>
      </c>
      <c r="H404" s="12">
        <v>170.96826240000001</v>
      </c>
      <c r="I404" s="12">
        <v>170.16206688</v>
      </c>
      <c r="J404" s="12">
        <v>170.088984</v>
      </c>
      <c r="K404" s="12">
        <v>170.02732032</v>
      </c>
      <c r="L404" s="12">
        <v>167.9992704</v>
      </c>
      <c r="M404" s="12">
        <v>167.56990848</v>
      </c>
      <c r="N404" s="12">
        <v>171.95259744</v>
      </c>
      <c r="O404" s="12">
        <v>166.87105344</v>
      </c>
      <c r="P404" s="12">
        <v>168.6159072</v>
      </c>
      <c r="Q404" s="12">
        <v>169.52487552</v>
      </c>
      <c r="R404" s="12">
        <v>169.87887072</v>
      </c>
      <c r="S404" s="12">
        <v>165.50303328</v>
      </c>
      <c r="T404" s="12">
        <v>162.33991488</v>
      </c>
      <c r="U404" s="12">
        <v>148.73051232</v>
      </c>
      <c r="V404" s="12">
        <v>142.62124032</v>
      </c>
      <c r="W404" s="12">
        <v>140.7188016</v>
      </c>
      <c r="X404" s="12">
        <v>140.49498528</v>
      </c>
      <c r="Y404" s="12">
        <v>139.88748384</v>
      </c>
    </row>
    <row r="405" spans="1:25" ht="11.25">
      <c r="A405" s="11">
        <f t="shared" si="8"/>
        <v>41814</v>
      </c>
      <c r="B405" s="12">
        <v>115.05300768000001</v>
      </c>
      <c r="C405" s="12">
        <v>124.47841536</v>
      </c>
      <c r="D405" s="12">
        <v>126.23697216</v>
      </c>
      <c r="E405" s="12">
        <v>127.86535007999998</v>
      </c>
      <c r="F405" s="12">
        <v>126.17530848000001</v>
      </c>
      <c r="G405" s="12">
        <v>125.41707360000001</v>
      </c>
      <c r="H405" s="12">
        <v>127.14365664</v>
      </c>
      <c r="I405" s="12">
        <v>129.12602976</v>
      </c>
      <c r="J405" s="12">
        <v>128.71950624</v>
      </c>
      <c r="K405" s="12">
        <v>129.33385919999998</v>
      </c>
      <c r="L405" s="12">
        <v>128.70123551999998</v>
      </c>
      <c r="M405" s="12">
        <v>128.12570784</v>
      </c>
      <c r="N405" s="12">
        <v>129.13973280000002</v>
      </c>
      <c r="O405" s="12">
        <v>127.90189151999998</v>
      </c>
      <c r="P405" s="12">
        <v>128.51396064000002</v>
      </c>
      <c r="Q405" s="12">
        <v>128.3632272</v>
      </c>
      <c r="R405" s="12">
        <v>131.0695776</v>
      </c>
      <c r="S405" s="12">
        <v>128.87937503999999</v>
      </c>
      <c r="T405" s="12">
        <v>127.83109248000001</v>
      </c>
      <c r="U405" s="12">
        <v>125.09961984</v>
      </c>
      <c r="V405" s="12">
        <v>118.71628703999998</v>
      </c>
      <c r="W405" s="12">
        <v>120.57533280000001</v>
      </c>
      <c r="X405" s="12">
        <v>121.42948896000001</v>
      </c>
      <c r="Y405" s="12">
        <v>111.35547071999999</v>
      </c>
    </row>
    <row r="406" spans="1:25" ht="11.25">
      <c r="A406" s="11">
        <f t="shared" si="8"/>
        <v>41815</v>
      </c>
      <c r="B406" s="12">
        <v>114.63963264</v>
      </c>
      <c r="C406" s="12">
        <v>117.77991264000002</v>
      </c>
      <c r="D406" s="12">
        <v>124.59945888000001</v>
      </c>
      <c r="E406" s="12">
        <v>125.74823040000001</v>
      </c>
      <c r="F406" s="12">
        <v>126.4448016</v>
      </c>
      <c r="G406" s="12">
        <v>124.97857632</v>
      </c>
      <c r="H406" s="12">
        <v>124.97400864</v>
      </c>
      <c r="I406" s="12">
        <v>127.03403232</v>
      </c>
      <c r="J406" s="12">
        <v>126.93811103999998</v>
      </c>
      <c r="K406" s="12">
        <v>127.02718080000001</v>
      </c>
      <c r="L406" s="12">
        <v>126.50646527999999</v>
      </c>
      <c r="M406" s="12">
        <v>126.02000735999998</v>
      </c>
      <c r="N406" s="12">
        <v>126.78052608000002</v>
      </c>
      <c r="O406" s="12">
        <v>126.1479024</v>
      </c>
      <c r="P406" s="12">
        <v>126.14105088000002</v>
      </c>
      <c r="Q406" s="12">
        <v>126.010872</v>
      </c>
      <c r="R406" s="12">
        <v>126.30091967999999</v>
      </c>
      <c r="S406" s="12">
        <v>126.52930368000001</v>
      </c>
      <c r="T406" s="12">
        <v>125.88982848000002</v>
      </c>
      <c r="U406" s="12">
        <v>124.70223168</v>
      </c>
      <c r="V406" s="12">
        <v>118.17273311999999</v>
      </c>
      <c r="W406" s="12">
        <v>116.94631103999998</v>
      </c>
      <c r="X406" s="12">
        <v>116.23832063999998</v>
      </c>
      <c r="Y406" s="12">
        <v>114.19200000000001</v>
      </c>
    </row>
    <row r="407" spans="1:25" ht="11.25">
      <c r="A407" s="11">
        <f t="shared" si="8"/>
        <v>41816</v>
      </c>
      <c r="B407" s="12">
        <v>114.1120656</v>
      </c>
      <c r="C407" s="12">
        <v>117.77306111999998</v>
      </c>
      <c r="D407" s="12">
        <v>124.09701408</v>
      </c>
      <c r="E407" s="12">
        <v>125.37139680000001</v>
      </c>
      <c r="F407" s="12">
        <v>126.61837344</v>
      </c>
      <c r="G407" s="12">
        <v>125.94692447999999</v>
      </c>
      <c r="H407" s="12">
        <v>126.5704128</v>
      </c>
      <c r="I407" s="12">
        <v>127.46339424000001</v>
      </c>
      <c r="J407" s="12">
        <v>126.33289343999999</v>
      </c>
      <c r="K407" s="12">
        <v>126.60238656000001</v>
      </c>
      <c r="L407" s="12">
        <v>126.07710335999998</v>
      </c>
      <c r="M407" s="12">
        <v>125.79847488000003</v>
      </c>
      <c r="N407" s="12">
        <v>126.3762864</v>
      </c>
      <c r="O407" s="12">
        <v>125.78933951999998</v>
      </c>
      <c r="P407" s="12">
        <v>125.62490303999999</v>
      </c>
      <c r="Q407" s="12">
        <v>125.87155776</v>
      </c>
      <c r="R407" s="12">
        <v>126.53158751999999</v>
      </c>
      <c r="S407" s="12">
        <v>126.638928</v>
      </c>
      <c r="T407" s="12">
        <v>126.27351359999999</v>
      </c>
      <c r="U407" s="12">
        <v>123.21773568</v>
      </c>
      <c r="V407" s="12">
        <v>118.02885119999999</v>
      </c>
      <c r="W407" s="12">
        <v>117.72281664000002</v>
      </c>
      <c r="X407" s="12">
        <v>117.68399136</v>
      </c>
      <c r="Y407" s="12">
        <v>115.15349663999999</v>
      </c>
    </row>
    <row r="408" spans="1:25" ht="11.25">
      <c r="A408" s="11">
        <f t="shared" si="8"/>
        <v>41817</v>
      </c>
      <c r="B408" s="12">
        <v>108.79300223999999</v>
      </c>
      <c r="C408" s="12">
        <v>112.11142176</v>
      </c>
      <c r="D408" s="12">
        <v>117.98545824</v>
      </c>
      <c r="E408" s="12">
        <v>124.10386559999999</v>
      </c>
      <c r="F408" s="12">
        <v>125.92865375999999</v>
      </c>
      <c r="G408" s="12">
        <v>125.20010880000001</v>
      </c>
      <c r="H408" s="12">
        <v>124.64741952</v>
      </c>
      <c r="I408" s="12">
        <v>126.54529056000001</v>
      </c>
      <c r="J408" s="12">
        <v>125.61805152</v>
      </c>
      <c r="K408" s="12">
        <v>125.86699008</v>
      </c>
      <c r="L408" s="12">
        <v>125.68656672000002</v>
      </c>
      <c r="M408" s="12">
        <v>125.29374624</v>
      </c>
      <c r="N408" s="12">
        <v>125.87384159999999</v>
      </c>
      <c r="O408" s="12">
        <v>125.02653696000002</v>
      </c>
      <c r="P408" s="12">
        <v>124.96487327999998</v>
      </c>
      <c r="Q408" s="12">
        <v>125.12930976000001</v>
      </c>
      <c r="R408" s="12">
        <v>124.97629248</v>
      </c>
      <c r="S408" s="12">
        <v>125.38738368</v>
      </c>
      <c r="T408" s="12">
        <v>123.92572608000002</v>
      </c>
      <c r="U408" s="12">
        <v>117.05821919999998</v>
      </c>
      <c r="V408" s="12">
        <v>110.93981184</v>
      </c>
      <c r="W408" s="12">
        <v>110.73426624000001</v>
      </c>
      <c r="X408" s="12">
        <v>112.54991903999999</v>
      </c>
      <c r="Y408" s="12">
        <v>111.72545279999999</v>
      </c>
    </row>
    <row r="409" spans="1:25" ht="11.25">
      <c r="A409" s="11">
        <f t="shared" si="8"/>
        <v>41818</v>
      </c>
      <c r="B409" s="12">
        <v>117.85984703999999</v>
      </c>
      <c r="C409" s="12">
        <v>116.94631103999998</v>
      </c>
      <c r="D409" s="12">
        <v>123.39815903999998</v>
      </c>
      <c r="E409" s="12">
        <v>124.78216608</v>
      </c>
      <c r="F409" s="12">
        <v>125.61805152</v>
      </c>
      <c r="G409" s="12">
        <v>126.30091967999999</v>
      </c>
      <c r="H409" s="12">
        <v>126.48134304</v>
      </c>
      <c r="I409" s="12">
        <v>127.02032928</v>
      </c>
      <c r="J409" s="12">
        <v>126.41054399999999</v>
      </c>
      <c r="K409" s="12">
        <v>126.60010272000001</v>
      </c>
      <c r="L409" s="12">
        <v>126.2620944</v>
      </c>
      <c r="M409" s="12">
        <v>125.74594656000001</v>
      </c>
      <c r="N409" s="12">
        <v>126.43566624</v>
      </c>
      <c r="O409" s="12">
        <v>125.43991199999999</v>
      </c>
      <c r="P409" s="12">
        <v>125.52213024</v>
      </c>
      <c r="Q409" s="12">
        <v>125.93778911999998</v>
      </c>
      <c r="R409" s="12">
        <v>125.95605984</v>
      </c>
      <c r="S409" s="12">
        <v>126.39455711999999</v>
      </c>
      <c r="T409" s="12">
        <v>126.80564832</v>
      </c>
      <c r="U409" s="12">
        <v>125.34170688000002</v>
      </c>
      <c r="V409" s="12">
        <v>124.01936351999998</v>
      </c>
      <c r="W409" s="12">
        <v>122.413824</v>
      </c>
      <c r="X409" s="12">
        <v>123.72018048000001</v>
      </c>
      <c r="Y409" s="12">
        <v>122.06211264000002</v>
      </c>
    </row>
    <row r="410" spans="1:25" ht="11.25">
      <c r="A410" s="11">
        <f t="shared" si="8"/>
        <v>41819</v>
      </c>
      <c r="B410" s="12">
        <v>123.82752096000002</v>
      </c>
      <c r="C410" s="12">
        <v>125.5655232</v>
      </c>
      <c r="D410" s="12">
        <v>129.31787232000002</v>
      </c>
      <c r="E410" s="12">
        <v>133.74852192</v>
      </c>
      <c r="F410" s="12">
        <v>169.21198944</v>
      </c>
      <c r="G410" s="12">
        <v>167.58589536</v>
      </c>
      <c r="H410" s="12">
        <v>171.58033152</v>
      </c>
      <c r="I410" s="12">
        <v>169.87201919999998</v>
      </c>
      <c r="J410" s="12">
        <v>167.41460736</v>
      </c>
      <c r="K410" s="12">
        <v>166.06942560000002</v>
      </c>
      <c r="L410" s="12">
        <v>165.95294976</v>
      </c>
      <c r="M410" s="12">
        <v>166.94870400000002</v>
      </c>
      <c r="N410" s="12">
        <v>164.59406496000003</v>
      </c>
      <c r="O410" s="12">
        <v>166.25213280000003</v>
      </c>
      <c r="P410" s="12">
        <v>131.50807488</v>
      </c>
      <c r="Q410" s="12">
        <v>131.48980416</v>
      </c>
      <c r="R410" s="12">
        <v>131.75244576</v>
      </c>
      <c r="S410" s="12">
        <v>160.09033248</v>
      </c>
      <c r="T410" s="12">
        <v>131.6405376</v>
      </c>
      <c r="U410" s="12">
        <v>128.84054976</v>
      </c>
      <c r="V410" s="12">
        <v>125.6340384</v>
      </c>
      <c r="W410" s="12">
        <v>124.80728832</v>
      </c>
      <c r="X410" s="12">
        <v>124.79358528</v>
      </c>
      <c r="Y410" s="12">
        <v>120.14597088000001</v>
      </c>
    </row>
    <row r="411" spans="1:25" ht="11.25">
      <c r="A411" s="11">
        <f t="shared" si="8"/>
        <v>41820</v>
      </c>
      <c r="B411" s="12">
        <v>108.60572736</v>
      </c>
      <c r="C411" s="12">
        <v>113.54795712</v>
      </c>
      <c r="D411" s="12">
        <v>121.0663584</v>
      </c>
      <c r="E411" s="12">
        <v>126.38085408</v>
      </c>
      <c r="F411" s="12">
        <v>127.49765183999999</v>
      </c>
      <c r="G411" s="12">
        <v>126.80793216000001</v>
      </c>
      <c r="H411" s="12">
        <v>126.98378784</v>
      </c>
      <c r="I411" s="12">
        <v>127.27383551999999</v>
      </c>
      <c r="J411" s="12">
        <v>126.65263103999999</v>
      </c>
      <c r="K411" s="12">
        <v>126.23468831999999</v>
      </c>
      <c r="L411" s="12">
        <v>126.90156959999999</v>
      </c>
      <c r="M411" s="12">
        <v>126.62522496000001</v>
      </c>
      <c r="N411" s="12">
        <v>125.91495072000001</v>
      </c>
      <c r="O411" s="12">
        <v>126.12734784</v>
      </c>
      <c r="P411" s="12">
        <v>126.83077056</v>
      </c>
      <c r="Q411" s="12">
        <v>126.94039488</v>
      </c>
      <c r="R411" s="12">
        <v>127.22359104</v>
      </c>
      <c r="S411" s="12">
        <v>126.61380575999999</v>
      </c>
      <c r="T411" s="12">
        <v>124.27058591999999</v>
      </c>
      <c r="U411" s="12">
        <v>110.65889951999999</v>
      </c>
      <c r="V411" s="12">
        <v>104.32352736</v>
      </c>
      <c r="W411" s="12">
        <v>104.0974272</v>
      </c>
      <c r="X411" s="12">
        <v>104.6341296</v>
      </c>
      <c r="Y411" s="12">
        <v>102.90526272</v>
      </c>
    </row>
    <row r="412" spans="1:25" ht="11.25" hidden="1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4" spans="1:25" ht="12.75">
      <c r="A414" s="63" t="s">
        <v>70</v>
      </c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</row>
    <row r="415" spans="1:25" ht="15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</row>
    <row r="416" spans="1:25" ht="11.25" customHeight="1">
      <c r="A416" s="60" t="s">
        <v>47</v>
      </c>
      <c r="B416" s="61" t="s">
        <v>47</v>
      </c>
      <c r="C416" s="61"/>
      <c r="D416" s="61"/>
      <c r="E416" s="61"/>
      <c r="F416" s="61"/>
      <c r="G416" s="61"/>
      <c r="H416" s="61"/>
      <c r="I416" s="61"/>
      <c r="J416" s="61"/>
      <c r="K416" s="61"/>
      <c r="L416" s="61"/>
      <c r="M416" s="61"/>
      <c r="N416" s="61"/>
      <c r="O416" s="61"/>
      <c r="P416" s="61"/>
      <c r="Q416" s="61"/>
      <c r="R416" s="61"/>
      <c r="S416" s="61"/>
      <c r="T416" s="61"/>
      <c r="U416" s="61"/>
      <c r="V416" s="61"/>
      <c r="W416" s="61"/>
      <c r="X416" s="61"/>
      <c r="Y416" s="62"/>
    </row>
    <row r="417" spans="1:25" ht="13.5" customHeight="1">
      <c r="A417" s="8"/>
      <c r="B417" s="7" t="s">
        <v>24</v>
      </c>
      <c r="C417" s="9" t="s">
        <v>25</v>
      </c>
      <c r="D417" s="10" t="s">
        <v>26</v>
      </c>
      <c r="E417" s="7" t="s">
        <v>27</v>
      </c>
      <c r="F417" s="7" t="s">
        <v>28</v>
      </c>
      <c r="G417" s="9" t="s">
        <v>29</v>
      </c>
      <c r="H417" s="10" t="s">
        <v>30</v>
      </c>
      <c r="I417" s="7" t="s">
        <v>31</v>
      </c>
      <c r="J417" s="7" t="s">
        <v>32</v>
      </c>
      <c r="K417" s="7" t="s">
        <v>33</v>
      </c>
      <c r="L417" s="7" t="s">
        <v>34</v>
      </c>
      <c r="M417" s="7" t="s">
        <v>35</v>
      </c>
      <c r="N417" s="7" t="s">
        <v>36</v>
      </c>
      <c r="O417" s="7" t="s">
        <v>37</v>
      </c>
      <c r="P417" s="7" t="s">
        <v>38</v>
      </c>
      <c r="Q417" s="7" t="s">
        <v>39</v>
      </c>
      <c r="R417" s="7" t="s">
        <v>40</v>
      </c>
      <c r="S417" s="7" t="s">
        <v>41</v>
      </c>
      <c r="T417" s="7" t="s">
        <v>42</v>
      </c>
      <c r="U417" s="7" t="s">
        <v>43</v>
      </c>
      <c r="V417" s="7" t="s">
        <v>44</v>
      </c>
      <c r="W417" s="7" t="s">
        <v>45</v>
      </c>
      <c r="X417" s="7" t="s">
        <v>46</v>
      </c>
      <c r="Y417" s="7" t="s">
        <v>66</v>
      </c>
    </row>
    <row r="418" spans="1:25" ht="11.25">
      <c r="A418" s="11">
        <f aca="true" t="shared" si="9" ref="A418:A447">A382</f>
        <v>41791</v>
      </c>
      <c r="B418" s="12">
        <v>0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0.6128811</v>
      </c>
      <c r="Q418" s="12">
        <v>0</v>
      </c>
      <c r="R418" s="12">
        <v>0</v>
      </c>
      <c r="S418" s="12">
        <v>0</v>
      </c>
      <c r="T418" s="12">
        <v>0</v>
      </c>
      <c r="U418" s="12">
        <v>0.9225473399999998</v>
      </c>
      <c r="V418" s="12">
        <v>0.00430092</v>
      </c>
      <c r="W418" s="12">
        <v>0</v>
      </c>
      <c r="X418" s="12">
        <v>0</v>
      </c>
      <c r="Y418" s="12">
        <v>0</v>
      </c>
    </row>
    <row r="419" spans="1:25" ht="11.25">
      <c r="A419" s="11">
        <f t="shared" si="9"/>
        <v>41792</v>
      </c>
      <c r="B419" s="12">
        <v>0</v>
      </c>
      <c r="C419" s="12">
        <v>0</v>
      </c>
      <c r="D419" s="12">
        <v>0</v>
      </c>
      <c r="E419" s="12">
        <v>0</v>
      </c>
      <c r="F419" s="12">
        <v>0</v>
      </c>
      <c r="G419" s="12">
        <v>1.54187982</v>
      </c>
      <c r="H419" s="12">
        <v>0</v>
      </c>
      <c r="I419" s="12">
        <v>7.036305119999999</v>
      </c>
      <c r="J419" s="12">
        <v>0</v>
      </c>
      <c r="K419" s="12">
        <v>0</v>
      </c>
      <c r="L419" s="12">
        <v>1.4558614199999997</v>
      </c>
      <c r="M419" s="12">
        <v>2.0644416</v>
      </c>
      <c r="N419" s="12">
        <v>0</v>
      </c>
      <c r="O419" s="12">
        <v>1.0816813799999998</v>
      </c>
      <c r="P419" s="12">
        <v>0</v>
      </c>
      <c r="Q419" s="12">
        <v>6.322352399999999</v>
      </c>
      <c r="R419" s="12">
        <v>0</v>
      </c>
      <c r="S419" s="12">
        <v>0</v>
      </c>
      <c r="T419" s="12">
        <v>0</v>
      </c>
      <c r="U419" s="12">
        <v>4.39338978</v>
      </c>
      <c r="V419" s="12">
        <v>0</v>
      </c>
      <c r="W419" s="12">
        <v>9.365253299999997</v>
      </c>
      <c r="X419" s="12">
        <v>0</v>
      </c>
      <c r="Y419" s="12">
        <v>0</v>
      </c>
    </row>
    <row r="420" spans="1:25" ht="11.25">
      <c r="A420" s="11">
        <f t="shared" si="9"/>
        <v>41793</v>
      </c>
      <c r="B420" s="12">
        <v>0</v>
      </c>
      <c r="C420" s="12">
        <v>0</v>
      </c>
      <c r="D420" s="12">
        <v>14.143575419999998</v>
      </c>
      <c r="E420" s="12">
        <v>18.35847702</v>
      </c>
      <c r="F420" s="12">
        <v>19.287475739999998</v>
      </c>
      <c r="G420" s="12">
        <v>8.838390599999999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2.4085151999999996</v>
      </c>
      <c r="S420" s="12">
        <v>4.885845119999999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22.807778759999998</v>
      </c>
    </row>
    <row r="421" spans="1:25" ht="11.25">
      <c r="A421" s="11">
        <f t="shared" si="9"/>
        <v>41794</v>
      </c>
      <c r="B421" s="12">
        <v>0</v>
      </c>
      <c r="C421" s="12">
        <v>0</v>
      </c>
      <c r="D421" s="12">
        <v>0</v>
      </c>
      <c r="E421" s="12">
        <v>0</v>
      </c>
      <c r="F421" s="12">
        <v>0.860184</v>
      </c>
      <c r="G421" s="12">
        <v>0</v>
      </c>
      <c r="H421" s="12">
        <v>0</v>
      </c>
      <c r="I421" s="12">
        <v>0</v>
      </c>
      <c r="J421" s="12">
        <v>13.10275278</v>
      </c>
      <c r="K421" s="12">
        <v>18.62083314</v>
      </c>
      <c r="L421" s="12">
        <v>20.693876579999998</v>
      </c>
      <c r="M421" s="12">
        <v>19.887454079999998</v>
      </c>
      <c r="N421" s="12">
        <v>16.57144476</v>
      </c>
      <c r="O421" s="12">
        <v>19.614345659999994</v>
      </c>
      <c r="P421" s="12">
        <v>25.577571239999997</v>
      </c>
      <c r="Q421" s="12">
        <v>32.697744300000004</v>
      </c>
      <c r="R421" s="12">
        <v>31.78809971999999</v>
      </c>
      <c r="S421" s="12">
        <v>14.087663459999998</v>
      </c>
      <c r="T421" s="12">
        <v>0</v>
      </c>
      <c r="U421" s="12">
        <v>0</v>
      </c>
      <c r="V421" s="12">
        <v>0</v>
      </c>
      <c r="W421" s="12">
        <v>18.46815048</v>
      </c>
      <c r="X421" s="12">
        <v>21.547609199999997</v>
      </c>
      <c r="Y421" s="12">
        <v>23.386252499999998</v>
      </c>
    </row>
    <row r="422" spans="1:25" ht="11.25">
      <c r="A422" s="11">
        <f t="shared" si="9"/>
        <v>41795</v>
      </c>
      <c r="B422" s="12">
        <v>0.03440736</v>
      </c>
      <c r="C422" s="12">
        <v>0.03440736</v>
      </c>
      <c r="D422" s="12">
        <v>84.45071465999999</v>
      </c>
      <c r="E422" s="12">
        <v>81.4164156</v>
      </c>
      <c r="F422" s="12">
        <v>39.61577412</v>
      </c>
      <c r="G422" s="12">
        <v>17.50904532</v>
      </c>
      <c r="H422" s="12">
        <v>27.6441633</v>
      </c>
      <c r="I422" s="12">
        <v>19.422954719999996</v>
      </c>
      <c r="J422" s="12">
        <v>0.9978134399999997</v>
      </c>
      <c r="K422" s="12">
        <v>0</v>
      </c>
      <c r="L422" s="12">
        <v>0</v>
      </c>
      <c r="M422" s="12">
        <v>0</v>
      </c>
      <c r="N422" s="12">
        <v>2.3547537</v>
      </c>
      <c r="O422" s="12">
        <v>8.816886</v>
      </c>
      <c r="P422" s="12">
        <v>2.13110586</v>
      </c>
      <c r="Q422" s="12">
        <v>7.05780972</v>
      </c>
      <c r="R422" s="12">
        <v>0.17848817999999997</v>
      </c>
      <c r="S422" s="12">
        <v>2.41281612</v>
      </c>
      <c r="T422" s="12">
        <v>8.74807128</v>
      </c>
      <c r="U422" s="12">
        <v>75.42523403999999</v>
      </c>
      <c r="V422" s="12">
        <v>157.05884609999998</v>
      </c>
      <c r="W422" s="12">
        <v>149.07848904</v>
      </c>
      <c r="X422" s="12">
        <v>149.10644502</v>
      </c>
      <c r="Y422" s="12">
        <v>112.61098836</v>
      </c>
    </row>
    <row r="423" spans="1:25" ht="11.25">
      <c r="A423" s="11">
        <f t="shared" si="9"/>
        <v>41796</v>
      </c>
      <c r="B423" s="12">
        <v>0</v>
      </c>
      <c r="C423" s="12">
        <v>0</v>
      </c>
      <c r="D423" s="12">
        <v>0</v>
      </c>
      <c r="E423" s="12">
        <v>0.72900594</v>
      </c>
      <c r="F423" s="12">
        <v>0</v>
      </c>
      <c r="G423" s="12">
        <v>0</v>
      </c>
      <c r="H423" s="12">
        <v>0</v>
      </c>
      <c r="I423" s="12">
        <v>0</v>
      </c>
      <c r="J423" s="12">
        <v>5.939570519999999</v>
      </c>
      <c r="K423" s="12">
        <v>0</v>
      </c>
      <c r="L423" s="12">
        <v>7.309413539999999</v>
      </c>
      <c r="M423" s="12">
        <v>7.436290679999999</v>
      </c>
      <c r="N423" s="12">
        <v>12.38449914</v>
      </c>
      <c r="O423" s="12">
        <v>13.502738339999999</v>
      </c>
      <c r="P423" s="12">
        <v>13.851112859999997</v>
      </c>
      <c r="Q423" s="12">
        <v>25.199090279999997</v>
      </c>
      <c r="R423" s="12">
        <v>34.10844606</v>
      </c>
      <c r="S423" s="12">
        <v>14.674739039999997</v>
      </c>
      <c r="T423" s="12">
        <v>0</v>
      </c>
      <c r="U423" s="12">
        <v>10.412527319999999</v>
      </c>
      <c r="V423" s="12">
        <v>0</v>
      </c>
      <c r="W423" s="12">
        <v>19.7412228</v>
      </c>
      <c r="X423" s="12">
        <v>16.6553127</v>
      </c>
      <c r="Y423" s="12">
        <v>0</v>
      </c>
    </row>
    <row r="424" spans="1:25" ht="11.25">
      <c r="A424" s="11">
        <f t="shared" si="9"/>
        <v>41797</v>
      </c>
      <c r="B424" s="12">
        <v>61.59562577999999</v>
      </c>
      <c r="C424" s="12">
        <v>0</v>
      </c>
      <c r="D424" s="12">
        <v>0</v>
      </c>
      <c r="E424" s="12">
        <v>0</v>
      </c>
      <c r="F424" s="12">
        <v>9.72438012</v>
      </c>
      <c r="G424" s="12">
        <v>3.80846466</v>
      </c>
      <c r="H424" s="12">
        <v>0.08171748</v>
      </c>
      <c r="I424" s="12">
        <v>0.09031931999999998</v>
      </c>
      <c r="J424" s="12">
        <v>9.864160019999998</v>
      </c>
      <c r="K424" s="12">
        <v>3.8751289199999994</v>
      </c>
      <c r="L424" s="12">
        <v>0</v>
      </c>
      <c r="M424" s="12">
        <v>28.835518139999998</v>
      </c>
      <c r="N424" s="12">
        <v>27.121601519999995</v>
      </c>
      <c r="O424" s="12">
        <v>31.732187759999995</v>
      </c>
      <c r="P424" s="12">
        <v>0</v>
      </c>
      <c r="Q424" s="12">
        <v>0.9956629799999999</v>
      </c>
      <c r="R424" s="12">
        <v>4.56542658</v>
      </c>
      <c r="S424" s="12">
        <v>0</v>
      </c>
      <c r="T424" s="12">
        <v>0</v>
      </c>
      <c r="U424" s="12">
        <v>18.536965199999997</v>
      </c>
      <c r="V424" s="12">
        <v>0</v>
      </c>
      <c r="W424" s="12">
        <v>50.303560319999995</v>
      </c>
      <c r="X424" s="12">
        <v>56.7936486</v>
      </c>
      <c r="Y424" s="12">
        <v>53.8905276</v>
      </c>
    </row>
    <row r="425" spans="1:25" ht="11.25">
      <c r="A425" s="11">
        <f t="shared" si="9"/>
        <v>41798</v>
      </c>
      <c r="B425" s="12">
        <v>14.775810659999996</v>
      </c>
      <c r="C425" s="12">
        <v>0.00645138</v>
      </c>
      <c r="D425" s="12">
        <v>0</v>
      </c>
      <c r="E425" s="12">
        <v>76.38648966</v>
      </c>
      <c r="F425" s="12">
        <v>18.44234496</v>
      </c>
      <c r="G425" s="12">
        <v>2.44722348</v>
      </c>
      <c r="H425" s="12">
        <v>8.098632359999998</v>
      </c>
      <c r="I425" s="12">
        <v>2.0773443599999997</v>
      </c>
      <c r="J425" s="12">
        <v>0.015053219999999999</v>
      </c>
      <c r="K425" s="12">
        <v>0</v>
      </c>
      <c r="L425" s="12">
        <v>1.1397438</v>
      </c>
      <c r="M425" s="12">
        <v>0</v>
      </c>
      <c r="N425" s="12">
        <v>0.7655637599999999</v>
      </c>
      <c r="O425" s="12">
        <v>0</v>
      </c>
      <c r="P425" s="12">
        <v>0</v>
      </c>
      <c r="Q425" s="12">
        <v>0</v>
      </c>
      <c r="R425" s="12">
        <v>0.68384628</v>
      </c>
      <c r="S425" s="12">
        <v>0.04731011999999999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</row>
    <row r="426" spans="1:25" ht="11.25">
      <c r="A426" s="11">
        <f t="shared" si="9"/>
        <v>41799</v>
      </c>
      <c r="B426" s="12">
        <v>0.01290276</v>
      </c>
      <c r="C426" s="12">
        <v>0.02580552</v>
      </c>
      <c r="D426" s="12">
        <v>0</v>
      </c>
      <c r="E426" s="12">
        <v>0</v>
      </c>
      <c r="F426" s="12">
        <v>0</v>
      </c>
      <c r="G426" s="12">
        <v>0</v>
      </c>
      <c r="H426" s="12">
        <v>0.2580552</v>
      </c>
      <c r="I426" s="12">
        <v>0</v>
      </c>
      <c r="J426" s="12">
        <v>0</v>
      </c>
      <c r="K426" s="12">
        <v>0</v>
      </c>
      <c r="L426" s="12">
        <v>1.84079376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0.22364783999999996</v>
      </c>
      <c r="S426" s="12">
        <v>0</v>
      </c>
      <c r="T426" s="12">
        <v>0</v>
      </c>
      <c r="U426" s="12">
        <v>0.027955979999999995</v>
      </c>
      <c r="V426" s="12">
        <v>70.54153937999999</v>
      </c>
      <c r="W426" s="12">
        <v>0.01290276</v>
      </c>
      <c r="X426" s="12">
        <v>67.53304584</v>
      </c>
      <c r="Y426" s="12">
        <v>143.35826544</v>
      </c>
    </row>
    <row r="427" spans="1:25" ht="11.25">
      <c r="A427" s="11">
        <f t="shared" si="9"/>
        <v>41800</v>
      </c>
      <c r="B427" s="12">
        <v>0</v>
      </c>
      <c r="C427" s="12">
        <v>0</v>
      </c>
      <c r="D427" s="12">
        <v>0.27740933999999995</v>
      </c>
      <c r="E427" s="12">
        <v>0</v>
      </c>
      <c r="F427" s="12">
        <v>29.558072699999997</v>
      </c>
      <c r="G427" s="12">
        <v>5.56754094</v>
      </c>
      <c r="H427" s="12">
        <v>0.03655782</v>
      </c>
      <c r="I427" s="12">
        <v>0</v>
      </c>
      <c r="J427" s="12">
        <v>1.3977989999999998</v>
      </c>
      <c r="K427" s="12">
        <v>1.4085512999999998</v>
      </c>
      <c r="L427" s="12">
        <v>64.61057069999998</v>
      </c>
      <c r="M427" s="12">
        <v>1.5870394799999998</v>
      </c>
      <c r="N427" s="12">
        <v>83.26581119999999</v>
      </c>
      <c r="O427" s="12">
        <v>68.62978043999999</v>
      </c>
      <c r="P427" s="12">
        <v>73.75432662</v>
      </c>
      <c r="Q427" s="12">
        <v>14.040353340000001</v>
      </c>
      <c r="R427" s="12">
        <v>15.743517659999997</v>
      </c>
      <c r="S427" s="12">
        <v>7.406184239999999</v>
      </c>
      <c r="T427" s="12">
        <v>152.22461202</v>
      </c>
      <c r="U427" s="12">
        <v>149.27418089999998</v>
      </c>
      <c r="V427" s="12">
        <v>150.96659291999998</v>
      </c>
      <c r="W427" s="12">
        <v>151.06336362</v>
      </c>
      <c r="X427" s="12">
        <v>150.46553573999998</v>
      </c>
      <c r="Y427" s="12">
        <v>118.92473891999998</v>
      </c>
    </row>
    <row r="428" spans="1:25" ht="11.25">
      <c r="A428" s="11">
        <f t="shared" si="9"/>
        <v>41801</v>
      </c>
      <c r="B428" s="12">
        <v>31.88487042</v>
      </c>
      <c r="C428" s="12">
        <v>0</v>
      </c>
      <c r="D428" s="12">
        <v>0</v>
      </c>
      <c r="E428" s="12">
        <v>0</v>
      </c>
      <c r="F428" s="12">
        <v>0</v>
      </c>
      <c r="G428" s="12">
        <v>0.07741656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7.97605614</v>
      </c>
      <c r="Q428" s="12">
        <v>15.648897419999997</v>
      </c>
      <c r="R428" s="12">
        <v>10.021143599999998</v>
      </c>
      <c r="S428" s="12">
        <v>0</v>
      </c>
      <c r="T428" s="12">
        <v>0</v>
      </c>
      <c r="U428" s="12">
        <v>0</v>
      </c>
      <c r="V428" s="12">
        <v>32.016048479999995</v>
      </c>
      <c r="W428" s="12">
        <v>0</v>
      </c>
      <c r="X428" s="12">
        <v>22.923903599999996</v>
      </c>
      <c r="Y428" s="12">
        <v>0</v>
      </c>
    </row>
    <row r="429" spans="1:25" ht="11.25">
      <c r="A429" s="11">
        <f t="shared" si="9"/>
        <v>41802</v>
      </c>
      <c r="B429" s="12">
        <v>0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0.03655782</v>
      </c>
      <c r="J429" s="12">
        <v>0</v>
      </c>
      <c r="K429" s="12">
        <v>0</v>
      </c>
      <c r="L429" s="12">
        <v>9.915771059999999</v>
      </c>
      <c r="M429" s="12">
        <v>0</v>
      </c>
      <c r="N429" s="12">
        <v>14.3328159</v>
      </c>
      <c r="O429" s="12">
        <v>12.188807279999997</v>
      </c>
      <c r="P429" s="12">
        <v>0</v>
      </c>
      <c r="Q429" s="12">
        <v>0.3333213</v>
      </c>
      <c r="R429" s="12">
        <v>0.04731011999999999</v>
      </c>
      <c r="S429" s="12">
        <v>0.06236333999999998</v>
      </c>
      <c r="T429" s="12">
        <v>0</v>
      </c>
      <c r="U429" s="12">
        <v>0</v>
      </c>
      <c r="V429" s="12">
        <v>0</v>
      </c>
      <c r="W429" s="12">
        <v>0.00430092</v>
      </c>
      <c r="X429" s="12">
        <v>0.06236333999999998</v>
      </c>
      <c r="Y429" s="12">
        <v>0.10322208</v>
      </c>
    </row>
    <row r="430" spans="1:25" ht="11.25">
      <c r="A430" s="11">
        <f t="shared" si="9"/>
        <v>41803</v>
      </c>
      <c r="B430" s="12">
        <v>0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0.35912681999999996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</row>
    <row r="431" spans="1:25" ht="11.25">
      <c r="A431" s="11">
        <f t="shared" si="9"/>
        <v>41804</v>
      </c>
      <c r="B431" s="12">
        <v>0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</row>
    <row r="432" spans="1:25" ht="11.25">
      <c r="A432" s="11">
        <f t="shared" si="9"/>
        <v>41805</v>
      </c>
      <c r="B432" s="12">
        <v>0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0.05591195999999999</v>
      </c>
      <c r="J432" s="12">
        <v>0.51395994</v>
      </c>
      <c r="K432" s="12">
        <v>0</v>
      </c>
      <c r="L432" s="12">
        <v>0</v>
      </c>
      <c r="M432" s="12">
        <v>0.04731011999999999</v>
      </c>
      <c r="N432" s="12">
        <v>0</v>
      </c>
      <c r="O432" s="12">
        <v>0</v>
      </c>
      <c r="P432" s="12">
        <v>0</v>
      </c>
      <c r="Q432" s="12">
        <v>0.5247122399999999</v>
      </c>
      <c r="R432" s="12">
        <v>0.32471945999999996</v>
      </c>
      <c r="S432" s="12">
        <v>0</v>
      </c>
      <c r="T432" s="12">
        <v>0</v>
      </c>
      <c r="U432" s="12">
        <v>0</v>
      </c>
      <c r="V432" s="12">
        <v>0</v>
      </c>
      <c r="W432" s="12">
        <v>1.8558469800000001</v>
      </c>
      <c r="X432" s="12">
        <v>0</v>
      </c>
      <c r="Y432" s="12">
        <v>0</v>
      </c>
    </row>
    <row r="433" spans="1:25" ht="11.25">
      <c r="A433" s="11">
        <f t="shared" si="9"/>
        <v>41806</v>
      </c>
      <c r="B433" s="12">
        <v>0</v>
      </c>
      <c r="C433" s="12">
        <v>0</v>
      </c>
      <c r="D433" s="12">
        <v>0</v>
      </c>
      <c r="E433" s="12">
        <v>0</v>
      </c>
      <c r="F433" s="12">
        <v>1.2838246199999999</v>
      </c>
      <c r="G433" s="12">
        <v>0.8494317</v>
      </c>
      <c r="H433" s="12">
        <v>1.6709074199999998</v>
      </c>
      <c r="I433" s="12">
        <v>1.2429658799999999</v>
      </c>
      <c r="J433" s="12">
        <v>0</v>
      </c>
      <c r="K433" s="12">
        <v>0</v>
      </c>
      <c r="L433" s="12">
        <v>1.9246616999999997</v>
      </c>
      <c r="M433" s="12">
        <v>21.45944034</v>
      </c>
      <c r="N433" s="12">
        <v>26.386144199999997</v>
      </c>
      <c r="O433" s="12">
        <v>3.42353232</v>
      </c>
      <c r="P433" s="12">
        <v>9.38030652</v>
      </c>
      <c r="Q433" s="12">
        <v>10.221136379999999</v>
      </c>
      <c r="R433" s="12">
        <v>0.7591123799999999</v>
      </c>
      <c r="S433" s="12">
        <v>0.29246256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</row>
    <row r="434" spans="1:25" ht="11.25">
      <c r="A434" s="11">
        <f t="shared" si="9"/>
        <v>41807</v>
      </c>
      <c r="B434" s="12">
        <v>50.11862076</v>
      </c>
      <c r="C434" s="12">
        <v>48.48427116</v>
      </c>
      <c r="D434" s="12">
        <v>0</v>
      </c>
      <c r="E434" s="12">
        <v>34.437466439999994</v>
      </c>
      <c r="F434" s="12">
        <v>25.07866452</v>
      </c>
      <c r="G434" s="12">
        <v>7.404033779999999</v>
      </c>
      <c r="H434" s="12">
        <v>1.4193035999999999</v>
      </c>
      <c r="I434" s="12">
        <v>7.442742059999999</v>
      </c>
      <c r="J434" s="12">
        <v>11.201746140000001</v>
      </c>
      <c r="K434" s="12">
        <v>8.494316999999999</v>
      </c>
      <c r="L434" s="12">
        <v>8.09433144</v>
      </c>
      <c r="M434" s="12">
        <v>8.047021319999999</v>
      </c>
      <c r="N434" s="12">
        <v>27.846306539999997</v>
      </c>
      <c r="O434" s="12">
        <v>32.23324493999999</v>
      </c>
      <c r="P434" s="12">
        <v>10.139418899999999</v>
      </c>
      <c r="Q434" s="12">
        <v>12.590943299999998</v>
      </c>
      <c r="R434" s="12">
        <v>9.38460744</v>
      </c>
      <c r="S434" s="12">
        <v>15.943510439999997</v>
      </c>
      <c r="T434" s="12">
        <v>33.42244931999999</v>
      </c>
      <c r="U434" s="12">
        <v>40.86089045999999</v>
      </c>
      <c r="V434" s="12">
        <v>0</v>
      </c>
      <c r="W434" s="12">
        <v>54.52061237999999</v>
      </c>
      <c r="X434" s="12">
        <v>8.526573899999999</v>
      </c>
      <c r="Y434" s="12">
        <v>27.695774339999996</v>
      </c>
    </row>
    <row r="435" spans="1:25" ht="11.25">
      <c r="A435" s="11">
        <f t="shared" si="9"/>
        <v>41808</v>
      </c>
      <c r="B435" s="12">
        <v>0</v>
      </c>
      <c r="C435" s="12">
        <v>24.723838619999995</v>
      </c>
      <c r="D435" s="12">
        <v>15.799429619999998</v>
      </c>
      <c r="E435" s="12">
        <v>6.1051559399999995</v>
      </c>
      <c r="F435" s="12">
        <v>22.141136159999995</v>
      </c>
      <c r="G435" s="12">
        <v>15.859642499999998</v>
      </c>
      <c r="H435" s="12">
        <v>22.764769559999998</v>
      </c>
      <c r="I435" s="12">
        <v>20.212173539999995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2.1633627599999996</v>
      </c>
      <c r="S435" s="12">
        <v>1.9698213599999999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</row>
    <row r="436" spans="1:25" ht="11.25">
      <c r="A436" s="11">
        <f t="shared" si="9"/>
        <v>41809</v>
      </c>
      <c r="B436" s="12">
        <v>0</v>
      </c>
      <c r="C436" s="12">
        <v>0.6107306399999999</v>
      </c>
      <c r="D436" s="12">
        <v>17.870322599999998</v>
      </c>
      <c r="E436" s="12">
        <v>17.130564359999997</v>
      </c>
      <c r="F436" s="12">
        <v>0.7505105400000001</v>
      </c>
      <c r="G436" s="12">
        <v>0.9010427400000001</v>
      </c>
      <c r="H436" s="12">
        <v>0.37633049999999996</v>
      </c>
      <c r="I436" s="12">
        <v>0.23009922</v>
      </c>
      <c r="J436" s="12">
        <v>0.51826086</v>
      </c>
      <c r="K436" s="12">
        <v>0.38493234</v>
      </c>
      <c r="L436" s="12">
        <v>0.4580479799999999</v>
      </c>
      <c r="M436" s="12">
        <v>0.47310119999999994</v>
      </c>
      <c r="N436" s="12">
        <v>0.12257621999999999</v>
      </c>
      <c r="O436" s="12">
        <v>0</v>
      </c>
      <c r="P436" s="12">
        <v>0.5741728199999999</v>
      </c>
      <c r="Q436" s="12">
        <v>0.6644921399999999</v>
      </c>
      <c r="R436" s="12">
        <v>0.9246977999999999</v>
      </c>
      <c r="S436" s="12">
        <v>0.38063142</v>
      </c>
      <c r="T436" s="12">
        <v>0.7634132999999999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</row>
    <row r="437" spans="1:25" ht="11.25">
      <c r="A437" s="11">
        <f t="shared" si="9"/>
        <v>41810</v>
      </c>
      <c r="B437" s="12">
        <v>4.137485039999999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18.332671499999996</v>
      </c>
      <c r="I437" s="12">
        <v>0.27310841999999996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17.84451708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</row>
    <row r="438" spans="1:25" ht="11.25">
      <c r="A438" s="11">
        <f t="shared" si="9"/>
        <v>41811</v>
      </c>
      <c r="B438" s="12">
        <v>0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</row>
    <row r="439" spans="1:25" ht="11.25">
      <c r="A439" s="11">
        <f t="shared" si="9"/>
        <v>41812</v>
      </c>
      <c r="B439" s="12">
        <v>0</v>
      </c>
      <c r="C439" s="12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</row>
    <row r="440" spans="1:25" ht="11.25">
      <c r="A440" s="11">
        <f t="shared" si="9"/>
        <v>41813</v>
      </c>
      <c r="B440" s="12">
        <v>0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2.52248958</v>
      </c>
      <c r="L440" s="12">
        <v>0</v>
      </c>
      <c r="M440" s="12">
        <v>1.3139310599999998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</row>
    <row r="441" spans="1:25" ht="11.25">
      <c r="A441" s="11">
        <f t="shared" si="9"/>
        <v>41814</v>
      </c>
      <c r="B441" s="12">
        <v>0.030106439999999998</v>
      </c>
      <c r="C441" s="12">
        <v>1.7332707599999997</v>
      </c>
      <c r="D441" s="12">
        <v>2.2192747199999996</v>
      </c>
      <c r="E441" s="12">
        <v>1.89670572</v>
      </c>
      <c r="F441" s="12">
        <v>31.906375019999995</v>
      </c>
      <c r="G441" s="12">
        <v>0</v>
      </c>
      <c r="H441" s="12">
        <v>0</v>
      </c>
      <c r="I441" s="12">
        <v>0</v>
      </c>
      <c r="J441" s="12">
        <v>0</v>
      </c>
      <c r="K441" s="12">
        <v>1.16985024</v>
      </c>
      <c r="L441" s="12">
        <v>0</v>
      </c>
      <c r="M441" s="12">
        <v>0</v>
      </c>
      <c r="N441" s="12">
        <v>0</v>
      </c>
      <c r="O441" s="12">
        <v>0</v>
      </c>
      <c r="P441" s="12">
        <v>0.93760056</v>
      </c>
      <c r="Q441" s="12">
        <v>11.68990056</v>
      </c>
      <c r="R441" s="12">
        <v>35.59656438</v>
      </c>
      <c r="S441" s="12">
        <v>0</v>
      </c>
      <c r="T441" s="12">
        <v>0.00430092</v>
      </c>
      <c r="U441" s="12">
        <v>0</v>
      </c>
      <c r="V441" s="12">
        <v>0</v>
      </c>
      <c r="W441" s="12">
        <v>6.02558892</v>
      </c>
      <c r="X441" s="12">
        <v>0</v>
      </c>
      <c r="Y441" s="12">
        <v>14.010246899999999</v>
      </c>
    </row>
    <row r="442" spans="1:25" ht="11.25">
      <c r="A442" s="11">
        <f t="shared" si="9"/>
        <v>41815</v>
      </c>
      <c r="B442" s="12">
        <v>0</v>
      </c>
      <c r="C442" s="12">
        <v>6.999747299999998</v>
      </c>
      <c r="D442" s="12">
        <v>2.4988345199999995</v>
      </c>
      <c r="E442" s="12">
        <v>1.7053147799999997</v>
      </c>
      <c r="F442" s="12">
        <v>1.27737324</v>
      </c>
      <c r="G442" s="12">
        <v>0.26020566</v>
      </c>
      <c r="H442" s="12">
        <v>0.61718202</v>
      </c>
      <c r="I442" s="12">
        <v>0</v>
      </c>
      <c r="J442" s="12">
        <v>1.4107017599999998</v>
      </c>
      <c r="K442" s="12">
        <v>1.9246616999999997</v>
      </c>
      <c r="L442" s="12">
        <v>32.47839738</v>
      </c>
      <c r="M442" s="12">
        <v>34.14500388</v>
      </c>
      <c r="N442" s="12">
        <v>0</v>
      </c>
      <c r="O442" s="12">
        <v>0</v>
      </c>
      <c r="P442" s="12">
        <v>1.84079376</v>
      </c>
      <c r="Q442" s="12">
        <v>34.76648681999999</v>
      </c>
      <c r="R442" s="12">
        <v>0</v>
      </c>
      <c r="S442" s="12">
        <v>1.5289770599999999</v>
      </c>
      <c r="T442" s="12">
        <v>0.5268626999999999</v>
      </c>
      <c r="U442" s="12">
        <v>0</v>
      </c>
      <c r="V442" s="12">
        <v>0</v>
      </c>
      <c r="W442" s="12">
        <v>0</v>
      </c>
      <c r="X442" s="12">
        <v>0</v>
      </c>
      <c r="Y442" s="12">
        <v>9.593202059999998</v>
      </c>
    </row>
    <row r="443" spans="1:25" ht="11.25">
      <c r="A443" s="11">
        <f t="shared" si="9"/>
        <v>41816</v>
      </c>
      <c r="B443" s="12">
        <v>0</v>
      </c>
      <c r="C443" s="12">
        <v>0</v>
      </c>
      <c r="D443" s="12">
        <v>0</v>
      </c>
      <c r="E443" s="12">
        <v>2.1698141399999997</v>
      </c>
      <c r="F443" s="12">
        <v>10.416828239999997</v>
      </c>
      <c r="G443" s="12">
        <v>0.5999783399999999</v>
      </c>
      <c r="H443" s="12">
        <v>7.298661239999999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</row>
    <row r="444" spans="1:25" ht="11.25">
      <c r="A444" s="11">
        <f t="shared" si="9"/>
        <v>41817</v>
      </c>
      <c r="B444" s="12">
        <v>0</v>
      </c>
      <c r="C444" s="12">
        <v>0</v>
      </c>
      <c r="D444" s="12">
        <v>0</v>
      </c>
      <c r="E444" s="12">
        <v>1.2150098999999999</v>
      </c>
      <c r="F444" s="12">
        <v>0.88598952</v>
      </c>
      <c r="G444" s="12">
        <v>2.1225040199999996</v>
      </c>
      <c r="H444" s="12">
        <v>41.46947064</v>
      </c>
      <c r="I444" s="12">
        <v>2.3504527799999995</v>
      </c>
      <c r="J444" s="12">
        <v>1.4085512999999998</v>
      </c>
      <c r="K444" s="12">
        <v>1.8558469800000001</v>
      </c>
      <c r="L444" s="12">
        <v>0.76986468</v>
      </c>
      <c r="M444" s="12">
        <v>0.6150315599999999</v>
      </c>
      <c r="N444" s="12">
        <v>0</v>
      </c>
      <c r="O444" s="12">
        <v>0.32256899999999994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12.89415816</v>
      </c>
      <c r="W444" s="12">
        <v>0</v>
      </c>
      <c r="X444" s="12">
        <v>12.003867719999999</v>
      </c>
      <c r="Y444" s="12">
        <v>0</v>
      </c>
    </row>
    <row r="445" spans="1:25" ht="11.25">
      <c r="A445" s="11">
        <f t="shared" si="9"/>
        <v>41818</v>
      </c>
      <c r="B445" s="12">
        <v>1.6666064999999997</v>
      </c>
      <c r="C445" s="12">
        <v>3.3912754199999995</v>
      </c>
      <c r="D445" s="12">
        <v>2.2966912799999997</v>
      </c>
      <c r="E445" s="12">
        <v>3.8514738599999996</v>
      </c>
      <c r="F445" s="12">
        <v>4.05791802</v>
      </c>
      <c r="G445" s="12">
        <v>1.7698285799999998</v>
      </c>
      <c r="H445" s="12">
        <v>0.2688075</v>
      </c>
      <c r="I445" s="12">
        <v>0</v>
      </c>
      <c r="J445" s="12">
        <v>1.31608152</v>
      </c>
      <c r="K445" s="12">
        <v>2.2773371399999998</v>
      </c>
      <c r="L445" s="12">
        <v>1.66445604</v>
      </c>
      <c r="M445" s="12">
        <v>0.95480424</v>
      </c>
      <c r="N445" s="12">
        <v>2.3870105999999995</v>
      </c>
      <c r="O445" s="12">
        <v>3.36977082</v>
      </c>
      <c r="P445" s="12">
        <v>5.550337259999999</v>
      </c>
      <c r="Q445" s="12">
        <v>41.409257759999996</v>
      </c>
      <c r="R445" s="12">
        <v>4.54607244</v>
      </c>
      <c r="S445" s="12">
        <v>39.088911419999995</v>
      </c>
      <c r="T445" s="12">
        <v>0.26235611999999997</v>
      </c>
      <c r="U445" s="12">
        <v>6.165368819999999</v>
      </c>
      <c r="V445" s="12">
        <v>6.395468039999998</v>
      </c>
      <c r="W445" s="12">
        <v>0.7892188199999999</v>
      </c>
      <c r="X445" s="12">
        <v>5.300883899999999</v>
      </c>
      <c r="Y445" s="12">
        <v>5.275078379999999</v>
      </c>
    </row>
    <row r="446" spans="1:25" ht="11.25">
      <c r="A446" s="11">
        <f t="shared" si="9"/>
        <v>41819</v>
      </c>
      <c r="B446" s="12">
        <v>0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0.63868662</v>
      </c>
      <c r="K446" s="12">
        <v>0.5075085599999999</v>
      </c>
      <c r="L446" s="12">
        <v>0</v>
      </c>
      <c r="M446" s="12">
        <v>0</v>
      </c>
      <c r="N446" s="12">
        <v>0</v>
      </c>
      <c r="O446" s="12">
        <v>0.5010571799999999</v>
      </c>
      <c r="P446" s="12">
        <v>28.046299319999992</v>
      </c>
      <c r="Q446" s="12">
        <v>29.054865059999997</v>
      </c>
      <c r="R446" s="12">
        <v>30.47416866</v>
      </c>
      <c r="S446" s="12">
        <v>4.746065219999999</v>
      </c>
      <c r="T446" s="12">
        <v>0.32471945999999996</v>
      </c>
      <c r="U446" s="12">
        <v>23.676564599999995</v>
      </c>
      <c r="V446" s="12">
        <v>3.3633194399999997</v>
      </c>
      <c r="W446" s="12">
        <v>0</v>
      </c>
      <c r="X446" s="12">
        <v>8.82333738</v>
      </c>
      <c r="Y446" s="12">
        <v>8.502918839999998</v>
      </c>
    </row>
    <row r="447" spans="1:25" ht="11.25">
      <c r="A447" s="11">
        <f t="shared" si="9"/>
        <v>41820</v>
      </c>
      <c r="B447" s="12">
        <v>4.4320980599999995</v>
      </c>
      <c r="C447" s="12">
        <v>0</v>
      </c>
      <c r="D447" s="12">
        <v>0</v>
      </c>
      <c r="E447" s="12">
        <v>0</v>
      </c>
      <c r="F447" s="12">
        <v>1.10318598</v>
      </c>
      <c r="G447" s="12">
        <v>2.7568897199999998</v>
      </c>
      <c r="H447" s="12">
        <v>2.0106800999999996</v>
      </c>
      <c r="I447" s="12">
        <v>0.8386794</v>
      </c>
      <c r="J447" s="12">
        <v>4.41059346</v>
      </c>
      <c r="K447" s="12">
        <v>3.3160093199999996</v>
      </c>
      <c r="L447" s="12">
        <v>2.2558325399999997</v>
      </c>
      <c r="M447" s="12">
        <v>1.9182103199999998</v>
      </c>
      <c r="N447" s="12">
        <v>0</v>
      </c>
      <c r="O447" s="12">
        <v>0</v>
      </c>
      <c r="P447" s="12">
        <v>1.36339164</v>
      </c>
      <c r="Q447" s="12">
        <v>1.3934980799999999</v>
      </c>
      <c r="R447" s="12">
        <v>0</v>
      </c>
      <c r="S447" s="12">
        <v>0.33762222</v>
      </c>
      <c r="T447" s="12">
        <v>4.133184119999999</v>
      </c>
      <c r="U447" s="12">
        <v>0.8795381399999999</v>
      </c>
      <c r="V447" s="12">
        <v>0</v>
      </c>
      <c r="W447" s="12">
        <v>0</v>
      </c>
      <c r="X447" s="12">
        <v>6.5524516199999985</v>
      </c>
      <c r="Y447" s="12">
        <v>1.8042359399999999</v>
      </c>
    </row>
    <row r="448" spans="1:25" ht="11.25" hidden="1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2.7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2.75">
      <c r="A450" s="63" t="s">
        <v>71</v>
      </c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</row>
    <row r="451" spans="1:25" ht="15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</row>
    <row r="452" spans="1:25" ht="11.25" customHeight="1">
      <c r="A452" s="60" t="s">
        <v>48</v>
      </c>
      <c r="B452" s="61" t="s">
        <v>48</v>
      </c>
      <c r="C452" s="61"/>
      <c r="D452" s="61"/>
      <c r="E452" s="61"/>
      <c r="F452" s="61"/>
      <c r="G452" s="61"/>
      <c r="H452" s="61"/>
      <c r="I452" s="61"/>
      <c r="J452" s="61"/>
      <c r="K452" s="61"/>
      <c r="L452" s="61"/>
      <c r="M452" s="61"/>
      <c r="N452" s="61"/>
      <c r="O452" s="61"/>
      <c r="P452" s="61"/>
      <c r="Q452" s="61"/>
      <c r="R452" s="61"/>
      <c r="S452" s="61"/>
      <c r="T452" s="61"/>
      <c r="U452" s="61"/>
      <c r="V452" s="61"/>
      <c r="W452" s="61"/>
      <c r="X452" s="61"/>
      <c r="Y452" s="62"/>
    </row>
    <row r="453" spans="1:25" ht="13.5" customHeight="1">
      <c r="A453" s="8"/>
      <c r="B453" s="7" t="s">
        <v>24</v>
      </c>
      <c r="C453" s="9" t="s">
        <v>25</v>
      </c>
      <c r="D453" s="10" t="s">
        <v>26</v>
      </c>
      <c r="E453" s="7" t="s">
        <v>27</v>
      </c>
      <c r="F453" s="7" t="s">
        <v>28</v>
      </c>
      <c r="G453" s="9" t="s">
        <v>29</v>
      </c>
      <c r="H453" s="10" t="s">
        <v>30</v>
      </c>
      <c r="I453" s="7" t="s">
        <v>31</v>
      </c>
      <c r="J453" s="7" t="s">
        <v>32</v>
      </c>
      <c r="K453" s="7" t="s">
        <v>33</v>
      </c>
      <c r="L453" s="7" t="s">
        <v>34</v>
      </c>
      <c r="M453" s="7" t="s">
        <v>35</v>
      </c>
      <c r="N453" s="7" t="s">
        <v>36</v>
      </c>
      <c r="O453" s="7" t="s">
        <v>37</v>
      </c>
      <c r="P453" s="7" t="s">
        <v>38</v>
      </c>
      <c r="Q453" s="7" t="s">
        <v>39</v>
      </c>
      <c r="R453" s="7" t="s">
        <v>40</v>
      </c>
      <c r="S453" s="7" t="s">
        <v>41</v>
      </c>
      <c r="T453" s="7" t="s">
        <v>42</v>
      </c>
      <c r="U453" s="7" t="s">
        <v>43</v>
      </c>
      <c r="V453" s="7" t="s">
        <v>44</v>
      </c>
      <c r="W453" s="7" t="s">
        <v>45</v>
      </c>
      <c r="X453" s="7" t="s">
        <v>46</v>
      </c>
      <c r="Y453" s="7" t="s">
        <v>66</v>
      </c>
    </row>
    <row r="454" spans="1:25" ht="11.25">
      <c r="A454" s="11">
        <f aca="true" t="shared" si="10" ref="A454:A484">A418</f>
        <v>41791</v>
      </c>
      <c r="B454" s="12">
        <v>4.094475839999999</v>
      </c>
      <c r="C454" s="12">
        <v>24.99479658</v>
      </c>
      <c r="D454" s="12">
        <v>74.63601521999999</v>
      </c>
      <c r="E454" s="12">
        <v>73.40380163999998</v>
      </c>
      <c r="F454" s="12">
        <v>78.47673678</v>
      </c>
      <c r="G454" s="12">
        <v>79.96055417999999</v>
      </c>
      <c r="H454" s="12">
        <v>73.39519979999999</v>
      </c>
      <c r="I454" s="12">
        <v>3.9955546799999992</v>
      </c>
      <c r="J454" s="12">
        <v>10.225437299999998</v>
      </c>
      <c r="K454" s="12">
        <v>12.1178421</v>
      </c>
      <c r="L454" s="12">
        <v>75.57361578</v>
      </c>
      <c r="M454" s="12">
        <v>144.06576677999996</v>
      </c>
      <c r="N454" s="12">
        <v>145.54743372</v>
      </c>
      <c r="O454" s="12">
        <v>73.90270835999999</v>
      </c>
      <c r="P454" s="12">
        <v>0</v>
      </c>
      <c r="Q454" s="12">
        <v>74.98438973999998</v>
      </c>
      <c r="R454" s="12">
        <v>77.22731952</v>
      </c>
      <c r="S454" s="12">
        <v>76.13703629999999</v>
      </c>
      <c r="T454" s="12">
        <v>138.68316539999998</v>
      </c>
      <c r="U454" s="12">
        <v>0.04946058</v>
      </c>
      <c r="V454" s="12">
        <v>2.57410062</v>
      </c>
      <c r="W454" s="12">
        <v>140.20999199999997</v>
      </c>
      <c r="X454" s="12">
        <v>1.9160598599999998</v>
      </c>
      <c r="Y454" s="12">
        <v>65.87074025999999</v>
      </c>
    </row>
    <row r="455" spans="1:25" ht="11.25">
      <c r="A455" s="11">
        <f t="shared" si="10"/>
        <v>41792</v>
      </c>
      <c r="B455" s="12">
        <v>15.289770599999995</v>
      </c>
      <c r="C455" s="12">
        <v>140.04870749999998</v>
      </c>
      <c r="D455" s="12">
        <v>147.15812825999998</v>
      </c>
      <c r="E455" s="12">
        <v>25.876485179999996</v>
      </c>
      <c r="F455" s="12">
        <v>137.16279018</v>
      </c>
      <c r="G455" s="12">
        <v>0</v>
      </c>
      <c r="H455" s="12">
        <v>71.15011956</v>
      </c>
      <c r="I455" s="12">
        <v>0</v>
      </c>
      <c r="J455" s="12">
        <v>70.75658537999999</v>
      </c>
      <c r="K455" s="12">
        <v>71.63182259999999</v>
      </c>
      <c r="L455" s="12">
        <v>0</v>
      </c>
      <c r="M455" s="12">
        <v>0</v>
      </c>
      <c r="N455" s="12">
        <v>72.77371686</v>
      </c>
      <c r="O455" s="12">
        <v>0</v>
      </c>
      <c r="P455" s="12">
        <v>72.0189054</v>
      </c>
      <c r="Q455" s="12">
        <v>0</v>
      </c>
      <c r="R455" s="12">
        <v>76.50476495999999</v>
      </c>
      <c r="S455" s="12">
        <v>145.60549613999999</v>
      </c>
      <c r="T455" s="12">
        <v>74.90482271999998</v>
      </c>
      <c r="U455" s="12">
        <v>0</v>
      </c>
      <c r="V455" s="12">
        <v>66.67071137999999</v>
      </c>
      <c r="W455" s="12">
        <v>0</v>
      </c>
      <c r="X455" s="12">
        <v>63.81490049999999</v>
      </c>
      <c r="Y455" s="12">
        <v>64.12241628</v>
      </c>
    </row>
    <row r="456" spans="1:25" ht="11.25">
      <c r="A456" s="11">
        <f t="shared" si="10"/>
        <v>41793</v>
      </c>
      <c r="B456" s="12">
        <v>11.083470839999999</v>
      </c>
      <c r="C456" s="12">
        <v>43.075864259999996</v>
      </c>
      <c r="D456" s="12">
        <v>0</v>
      </c>
      <c r="E456" s="12">
        <v>0</v>
      </c>
      <c r="F456" s="12">
        <v>0</v>
      </c>
      <c r="G456" s="12">
        <v>0</v>
      </c>
      <c r="H456" s="12">
        <v>145.11304079999996</v>
      </c>
      <c r="I456" s="12">
        <v>130.26626496</v>
      </c>
      <c r="J456" s="12">
        <v>144.48080556</v>
      </c>
      <c r="K456" s="12">
        <v>65.54387034</v>
      </c>
      <c r="L456" s="12">
        <v>63.03213305999999</v>
      </c>
      <c r="M456" s="12">
        <v>65.46215285999999</v>
      </c>
      <c r="N456" s="12">
        <v>61.57627163999999</v>
      </c>
      <c r="O456" s="12">
        <v>143.73029502</v>
      </c>
      <c r="P456" s="12">
        <v>144.14748425999997</v>
      </c>
      <c r="Q456" s="12">
        <v>131.16515724</v>
      </c>
      <c r="R456" s="12">
        <v>2.5418437199999997</v>
      </c>
      <c r="S456" s="12">
        <v>0.08171748</v>
      </c>
      <c r="T456" s="12">
        <v>152.69126183999998</v>
      </c>
      <c r="U456" s="12">
        <v>75.22524125999999</v>
      </c>
      <c r="V456" s="12">
        <v>53.02819313999999</v>
      </c>
      <c r="W456" s="12">
        <v>112.92925643999997</v>
      </c>
      <c r="X456" s="12">
        <v>51.086327759999996</v>
      </c>
      <c r="Y456" s="12">
        <v>0</v>
      </c>
    </row>
    <row r="457" spans="1:25" ht="11.25">
      <c r="A457" s="11">
        <f t="shared" si="10"/>
        <v>41794</v>
      </c>
      <c r="B457" s="12">
        <v>56.985039539999995</v>
      </c>
      <c r="C457" s="12">
        <v>121.52464505999998</v>
      </c>
      <c r="D457" s="12">
        <v>126.87283908</v>
      </c>
      <c r="E457" s="12">
        <v>146.10225239999997</v>
      </c>
      <c r="F457" s="12">
        <v>0.29891393999999993</v>
      </c>
      <c r="G457" s="12">
        <v>33.01386192</v>
      </c>
      <c r="H457" s="12">
        <v>65.32882434</v>
      </c>
      <c r="I457" s="12">
        <v>146.36460852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64.94174154</v>
      </c>
      <c r="U457" s="12">
        <v>135.87036372</v>
      </c>
      <c r="V457" s="12">
        <v>54.25610579999999</v>
      </c>
      <c r="W457" s="12">
        <v>0</v>
      </c>
      <c r="X457" s="12">
        <v>0</v>
      </c>
      <c r="Y457" s="12">
        <v>0</v>
      </c>
    </row>
    <row r="458" spans="1:25" ht="11.25">
      <c r="A458" s="11">
        <f t="shared" si="10"/>
        <v>41795</v>
      </c>
      <c r="B458" s="12">
        <v>0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0.0107523</v>
      </c>
      <c r="K458" s="12">
        <v>76.15854089999999</v>
      </c>
      <c r="L458" s="12">
        <v>67.24703465999998</v>
      </c>
      <c r="M458" s="12">
        <v>68.45344272</v>
      </c>
      <c r="N458" s="12">
        <v>0.26450657999999994</v>
      </c>
      <c r="O458" s="12">
        <v>0</v>
      </c>
      <c r="P458" s="12">
        <v>0</v>
      </c>
      <c r="Q458" s="12">
        <v>0</v>
      </c>
      <c r="R458" s="12">
        <v>0.09462023999999998</v>
      </c>
      <c r="S458" s="12">
        <v>0.0860184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</row>
    <row r="459" spans="1:25" ht="11.25">
      <c r="A459" s="11">
        <f t="shared" si="10"/>
        <v>41796</v>
      </c>
      <c r="B459" s="12">
        <v>53.86042116</v>
      </c>
      <c r="C459" s="12">
        <v>120.74617854</v>
      </c>
      <c r="D459" s="12">
        <v>129.35446991999999</v>
      </c>
      <c r="E459" s="12">
        <v>0.0430092</v>
      </c>
      <c r="F459" s="12">
        <v>148.0269141</v>
      </c>
      <c r="G459" s="12">
        <v>73.87045145999998</v>
      </c>
      <c r="H459" s="12">
        <v>148.07207375999997</v>
      </c>
      <c r="I459" s="12">
        <v>146.06569457999998</v>
      </c>
      <c r="J459" s="12">
        <v>0</v>
      </c>
      <c r="K459" s="12">
        <v>28.581763859999995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139.98204324</v>
      </c>
      <c r="U459" s="12">
        <v>0</v>
      </c>
      <c r="V459" s="12">
        <v>126.55457099999998</v>
      </c>
      <c r="W459" s="12">
        <v>0</v>
      </c>
      <c r="X459" s="12">
        <v>0</v>
      </c>
      <c r="Y459" s="12">
        <v>13.657571459999998</v>
      </c>
    </row>
    <row r="460" spans="1:25" ht="11.25">
      <c r="A460" s="11">
        <f t="shared" si="10"/>
        <v>41797</v>
      </c>
      <c r="B460" s="12">
        <v>0</v>
      </c>
      <c r="C460" s="12">
        <v>93.53425769999998</v>
      </c>
      <c r="D460" s="12">
        <v>102.3511437</v>
      </c>
      <c r="E460" s="12">
        <v>21.22073928</v>
      </c>
      <c r="F460" s="12">
        <v>0</v>
      </c>
      <c r="G460" s="12">
        <v>0</v>
      </c>
      <c r="H460" s="12">
        <v>1.3461879599999997</v>
      </c>
      <c r="I460" s="12">
        <v>0.39568464</v>
      </c>
      <c r="J460" s="12">
        <v>0</v>
      </c>
      <c r="K460" s="12">
        <v>0</v>
      </c>
      <c r="L460" s="12">
        <v>63.24717905999999</v>
      </c>
      <c r="M460" s="12">
        <v>0</v>
      </c>
      <c r="N460" s="12">
        <v>0</v>
      </c>
      <c r="O460" s="12">
        <v>0</v>
      </c>
      <c r="P460" s="12">
        <v>146.48073336</v>
      </c>
      <c r="Q460" s="12">
        <v>0.07741656</v>
      </c>
      <c r="R460" s="12">
        <v>0</v>
      </c>
      <c r="S460" s="12">
        <v>11.504961</v>
      </c>
      <c r="T460" s="12">
        <v>152.87405094</v>
      </c>
      <c r="U460" s="12">
        <v>0</v>
      </c>
      <c r="V460" s="12">
        <v>20.896019819999996</v>
      </c>
      <c r="W460" s="12">
        <v>0</v>
      </c>
      <c r="X460" s="12">
        <v>0</v>
      </c>
      <c r="Y460" s="12">
        <v>0</v>
      </c>
    </row>
    <row r="461" spans="1:25" ht="11.25">
      <c r="A461" s="11">
        <f t="shared" si="10"/>
        <v>41798</v>
      </c>
      <c r="B461" s="12">
        <v>0</v>
      </c>
      <c r="C461" s="12">
        <v>0</v>
      </c>
      <c r="D461" s="12">
        <v>0.00215046</v>
      </c>
      <c r="E461" s="12">
        <v>0</v>
      </c>
      <c r="F461" s="12">
        <v>0</v>
      </c>
      <c r="G461" s="12">
        <v>0</v>
      </c>
      <c r="H461" s="12">
        <v>0</v>
      </c>
      <c r="I461" s="12">
        <v>0.027955979999999995</v>
      </c>
      <c r="J461" s="12">
        <v>8.608291379999999</v>
      </c>
      <c r="K461" s="12">
        <v>32.13002286</v>
      </c>
      <c r="L461" s="12">
        <v>0</v>
      </c>
      <c r="M461" s="12">
        <v>33.5041668</v>
      </c>
      <c r="N461" s="12">
        <v>0.29031209999999996</v>
      </c>
      <c r="O461" s="12">
        <v>0.23440014</v>
      </c>
      <c r="P461" s="12">
        <v>15.92630676</v>
      </c>
      <c r="Q461" s="12">
        <v>63.93962717999999</v>
      </c>
      <c r="R461" s="12">
        <v>0</v>
      </c>
      <c r="S461" s="12">
        <v>1.0859822999999997</v>
      </c>
      <c r="T461" s="12">
        <v>48.46491701999999</v>
      </c>
      <c r="U461" s="12">
        <v>77.11764606</v>
      </c>
      <c r="V461" s="12">
        <v>106.38755712</v>
      </c>
      <c r="W461" s="12">
        <v>85.60336122</v>
      </c>
      <c r="X461" s="12">
        <v>84.01632173999998</v>
      </c>
      <c r="Y461" s="12">
        <v>0.023655059999999995</v>
      </c>
    </row>
    <row r="462" spans="1:25" ht="11.25">
      <c r="A462" s="11">
        <f t="shared" si="10"/>
        <v>41799</v>
      </c>
      <c r="B462" s="12">
        <v>0</v>
      </c>
      <c r="C462" s="12">
        <v>0</v>
      </c>
      <c r="D462" s="12">
        <v>71.932887</v>
      </c>
      <c r="E462" s="12">
        <v>139.96483955999997</v>
      </c>
      <c r="F462" s="12">
        <v>150.5752092</v>
      </c>
      <c r="G462" s="12">
        <v>149.89351337999997</v>
      </c>
      <c r="H462" s="12">
        <v>0</v>
      </c>
      <c r="I462" s="12">
        <v>149.66986554</v>
      </c>
      <c r="J462" s="12">
        <v>149.24407445999998</v>
      </c>
      <c r="K462" s="12">
        <v>144.74531214</v>
      </c>
      <c r="L462" s="12">
        <v>0</v>
      </c>
      <c r="M462" s="12">
        <v>32.68269107999999</v>
      </c>
      <c r="N462" s="12">
        <v>77.86600614</v>
      </c>
      <c r="O462" s="12">
        <v>142.24862808</v>
      </c>
      <c r="P462" s="12">
        <v>141.93681137999997</v>
      </c>
      <c r="Q462" s="12">
        <v>146.13665975999996</v>
      </c>
      <c r="R462" s="12">
        <v>0.023655059999999995</v>
      </c>
      <c r="S462" s="12">
        <v>2.9633338799999995</v>
      </c>
      <c r="T462" s="12">
        <v>147.11941998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</row>
    <row r="463" spans="1:25" ht="11.25">
      <c r="A463" s="11">
        <f t="shared" si="10"/>
        <v>41800</v>
      </c>
      <c r="B463" s="12">
        <v>0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1.44295866</v>
      </c>
      <c r="I463" s="12">
        <v>145.14744816</v>
      </c>
      <c r="J463" s="12">
        <v>65.02130856</v>
      </c>
      <c r="K463" s="12">
        <v>65.63634012</v>
      </c>
      <c r="L463" s="12">
        <v>0</v>
      </c>
      <c r="M463" s="12">
        <v>4.720259699999999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0.00215046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</row>
    <row r="464" spans="1:25" ht="11.25">
      <c r="A464" s="11">
        <f t="shared" si="10"/>
        <v>41801</v>
      </c>
      <c r="B464" s="12">
        <v>0</v>
      </c>
      <c r="C464" s="12">
        <v>58.184996219999995</v>
      </c>
      <c r="D464" s="12">
        <v>126.85993631999997</v>
      </c>
      <c r="E464" s="12">
        <v>132.25329</v>
      </c>
      <c r="F464" s="12">
        <v>59.82579719999999</v>
      </c>
      <c r="G464" s="12">
        <v>7.457795279999998</v>
      </c>
      <c r="H464" s="12">
        <v>42.699533759999994</v>
      </c>
      <c r="I464" s="12">
        <v>145.25927208</v>
      </c>
      <c r="J464" s="12">
        <v>148.34088125999997</v>
      </c>
      <c r="K464" s="12">
        <v>62.911707299999996</v>
      </c>
      <c r="L464" s="12">
        <v>59.01722423999999</v>
      </c>
      <c r="M464" s="12">
        <v>74.41236737999998</v>
      </c>
      <c r="N464" s="12">
        <v>60.156968039999995</v>
      </c>
      <c r="O464" s="12">
        <v>20.474529659999998</v>
      </c>
      <c r="P464" s="12">
        <v>0</v>
      </c>
      <c r="Q464" s="12">
        <v>0</v>
      </c>
      <c r="R464" s="12">
        <v>0</v>
      </c>
      <c r="S464" s="12">
        <v>35.41592574</v>
      </c>
      <c r="T464" s="12">
        <v>132.09630642</v>
      </c>
      <c r="U464" s="12">
        <v>124.06218786</v>
      </c>
      <c r="V464" s="12">
        <v>0</v>
      </c>
      <c r="W464" s="12">
        <v>116.42375393999998</v>
      </c>
      <c r="X464" s="12">
        <v>0</v>
      </c>
      <c r="Y464" s="12">
        <v>117.10975067999999</v>
      </c>
    </row>
    <row r="465" spans="1:25" ht="11.25">
      <c r="A465" s="11">
        <f t="shared" si="10"/>
        <v>41802</v>
      </c>
      <c r="B465" s="12">
        <v>79.05951143999998</v>
      </c>
      <c r="C465" s="12">
        <v>77.65096013999998</v>
      </c>
      <c r="D465" s="12">
        <v>154.23529212</v>
      </c>
      <c r="E465" s="12">
        <v>155.13848531999997</v>
      </c>
      <c r="F465" s="12">
        <v>156.12769691999998</v>
      </c>
      <c r="G465" s="12">
        <v>17.40582324</v>
      </c>
      <c r="H465" s="12">
        <v>21.693840479999995</v>
      </c>
      <c r="I465" s="12">
        <v>14.958599759999998</v>
      </c>
      <c r="J465" s="12">
        <v>7.984657980000001</v>
      </c>
      <c r="K465" s="12">
        <v>17.128413899999998</v>
      </c>
      <c r="L465" s="12">
        <v>0.10107161999999999</v>
      </c>
      <c r="M465" s="12">
        <v>36.88899084</v>
      </c>
      <c r="N465" s="12">
        <v>0.11182391999999998</v>
      </c>
      <c r="O465" s="12">
        <v>0.32256899999999994</v>
      </c>
      <c r="P465" s="12">
        <v>9.741583799999997</v>
      </c>
      <c r="Q465" s="12">
        <v>3.56331222</v>
      </c>
      <c r="R465" s="12">
        <v>8.210456279999999</v>
      </c>
      <c r="S465" s="12">
        <v>12.786635159999998</v>
      </c>
      <c r="T465" s="12">
        <v>18.52191198</v>
      </c>
      <c r="U465" s="12">
        <v>56.27538774</v>
      </c>
      <c r="V465" s="12">
        <v>16.62090534</v>
      </c>
      <c r="W465" s="12">
        <v>8.313678359999997</v>
      </c>
      <c r="X465" s="12">
        <v>5.77183464</v>
      </c>
      <c r="Y465" s="12">
        <v>3.0170953799999998</v>
      </c>
    </row>
    <row r="466" spans="1:25" ht="11.25">
      <c r="A466" s="11">
        <f t="shared" si="10"/>
        <v>41803</v>
      </c>
      <c r="B466" s="12">
        <v>46.73809763999999</v>
      </c>
      <c r="C466" s="12">
        <v>80.51752332</v>
      </c>
      <c r="D466" s="12">
        <v>82.37337029999999</v>
      </c>
      <c r="E466" s="12">
        <v>47.3316246</v>
      </c>
      <c r="F466" s="12">
        <v>84.00126852</v>
      </c>
      <c r="G466" s="12">
        <v>9.853407719999998</v>
      </c>
      <c r="H466" s="12">
        <v>3.07945872</v>
      </c>
      <c r="I466" s="12">
        <v>0.00645138</v>
      </c>
      <c r="J466" s="12">
        <v>10.025444519999999</v>
      </c>
      <c r="K466" s="12">
        <v>9.272783519999999</v>
      </c>
      <c r="L466" s="12">
        <v>11.425393979999999</v>
      </c>
      <c r="M466" s="12">
        <v>3.0945119400000003</v>
      </c>
      <c r="N466" s="12">
        <v>54.89479242</v>
      </c>
      <c r="O466" s="12">
        <v>52.30563857999999</v>
      </c>
      <c r="P466" s="12">
        <v>52.972281179999996</v>
      </c>
      <c r="Q466" s="12">
        <v>38.884617719999994</v>
      </c>
      <c r="R466" s="12">
        <v>4.33747782</v>
      </c>
      <c r="S466" s="12">
        <v>3.2751505799999996</v>
      </c>
      <c r="T466" s="12">
        <v>6.354609299999999</v>
      </c>
      <c r="U466" s="12">
        <v>67.26853925999998</v>
      </c>
      <c r="V466" s="12">
        <v>50.864830379999994</v>
      </c>
      <c r="W466" s="12">
        <v>62.90955683999999</v>
      </c>
      <c r="X466" s="12">
        <v>55.892605859999996</v>
      </c>
      <c r="Y466" s="12">
        <v>49.09715226</v>
      </c>
    </row>
    <row r="467" spans="1:25" ht="11.25">
      <c r="A467" s="11">
        <f t="shared" si="10"/>
        <v>41804</v>
      </c>
      <c r="B467" s="12">
        <v>48.66060887999999</v>
      </c>
      <c r="C467" s="12">
        <v>45.92737422</v>
      </c>
      <c r="D467" s="12">
        <v>80.79708312</v>
      </c>
      <c r="E467" s="12">
        <v>47.768167979999994</v>
      </c>
      <c r="F467" s="12">
        <v>50.25194928</v>
      </c>
      <c r="G467" s="12">
        <v>52.98088302</v>
      </c>
      <c r="H467" s="12">
        <v>55.76572871999999</v>
      </c>
      <c r="I467" s="12">
        <v>59.77848708</v>
      </c>
      <c r="J467" s="12">
        <v>18.552018419999996</v>
      </c>
      <c r="K467" s="12">
        <v>38.123354879999994</v>
      </c>
      <c r="L467" s="12">
        <v>49.916477519999994</v>
      </c>
      <c r="M467" s="12">
        <v>54.37653156</v>
      </c>
      <c r="N467" s="12">
        <v>84.07653462</v>
      </c>
      <c r="O467" s="12">
        <v>16.020926999999997</v>
      </c>
      <c r="P467" s="12">
        <v>15.07257414</v>
      </c>
      <c r="Q467" s="12">
        <v>54.578674799999995</v>
      </c>
      <c r="R467" s="12">
        <v>12.812440679999998</v>
      </c>
      <c r="S467" s="12">
        <v>11.302817759999998</v>
      </c>
      <c r="T467" s="12">
        <v>53.34000983999999</v>
      </c>
      <c r="U467" s="12">
        <v>55.813038840000004</v>
      </c>
      <c r="V467" s="12">
        <v>150.54295229999997</v>
      </c>
      <c r="W467" s="12">
        <v>148.93655868</v>
      </c>
      <c r="X467" s="12">
        <v>55.735622279999994</v>
      </c>
      <c r="Y467" s="12">
        <v>54.75931343999999</v>
      </c>
    </row>
    <row r="468" spans="1:25" ht="11.25">
      <c r="A468" s="11">
        <f t="shared" si="10"/>
        <v>41805</v>
      </c>
      <c r="B468" s="12">
        <v>70.79314319999999</v>
      </c>
      <c r="C468" s="12">
        <v>46.35101484</v>
      </c>
      <c r="D468" s="12">
        <v>150.54725322</v>
      </c>
      <c r="E468" s="12">
        <v>151.11282419999998</v>
      </c>
      <c r="F468" s="12">
        <v>81.39061007999999</v>
      </c>
      <c r="G468" s="12">
        <v>158.69964708</v>
      </c>
      <c r="H468" s="12">
        <v>6.429875399999999</v>
      </c>
      <c r="I468" s="12">
        <v>1.1870539199999999</v>
      </c>
      <c r="J468" s="12">
        <v>0.5741728199999999</v>
      </c>
      <c r="K468" s="12">
        <v>5.10949296</v>
      </c>
      <c r="L468" s="12">
        <v>38.23947972</v>
      </c>
      <c r="M468" s="12">
        <v>0.5913765</v>
      </c>
      <c r="N468" s="12">
        <v>40.97056392</v>
      </c>
      <c r="O468" s="12">
        <v>37.691112419999996</v>
      </c>
      <c r="P468" s="12">
        <v>1.7289698399999998</v>
      </c>
      <c r="Q468" s="12">
        <v>0.9505033199999998</v>
      </c>
      <c r="R468" s="12">
        <v>0.9569546999999999</v>
      </c>
      <c r="S468" s="12">
        <v>0.7655637599999999</v>
      </c>
      <c r="T468" s="12">
        <v>42.544700639999995</v>
      </c>
      <c r="U468" s="12">
        <v>39.020096699999996</v>
      </c>
      <c r="V468" s="12">
        <v>2.4536748599999996</v>
      </c>
      <c r="W468" s="12">
        <v>0</v>
      </c>
      <c r="X468" s="12">
        <v>68.46849593999998</v>
      </c>
      <c r="Y468" s="12">
        <v>67.78464965999999</v>
      </c>
    </row>
    <row r="469" spans="1:25" ht="11.25">
      <c r="A469" s="11">
        <f t="shared" si="10"/>
        <v>41806</v>
      </c>
      <c r="B469" s="12">
        <v>104.72955246</v>
      </c>
      <c r="C469" s="12">
        <v>106.21336985999999</v>
      </c>
      <c r="D469" s="12">
        <v>112.18734773999999</v>
      </c>
      <c r="E469" s="12">
        <v>118.70109108</v>
      </c>
      <c r="F469" s="12">
        <v>0.0107523</v>
      </c>
      <c r="G469" s="12">
        <v>1.4020999199999997</v>
      </c>
      <c r="H469" s="12">
        <v>0.00215046</v>
      </c>
      <c r="I469" s="12">
        <v>0.01290276</v>
      </c>
      <c r="J469" s="12">
        <v>143.14752036</v>
      </c>
      <c r="K469" s="12">
        <v>20.38205988</v>
      </c>
      <c r="L469" s="12">
        <v>0.29461302</v>
      </c>
      <c r="M469" s="12">
        <v>0.7720151399999998</v>
      </c>
      <c r="N469" s="12">
        <v>0</v>
      </c>
      <c r="O469" s="12">
        <v>0.74836008</v>
      </c>
      <c r="P469" s="12">
        <v>0.8881399799999999</v>
      </c>
      <c r="Q469" s="12">
        <v>0</v>
      </c>
      <c r="R469" s="12">
        <v>0.6150315599999999</v>
      </c>
      <c r="S469" s="12">
        <v>1.15479702</v>
      </c>
      <c r="T469" s="12">
        <v>124.98903611999998</v>
      </c>
      <c r="U469" s="12">
        <v>106.66066554</v>
      </c>
      <c r="V469" s="12">
        <v>102.16190321999997</v>
      </c>
      <c r="W469" s="12">
        <v>102.34469232000001</v>
      </c>
      <c r="X469" s="12">
        <v>102.26082437999999</v>
      </c>
      <c r="Y469" s="12">
        <v>33.18589872</v>
      </c>
    </row>
    <row r="470" spans="1:25" ht="11.25">
      <c r="A470" s="11">
        <f t="shared" si="10"/>
        <v>41807</v>
      </c>
      <c r="B470" s="12">
        <v>0</v>
      </c>
      <c r="C470" s="12">
        <v>0</v>
      </c>
      <c r="D470" s="12">
        <v>15.913403999999998</v>
      </c>
      <c r="E470" s="12">
        <v>0.7956701999999999</v>
      </c>
      <c r="F470" s="12">
        <v>0</v>
      </c>
      <c r="G470" s="12">
        <v>1.2795237</v>
      </c>
      <c r="H470" s="12">
        <v>1.33973658</v>
      </c>
      <c r="I470" s="12">
        <v>1.2365144999999997</v>
      </c>
      <c r="J470" s="12">
        <v>0</v>
      </c>
      <c r="K470" s="12">
        <v>0.215046</v>
      </c>
      <c r="L470" s="12">
        <v>0.7677142199999999</v>
      </c>
      <c r="M470" s="12">
        <v>0</v>
      </c>
      <c r="N470" s="12">
        <v>0.7139527199999999</v>
      </c>
      <c r="O470" s="12">
        <v>0</v>
      </c>
      <c r="P470" s="12">
        <v>0.7935197399999999</v>
      </c>
      <c r="Q470" s="12">
        <v>1.04512356</v>
      </c>
      <c r="R470" s="12">
        <v>1.3139310599999998</v>
      </c>
      <c r="S470" s="12">
        <v>0</v>
      </c>
      <c r="T470" s="12">
        <v>0.1720368</v>
      </c>
      <c r="U470" s="12">
        <v>0</v>
      </c>
      <c r="V470" s="12">
        <v>93.80736612</v>
      </c>
      <c r="W470" s="12">
        <v>0</v>
      </c>
      <c r="X470" s="12">
        <v>0</v>
      </c>
      <c r="Y470" s="12">
        <v>0</v>
      </c>
    </row>
    <row r="471" spans="1:25" ht="11.25">
      <c r="A471" s="11">
        <f t="shared" si="10"/>
        <v>41808</v>
      </c>
      <c r="B471" s="12">
        <v>7.715850479999999</v>
      </c>
      <c r="C471" s="12">
        <v>0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34.27403148</v>
      </c>
      <c r="K471" s="12">
        <v>37.42660583999999</v>
      </c>
      <c r="L471" s="12">
        <v>39.32331156</v>
      </c>
      <c r="M471" s="12">
        <v>32.8482765</v>
      </c>
      <c r="N471" s="12">
        <v>78.92833337999998</v>
      </c>
      <c r="O471" s="12">
        <v>75.85747649999999</v>
      </c>
      <c r="P471" s="12">
        <v>37.92551256</v>
      </c>
      <c r="Q471" s="12">
        <v>76.17144365999998</v>
      </c>
      <c r="R471" s="12">
        <v>1.2988778399999998</v>
      </c>
      <c r="S471" s="12">
        <v>1.28167416</v>
      </c>
      <c r="T471" s="12">
        <v>67.85991575999999</v>
      </c>
      <c r="U471" s="12">
        <v>30.104289539999996</v>
      </c>
      <c r="V471" s="12">
        <v>125.24279039999998</v>
      </c>
      <c r="W471" s="12">
        <v>124.09014383999997</v>
      </c>
      <c r="X471" s="12">
        <v>122.8665321</v>
      </c>
      <c r="Y471" s="12">
        <v>120.46016735999997</v>
      </c>
    </row>
    <row r="472" spans="1:25" ht="11.25">
      <c r="A472" s="11">
        <f t="shared" si="10"/>
        <v>41809</v>
      </c>
      <c r="B472" s="12">
        <v>10.707140339999999</v>
      </c>
      <c r="C472" s="12">
        <v>0.60427926</v>
      </c>
      <c r="D472" s="12">
        <v>61.780565339999995</v>
      </c>
      <c r="E472" s="12">
        <v>62.606341979999996</v>
      </c>
      <c r="F472" s="12">
        <v>62.90525591999999</v>
      </c>
      <c r="G472" s="12">
        <v>60.17417171999999</v>
      </c>
      <c r="H472" s="12">
        <v>59.13549953999999</v>
      </c>
      <c r="I472" s="12">
        <v>64.27509893999999</v>
      </c>
      <c r="J472" s="12">
        <v>0.3032148599999999</v>
      </c>
      <c r="K472" s="12">
        <v>0.3032148599999999</v>
      </c>
      <c r="L472" s="12">
        <v>0.12257621999999999</v>
      </c>
      <c r="M472" s="12">
        <v>0.8429803199999999</v>
      </c>
      <c r="N472" s="12">
        <v>64.31595768</v>
      </c>
      <c r="O472" s="12">
        <v>63.328896539999995</v>
      </c>
      <c r="P472" s="12">
        <v>0.81072342</v>
      </c>
      <c r="Q472" s="12">
        <v>0.8408298599999999</v>
      </c>
      <c r="R472" s="12">
        <v>1.3870467</v>
      </c>
      <c r="S472" s="12">
        <v>63.08589456</v>
      </c>
      <c r="T472" s="12">
        <v>0.12257621999999999</v>
      </c>
      <c r="U472" s="12">
        <v>120.71177118</v>
      </c>
      <c r="V472" s="12">
        <v>13.033938059999997</v>
      </c>
      <c r="W472" s="12">
        <v>45.79834662</v>
      </c>
      <c r="X472" s="12">
        <v>17.590762799999997</v>
      </c>
      <c r="Y472" s="12">
        <v>16.58864844</v>
      </c>
    </row>
    <row r="473" spans="1:25" ht="11.25">
      <c r="A473" s="11">
        <f t="shared" si="10"/>
        <v>41810</v>
      </c>
      <c r="B473" s="12">
        <v>0.12042575999999999</v>
      </c>
      <c r="C473" s="12">
        <v>9.9136206</v>
      </c>
      <c r="D473" s="12">
        <v>23.592696659999994</v>
      </c>
      <c r="E473" s="12">
        <v>24.82275978</v>
      </c>
      <c r="F473" s="12">
        <v>29.57312592</v>
      </c>
      <c r="G473" s="12">
        <v>27.454922819999997</v>
      </c>
      <c r="H473" s="12">
        <v>1.9418653799999999</v>
      </c>
      <c r="I473" s="12">
        <v>1.7977845599999995</v>
      </c>
      <c r="J473" s="12">
        <v>127.85990021999999</v>
      </c>
      <c r="K473" s="12">
        <v>61.974106739999996</v>
      </c>
      <c r="L473" s="12">
        <v>132.01888985999997</v>
      </c>
      <c r="M473" s="12">
        <v>131.58664739999998</v>
      </c>
      <c r="N473" s="12">
        <v>62.51172173999999</v>
      </c>
      <c r="O473" s="12">
        <v>131.40600875999996</v>
      </c>
      <c r="P473" s="12">
        <v>53.8797753</v>
      </c>
      <c r="Q473" s="12">
        <v>59.77418615999999</v>
      </c>
      <c r="R473" s="12">
        <v>1.71821754</v>
      </c>
      <c r="S473" s="12">
        <v>62.842892580000004</v>
      </c>
      <c r="T473" s="12">
        <v>27.639862379999997</v>
      </c>
      <c r="U473" s="12">
        <v>7.715850479999999</v>
      </c>
      <c r="V473" s="12">
        <v>122.64073379999996</v>
      </c>
      <c r="W473" s="12">
        <v>21.693840479999995</v>
      </c>
      <c r="X473" s="12">
        <v>122.64718518</v>
      </c>
      <c r="Y473" s="12">
        <v>121.48378631999998</v>
      </c>
    </row>
    <row r="474" spans="1:25" ht="11.25">
      <c r="A474" s="11">
        <f t="shared" si="10"/>
        <v>41811</v>
      </c>
      <c r="B474" s="12">
        <v>114.67973088</v>
      </c>
      <c r="C474" s="12">
        <v>117.09254699999998</v>
      </c>
      <c r="D474" s="12">
        <v>121.27089077999997</v>
      </c>
      <c r="E474" s="12">
        <v>122.50095389999997</v>
      </c>
      <c r="F474" s="12">
        <v>123.44285538</v>
      </c>
      <c r="G474" s="12">
        <v>124.40196053999999</v>
      </c>
      <c r="H474" s="12">
        <v>126.33307361999998</v>
      </c>
      <c r="I474" s="12">
        <v>129.03405138</v>
      </c>
      <c r="J474" s="12">
        <v>124.82345069999998</v>
      </c>
      <c r="K474" s="12">
        <v>125.0922582</v>
      </c>
      <c r="L474" s="12">
        <v>124.74818459999999</v>
      </c>
      <c r="M474" s="12">
        <v>124.32024306</v>
      </c>
      <c r="N474" s="12">
        <v>125.02129301999999</v>
      </c>
      <c r="O474" s="12">
        <v>124.16325947999998</v>
      </c>
      <c r="P474" s="12">
        <v>124.16110901999998</v>
      </c>
      <c r="Q474" s="12">
        <v>126.03631013999998</v>
      </c>
      <c r="R474" s="12">
        <v>124.85785805999998</v>
      </c>
      <c r="S474" s="12">
        <v>125.37611891999998</v>
      </c>
      <c r="T474" s="12">
        <v>124.53528905999998</v>
      </c>
      <c r="U474" s="12">
        <v>122.09451695999998</v>
      </c>
      <c r="V474" s="12">
        <v>52.44756894</v>
      </c>
      <c r="W474" s="12">
        <v>50.25625019999999</v>
      </c>
      <c r="X474" s="12">
        <v>26.259267059999996</v>
      </c>
      <c r="Y474" s="12">
        <v>24.76469736</v>
      </c>
    </row>
    <row r="475" spans="1:25" ht="11.25">
      <c r="A475" s="11">
        <f t="shared" si="10"/>
        <v>41812</v>
      </c>
      <c r="B475" s="12">
        <v>39.82006781999999</v>
      </c>
      <c r="C475" s="12">
        <v>132.33930839999996</v>
      </c>
      <c r="D475" s="12">
        <v>139.10680602</v>
      </c>
      <c r="E475" s="12">
        <v>145.14959861999998</v>
      </c>
      <c r="F475" s="12">
        <v>149.59890035999996</v>
      </c>
      <c r="G475" s="12">
        <v>152.29772766</v>
      </c>
      <c r="H475" s="12">
        <v>161.43933312</v>
      </c>
      <c r="I475" s="12">
        <v>160.09529562</v>
      </c>
      <c r="J475" s="12">
        <v>157.34485727999999</v>
      </c>
      <c r="K475" s="12">
        <v>155.12128164</v>
      </c>
      <c r="L475" s="12">
        <v>154.51915283999998</v>
      </c>
      <c r="M475" s="12">
        <v>155.1449367</v>
      </c>
      <c r="N475" s="12">
        <v>153.83960747999998</v>
      </c>
      <c r="O475" s="12">
        <v>152.53642872</v>
      </c>
      <c r="P475" s="12">
        <v>157.60076202</v>
      </c>
      <c r="Q475" s="12">
        <v>157.05454518</v>
      </c>
      <c r="R475" s="12">
        <v>159.6393981</v>
      </c>
      <c r="S475" s="12">
        <v>159.22220885999997</v>
      </c>
      <c r="T475" s="12">
        <v>152.03322108</v>
      </c>
      <c r="U475" s="12">
        <v>140.19493877999997</v>
      </c>
      <c r="V475" s="12">
        <v>132.63607187999997</v>
      </c>
      <c r="W475" s="12">
        <v>131.95652651999998</v>
      </c>
      <c r="X475" s="12">
        <v>131.58019602</v>
      </c>
      <c r="Y475" s="12">
        <v>127.26207233999997</v>
      </c>
    </row>
    <row r="476" spans="1:25" ht="11.25">
      <c r="A476" s="11">
        <f t="shared" si="10"/>
        <v>41813</v>
      </c>
      <c r="B476" s="12">
        <v>135.12200363999997</v>
      </c>
      <c r="C476" s="12">
        <v>142.34539877999998</v>
      </c>
      <c r="D476" s="12">
        <v>154.17507924</v>
      </c>
      <c r="E476" s="12">
        <v>162.25865837999999</v>
      </c>
      <c r="F476" s="12">
        <v>166.73376563999997</v>
      </c>
      <c r="G476" s="12">
        <v>155.95996104</v>
      </c>
      <c r="H476" s="12">
        <v>167.81759748</v>
      </c>
      <c r="I476" s="12">
        <v>166.73161517999998</v>
      </c>
      <c r="J476" s="12">
        <v>84.73672583999999</v>
      </c>
      <c r="K476" s="12">
        <v>0.23224968</v>
      </c>
      <c r="L476" s="12">
        <v>160.71892902</v>
      </c>
      <c r="M476" s="12">
        <v>1.12684104</v>
      </c>
      <c r="N476" s="12">
        <v>164.78544887999996</v>
      </c>
      <c r="O476" s="12">
        <v>84.95607276</v>
      </c>
      <c r="P476" s="12">
        <v>160.77914189999996</v>
      </c>
      <c r="Q476" s="12">
        <v>161.70599015999997</v>
      </c>
      <c r="R476" s="12">
        <v>162.1554363</v>
      </c>
      <c r="S476" s="12">
        <v>156.27607865999997</v>
      </c>
      <c r="T476" s="12">
        <v>153.19661993999998</v>
      </c>
      <c r="U476" s="12">
        <v>140.24870027999998</v>
      </c>
      <c r="V476" s="12">
        <v>134.66610612</v>
      </c>
      <c r="W476" s="12">
        <v>132.64467372</v>
      </c>
      <c r="X476" s="12">
        <v>132.39737081999996</v>
      </c>
      <c r="Y476" s="12">
        <v>131.88341087999999</v>
      </c>
    </row>
    <row r="477" spans="1:25" ht="11.25">
      <c r="A477" s="11">
        <f t="shared" si="10"/>
        <v>41814</v>
      </c>
      <c r="B477" s="12">
        <v>1.5483311999999998</v>
      </c>
      <c r="C477" s="12">
        <v>0</v>
      </c>
      <c r="D477" s="12">
        <v>0.09677069999999999</v>
      </c>
      <c r="E477" s="12">
        <v>0.31611761999999993</v>
      </c>
      <c r="F477" s="12">
        <v>0</v>
      </c>
      <c r="G477" s="12">
        <v>4.69230372</v>
      </c>
      <c r="H477" s="12">
        <v>115.01090172</v>
      </c>
      <c r="I477" s="12">
        <v>117.18071585999998</v>
      </c>
      <c r="J477" s="12">
        <v>121.87517003999999</v>
      </c>
      <c r="K477" s="12">
        <v>0.41288832</v>
      </c>
      <c r="L477" s="12">
        <v>52.36800192</v>
      </c>
      <c r="M477" s="12">
        <v>14.416683840000001</v>
      </c>
      <c r="N477" s="12">
        <v>122.22354455999998</v>
      </c>
      <c r="O477" s="12">
        <v>120.99993281999997</v>
      </c>
      <c r="P477" s="12">
        <v>0.11612484</v>
      </c>
      <c r="Q477" s="12">
        <v>0</v>
      </c>
      <c r="R477" s="12">
        <v>0</v>
      </c>
      <c r="S477" s="12">
        <v>49.991743619999994</v>
      </c>
      <c r="T477" s="12">
        <v>0.40213602</v>
      </c>
      <c r="U477" s="12">
        <v>0.26235611999999997</v>
      </c>
      <c r="V477" s="12">
        <v>9.730831499999999</v>
      </c>
      <c r="W477" s="12">
        <v>0</v>
      </c>
      <c r="X477" s="12">
        <v>16.4940282</v>
      </c>
      <c r="Y477" s="12">
        <v>0</v>
      </c>
    </row>
    <row r="478" spans="1:25" ht="11.25">
      <c r="A478" s="11">
        <f t="shared" si="10"/>
        <v>41815</v>
      </c>
      <c r="B478" s="12">
        <v>9.74588472</v>
      </c>
      <c r="C478" s="12">
        <v>0</v>
      </c>
      <c r="D478" s="12">
        <v>0</v>
      </c>
      <c r="E478" s="12">
        <v>0</v>
      </c>
      <c r="F478" s="12">
        <v>0</v>
      </c>
      <c r="G478" s="12">
        <v>0.07526609999999999</v>
      </c>
      <c r="H478" s="12">
        <v>0.015053219999999999</v>
      </c>
      <c r="I478" s="12">
        <v>10.769503679999998</v>
      </c>
      <c r="J478" s="12">
        <v>0</v>
      </c>
      <c r="K478" s="12">
        <v>0</v>
      </c>
      <c r="L478" s="12">
        <v>0</v>
      </c>
      <c r="M478" s="12">
        <v>0</v>
      </c>
      <c r="N478" s="12">
        <v>10.49639526</v>
      </c>
      <c r="O478" s="12">
        <v>11.00390382</v>
      </c>
      <c r="P478" s="12">
        <v>0</v>
      </c>
      <c r="Q478" s="12">
        <v>0</v>
      </c>
      <c r="R478" s="12">
        <v>8.13734064</v>
      </c>
      <c r="S478" s="12">
        <v>0</v>
      </c>
      <c r="T478" s="12">
        <v>0.14623128</v>
      </c>
      <c r="U478" s="12">
        <v>114.79800617999999</v>
      </c>
      <c r="V478" s="12">
        <v>11.397438</v>
      </c>
      <c r="W478" s="12">
        <v>7.88573682</v>
      </c>
      <c r="X478" s="12">
        <v>9.883514159999999</v>
      </c>
      <c r="Y478" s="12">
        <v>0</v>
      </c>
    </row>
    <row r="479" spans="1:25" ht="11.25">
      <c r="A479" s="11">
        <f t="shared" si="10"/>
        <v>41816</v>
      </c>
      <c r="B479" s="12">
        <v>110.12935751999999</v>
      </c>
      <c r="C479" s="12">
        <v>113.69482020000001</v>
      </c>
      <c r="D479" s="12">
        <v>16.93057158</v>
      </c>
      <c r="E479" s="12">
        <v>0</v>
      </c>
      <c r="F479" s="12">
        <v>0</v>
      </c>
      <c r="G479" s="12">
        <v>0.00430092</v>
      </c>
      <c r="H479" s="12">
        <v>0</v>
      </c>
      <c r="I479" s="12">
        <v>17.293999319999998</v>
      </c>
      <c r="J479" s="12">
        <v>122.18698674000001</v>
      </c>
      <c r="K479" s="12">
        <v>49.391765279999994</v>
      </c>
      <c r="L479" s="12">
        <v>121.91817923999999</v>
      </c>
      <c r="M479" s="12">
        <v>121.61711483999999</v>
      </c>
      <c r="N479" s="12">
        <v>122.23859777999996</v>
      </c>
      <c r="O479" s="12">
        <v>121.63431852</v>
      </c>
      <c r="P479" s="12">
        <v>121.46658264</v>
      </c>
      <c r="Q479" s="12">
        <v>121.76764704</v>
      </c>
      <c r="R479" s="12">
        <v>122.49450251999998</v>
      </c>
      <c r="S479" s="12">
        <v>109.01756969999998</v>
      </c>
      <c r="T479" s="12">
        <v>122.21709317999999</v>
      </c>
      <c r="U479" s="12">
        <v>119.19139596</v>
      </c>
      <c r="V479" s="12">
        <v>114.31630313999999</v>
      </c>
      <c r="W479" s="12">
        <v>113.84750285999998</v>
      </c>
      <c r="X479" s="12">
        <v>113.62600547999998</v>
      </c>
      <c r="Y479" s="12">
        <v>111.1465251</v>
      </c>
    </row>
    <row r="480" spans="1:25" ht="11.25">
      <c r="A480" s="11">
        <f t="shared" si="10"/>
        <v>41817</v>
      </c>
      <c r="B480" s="12">
        <v>104.95965168</v>
      </c>
      <c r="C480" s="12">
        <v>108.21114719999998</v>
      </c>
      <c r="D480" s="12">
        <v>113.88406068</v>
      </c>
      <c r="E480" s="12">
        <v>1.9827241199999999</v>
      </c>
      <c r="F480" s="12">
        <v>2.2407793199999997</v>
      </c>
      <c r="G480" s="12">
        <v>2.3332490999999997</v>
      </c>
      <c r="H480" s="12">
        <v>2.5934547599999997</v>
      </c>
      <c r="I480" s="12">
        <v>1.4558614199999997</v>
      </c>
      <c r="J480" s="12">
        <v>1.5805880999999997</v>
      </c>
      <c r="K480" s="12">
        <v>0</v>
      </c>
      <c r="L480" s="12">
        <v>0.06236333999999998</v>
      </c>
      <c r="M480" s="12">
        <v>0.03655782</v>
      </c>
      <c r="N480" s="12">
        <v>42.20922888</v>
      </c>
      <c r="O480" s="12">
        <v>0.7010499599999999</v>
      </c>
      <c r="P480" s="12">
        <v>121.17627053999999</v>
      </c>
      <c r="Q480" s="12">
        <v>121.38916608</v>
      </c>
      <c r="R480" s="12">
        <v>40.18564602</v>
      </c>
      <c r="S480" s="12">
        <v>121.64722127999997</v>
      </c>
      <c r="T480" s="12">
        <v>42.91673022</v>
      </c>
      <c r="U480" s="12">
        <v>39.72329712</v>
      </c>
      <c r="V480" s="12">
        <v>0</v>
      </c>
      <c r="W480" s="12">
        <v>107.11226213999998</v>
      </c>
      <c r="X480" s="12">
        <v>0</v>
      </c>
      <c r="Y480" s="12">
        <v>107.86922406</v>
      </c>
    </row>
    <row r="481" spans="1:25" ht="11.25">
      <c r="A481" s="11">
        <f t="shared" si="10"/>
        <v>41818</v>
      </c>
      <c r="B481" s="12">
        <v>1.59564132</v>
      </c>
      <c r="C481" s="12">
        <v>0.04085874</v>
      </c>
      <c r="D481" s="12">
        <v>2.2966912799999997</v>
      </c>
      <c r="E481" s="12">
        <v>0.26450657999999994</v>
      </c>
      <c r="F481" s="12">
        <v>0.03870828</v>
      </c>
      <c r="G481" s="12">
        <v>4.191246539999999</v>
      </c>
      <c r="H481" s="12">
        <v>7.874984519999999</v>
      </c>
      <c r="I481" s="12">
        <v>49.219728479999986</v>
      </c>
      <c r="J481" s="12">
        <v>5.8922604</v>
      </c>
      <c r="K481" s="12">
        <v>4.191246539999999</v>
      </c>
      <c r="L481" s="12">
        <v>4.3804870199999995</v>
      </c>
      <c r="M481" s="12">
        <v>5.083687439999999</v>
      </c>
      <c r="N481" s="12">
        <v>3.4600901399999997</v>
      </c>
      <c r="O481" s="12">
        <v>0.80427204</v>
      </c>
      <c r="P481" s="12">
        <v>0</v>
      </c>
      <c r="Q481" s="12">
        <v>0</v>
      </c>
      <c r="R481" s="12">
        <v>0.09462023999999998</v>
      </c>
      <c r="S481" s="12">
        <v>0</v>
      </c>
      <c r="T481" s="12">
        <v>7.044906959999999</v>
      </c>
      <c r="U481" s="12">
        <v>0</v>
      </c>
      <c r="V481" s="12">
        <v>0.04946058</v>
      </c>
      <c r="W481" s="12">
        <v>2.0472379199999997</v>
      </c>
      <c r="X481" s="12">
        <v>0.03655782</v>
      </c>
      <c r="Y481" s="12">
        <v>0</v>
      </c>
    </row>
    <row r="482" spans="1:25" ht="11.25">
      <c r="A482" s="11">
        <f t="shared" si="10"/>
        <v>41819</v>
      </c>
      <c r="B482" s="12">
        <v>4.421345759999999</v>
      </c>
      <c r="C482" s="12">
        <v>10.414677779999998</v>
      </c>
      <c r="D482" s="12">
        <v>19.9455165</v>
      </c>
      <c r="E482" s="12">
        <v>50.13582443999999</v>
      </c>
      <c r="F482" s="12">
        <v>5.09013882</v>
      </c>
      <c r="G482" s="12">
        <v>2.4085151999999996</v>
      </c>
      <c r="H482" s="12">
        <v>2.43647118</v>
      </c>
      <c r="I482" s="12">
        <v>0.9031931999999999</v>
      </c>
      <c r="J482" s="12">
        <v>0.05806242</v>
      </c>
      <c r="K482" s="12">
        <v>0.34837451999999997</v>
      </c>
      <c r="L482" s="12">
        <v>34.33854528</v>
      </c>
      <c r="M482" s="12">
        <v>35.54495334</v>
      </c>
      <c r="N482" s="12">
        <v>34.21596906</v>
      </c>
      <c r="O482" s="12">
        <v>7.698646799999999</v>
      </c>
      <c r="P482" s="12">
        <v>0</v>
      </c>
      <c r="Q482" s="12">
        <v>0</v>
      </c>
      <c r="R482" s="12">
        <v>0.19139093999999998</v>
      </c>
      <c r="S482" s="12">
        <v>0.20429369999999997</v>
      </c>
      <c r="T482" s="12">
        <v>0.20859461999999995</v>
      </c>
      <c r="U482" s="12">
        <v>0</v>
      </c>
      <c r="V482" s="12">
        <v>0</v>
      </c>
      <c r="W482" s="12">
        <v>2.5934547599999997</v>
      </c>
      <c r="X482" s="12">
        <v>0</v>
      </c>
      <c r="Y482" s="12">
        <v>0</v>
      </c>
    </row>
    <row r="483" spans="1:25" ht="11.25">
      <c r="A483" s="11">
        <f t="shared" si="10"/>
        <v>41820</v>
      </c>
      <c r="B483" s="12">
        <v>0</v>
      </c>
      <c r="C483" s="12">
        <v>33.4934145</v>
      </c>
      <c r="D483" s="12">
        <v>117.09899837999997</v>
      </c>
      <c r="E483" s="12">
        <v>122.31816479999996</v>
      </c>
      <c r="F483" s="12">
        <v>0</v>
      </c>
      <c r="G483" s="12">
        <v>2.27303622</v>
      </c>
      <c r="H483" s="12">
        <v>2.2386288599999995</v>
      </c>
      <c r="I483" s="12">
        <v>1.8386433</v>
      </c>
      <c r="J483" s="12">
        <v>0</v>
      </c>
      <c r="K483" s="12">
        <v>0</v>
      </c>
      <c r="L483" s="12">
        <v>0</v>
      </c>
      <c r="M483" s="12">
        <v>0</v>
      </c>
      <c r="N483" s="12">
        <v>37.9126098</v>
      </c>
      <c r="O483" s="12">
        <v>40.52111778</v>
      </c>
      <c r="P483" s="12">
        <v>0</v>
      </c>
      <c r="Q483" s="12">
        <v>0</v>
      </c>
      <c r="R483" s="12">
        <v>123.55467929999999</v>
      </c>
      <c r="S483" s="12">
        <v>0.11827529999999999</v>
      </c>
      <c r="T483" s="12">
        <v>0</v>
      </c>
      <c r="U483" s="12">
        <v>0.00645138</v>
      </c>
      <c r="V483" s="12">
        <v>35.579360699999995</v>
      </c>
      <c r="W483" s="12">
        <v>100.89743273999999</v>
      </c>
      <c r="X483" s="12">
        <v>0</v>
      </c>
      <c r="Y483" s="12">
        <v>0</v>
      </c>
    </row>
    <row r="484" spans="1:25" ht="11.25" hidden="1">
      <c r="A484" s="11">
        <f t="shared" si="10"/>
        <v>0</v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ht="12.75">
      <c r="A485" s="15"/>
    </row>
    <row r="486" spans="1:25" ht="36" customHeight="1">
      <c r="A486" s="43" t="s">
        <v>72</v>
      </c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5"/>
    </row>
    <row r="487" spans="1:25" ht="15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</row>
    <row r="488" spans="1:25" ht="12.75">
      <c r="A488" s="43" t="s">
        <v>73</v>
      </c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5"/>
    </row>
    <row r="489" spans="1:25" ht="13.5" customHeight="1">
      <c r="A489" s="8"/>
      <c r="B489" s="7" t="s">
        <v>24</v>
      </c>
      <c r="C489" s="9" t="s">
        <v>25</v>
      </c>
      <c r="D489" s="10" t="s">
        <v>26</v>
      </c>
      <c r="E489" s="7" t="s">
        <v>27</v>
      </c>
      <c r="F489" s="7" t="s">
        <v>28</v>
      </c>
      <c r="G489" s="9" t="s">
        <v>29</v>
      </c>
      <c r="H489" s="10" t="s">
        <v>30</v>
      </c>
      <c r="I489" s="7" t="s">
        <v>31</v>
      </c>
      <c r="J489" s="7" t="s">
        <v>32</v>
      </c>
      <c r="K489" s="7" t="s">
        <v>33</v>
      </c>
      <c r="L489" s="7" t="s">
        <v>34</v>
      </c>
      <c r="M489" s="7" t="s">
        <v>35</v>
      </c>
      <c r="N489" s="7" t="s">
        <v>36</v>
      </c>
      <c r="O489" s="7" t="s">
        <v>37</v>
      </c>
      <c r="P489" s="7" t="s">
        <v>38</v>
      </c>
      <c r="Q489" s="7" t="s">
        <v>39</v>
      </c>
      <c r="R489" s="7" t="s">
        <v>40</v>
      </c>
      <c r="S489" s="7" t="s">
        <v>41</v>
      </c>
      <c r="T489" s="7" t="s">
        <v>42</v>
      </c>
      <c r="U489" s="7" t="s">
        <v>43</v>
      </c>
      <c r="V489" s="7" t="s">
        <v>44</v>
      </c>
      <c r="W489" s="7" t="s">
        <v>45</v>
      </c>
      <c r="X489" s="7" t="s">
        <v>46</v>
      </c>
      <c r="Y489" s="7" t="s">
        <v>66</v>
      </c>
    </row>
    <row r="490" spans="1:25" ht="11.25">
      <c r="A490" s="11">
        <f aca="true" t="shared" si="11" ref="A490:A520">A454</f>
        <v>41791</v>
      </c>
      <c r="B490" s="12">
        <v>136.33701354</v>
      </c>
      <c r="C490" s="12">
        <v>137.14773695999997</v>
      </c>
      <c r="D490" s="12">
        <v>139.28529419999998</v>
      </c>
      <c r="E490" s="12">
        <v>139.71108527999996</v>
      </c>
      <c r="F490" s="12">
        <v>139.94548541999998</v>
      </c>
      <c r="G490" s="12">
        <v>142.50668327999998</v>
      </c>
      <c r="H490" s="12">
        <v>144.52811568</v>
      </c>
      <c r="I490" s="12">
        <v>142.82925227999996</v>
      </c>
      <c r="J490" s="12">
        <v>142.07444081999998</v>
      </c>
      <c r="K490" s="12">
        <v>142.2206721</v>
      </c>
      <c r="L490" s="12">
        <v>139.55625215999999</v>
      </c>
      <c r="M490" s="12">
        <v>139.27454189999997</v>
      </c>
      <c r="N490" s="12">
        <v>140.60567663999998</v>
      </c>
      <c r="O490" s="12">
        <v>139.21647947999998</v>
      </c>
      <c r="P490" s="12">
        <v>139.71753666</v>
      </c>
      <c r="Q490" s="12">
        <v>142.04863529999997</v>
      </c>
      <c r="R490" s="12">
        <v>144.38403485999999</v>
      </c>
      <c r="S490" s="12">
        <v>144.70015247999999</v>
      </c>
      <c r="T490" s="12">
        <v>138.31113581999998</v>
      </c>
      <c r="U490" s="12">
        <v>136.97354969999998</v>
      </c>
      <c r="V490" s="12">
        <v>136.40367779999997</v>
      </c>
      <c r="W490" s="12">
        <v>135.5112369</v>
      </c>
      <c r="X490" s="12">
        <v>134.73922175999996</v>
      </c>
      <c r="Y490" s="12">
        <v>128.65341995999998</v>
      </c>
    </row>
    <row r="491" spans="1:25" ht="11.25">
      <c r="A491" s="11">
        <f t="shared" si="11"/>
        <v>41792</v>
      </c>
      <c r="B491" s="12">
        <v>112.51851857999999</v>
      </c>
      <c r="C491" s="12">
        <v>134.98867512</v>
      </c>
      <c r="D491" s="12">
        <v>141.84219113999998</v>
      </c>
      <c r="E491" s="12">
        <v>141.62284422</v>
      </c>
      <c r="F491" s="12">
        <v>138.94982244</v>
      </c>
      <c r="G491" s="12">
        <v>144.52166429999997</v>
      </c>
      <c r="H491" s="12">
        <v>139.25518775999998</v>
      </c>
      <c r="I491" s="12">
        <v>141.91530677999998</v>
      </c>
      <c r="J491" s="12">
        <v>142.21852163999998</v>
      </c>
      <c r="K491" s="12">
        <v>142.63786133999997</v>
      </c>
      <c r="L491" s="12">
        <v>141.51532122</v>
      </c>
      <c r="M491" s="12">
        <v>141.23146049999997</v>
      </c>
      <c r="N491" s="12">
        <v>143.02064321999998</v>
      </c>
      <c r="O491" s="12">
        <v>141.65940203999997</v>
      </c>
      <c r="P491" s="12">
        <v>142.25507946</v>
      </c>
      <c r="Q491" s="12">
        <v>143.80341066</v>
      </c>
      <c r="R491" s="12">
        <v>145.85925041999997</v>
      </c>
      <c r="S491" s="12">
        <v>151.24615272</v>
      </c>
      <c r="T491" s="12">
        <v>140.17128372</v>
      </c>
      <c r="U491" s="12">
        <v>135.87466464</v>
      </c>
      <c r="V491" s="12">
        <v>133.05111066</v>
      </c>
      <c r="W491" s="12">
        <v>130.79312765999998</v>
      </c>
      <c r="X491" s="12">
        <v>129.05555597999998</v>
      </c>
      <c r="Y491" s="12">
        <v>127.75237722</v>
      </c>
    </row>
    <row r="492" spans="1:25" ht="11.25">
      <c r="A492" s="11">
        <f t="shared" si="11"/>
        <v>41793</v>
      </c>
      <c r="B492" s="12">
        <v>117.92907593999998</v>
      </c>
      <c r="C492" s="12">
        <v>115.80657192</v>
      </c>
      <c r="D492" s="12">
        <v>129.27275244</v>
      </c>
      <c r="E492" s="12">
        <v>140.02505243999997</v>
      </c>
      <c r="F492" s="12">
        <v>140.71104918</v>
      </c>
      <c r="G492" s="12">
        <v>140.2745058</v>
      </c>
      <c r="H492" s="12">
        <v>140.87233368</v>
      </c>
      <c r="I492" s="12">
        <v>139.66592562</v>
      </c>
      <c r="J492" s="12">
        <v>140.16913325999997</v>
      </c>
      <c r="K492" s="12">
        <v>140.40998477999997</v>
      </c>
      <c r="L492" s="12">
        <v>139.80785597999997</v>
      </c>
      <c r="M492" s="12">
        <v>139.37776398</v>
      </c>
      <c r="N492" s="12">
        <v>140.24439935999996</v>
      </c>
      <c r="O492" s="12">
        <v>139.4788356</v>
      </c>
      <c r="P492" s="12">
        <v>139.93043219999998</v>
      </c>
      <c r="Q492" s="12">
        <v>140.75405837999998</v>
      </c>
      <c r="R492" s="12">
        <v>143.04859919999998</v>
      </c>
      <c r="S492" s="12">
        <v>153.21382361999997</v>
      </c>
      <c r="T492" s="12">
        <v>147.89573604</v>
      </c>
      <c r="U492" s="12">
        <v>140.62718124</v>
      </c>
      <c r="V492" s="12">
        <v>122.03000315999998</v>
      </c>
      <c r="W492" s="12">
        <v>120.42360954</v>
      </c>
      <c r="X492" s="12">
        <v>118.26239724</v>
      </c>
      <c r="Y492" s="12">
        <v>119.25160883999999</v>
      </c>
    </row>
    <row r="493" spans="1:25" ht="11.25">
      <c r="A493" s="11">
        <f t="shared" si="11"/>
        <v>41794</v>
      </c>
      <c r="B493" s="12">
        <v>123.67510505999999</v>
      </c>
      <c r="C493" s="12">
        <v>117.05813964</v>
      </c>
      <c r="D493" s="12">
        <v>123.03426797999998</v>
      </c>
      <c r="E493" s="12">
        <v>141.38199269999998</v>
      </c>
      <c r="F493" s="12">
        <v>142.56044477999998</v>
      </c>
      <c r="G493" s="12">
        <v>142.25938037999998</v>
      </c>
      <c r="H493" s="12">
        <v>142.40561166</v>
      </c>
      <c r="I493" s="12">
        <v>141.56048088</v>
      </c>
      <c r="J493" s="12">
        <v>141.77122595999998</v>
      </c>
      <c r="K493" s="12">
        <v>142.22282256</v>
      </c>
      <c r="L493" s="12">
        <v>141.15619439999998</v>
      </c>
      <c r="M493" s="12">
        <v>141.10888427999996</v>
      </c>
      <c r="N493" s="12">
        <v>142.39700982</v>
      </c>
      <c r="O493" s="12">
        <v>141.80133239999998</v>
      </c>
      <c r="P493" s="12">
        <v>141.8981031</v>
      </c>
      <c r="Q493" s="12">
        <v>143.05074966</v>
      </c>
      <c r="R493" s="12">
        <v>143.28945072</v>
      </c>
      <c r="S493" s="12">
        <v>143.62492247999998</v>
      </c>
      <c r="T493" s="12">
        <v>140.52610962</v>
      </c>
      <c r="U493" s="12">
        <v>130.64904683999998</v>
      </c>
      <c r="V493" s="12">
        <v>125.10516095999998</v>
      </c>
      <c r="W493" s="12">
        <v>123.36973974</v>
      </c>
      <c r="X493" s="12">
        <v>119.83868441999998</v>
      </c>
      <c r="Y493" s="12">
        <v>119.06021789999998</v>
      </c>
    </row>
    <row r="494" spans="1:25" ht="11.25">
      <c r="A494" s="11">
        <f t="shared" si="11"/>
        <v>41795</v>
      </c>
      <c r="B494" s="12">
        <v>0.023655059999999995</v>
      </c>
      <c r="C494" s="12">
        <v>0.030106439999999998</v>
      </c>
      <c r="D494" s="12">
        <v>0.06236333999999998</v>
      </c>
      <c r="E494" s="12">
        <v>0.1720368</v>
      </c>
      <c r="F494" s="12">
        <v>117.47747933999997</v>
      </c>
      <c r="G494" s="12">
        <v>137.44880135999998</v>
      </c>
      <c r="H494" s="12">
        <v>137.46815549999997</v>
      </c>
      <c r="I494" s="12">
        <v>137.54127114</v>
      </c>
      <c r="J494" s="12">
        <v>137.71330793999996</v>
      </c>
      <c r="K494" s="12">
        <v>149.23977354</v>
      </c>
      <c r="L494" s="12">
        <v>143.75395007999998</v>
      </c>
      <c r="M494" s="12">
        <v>141.86369574</v>
      </c>
      <c r="N494" s="12">
        <v>145.03562423999998</v>
      </c>
      <c r="O494" s="12">
        <v>144.54962027999997</v>
      </c>
      <c r="P494" s="12">
        <v>144.66789558</v>
      </c>
      <c r="Q494" s="12">
        <v>139.66807608</v>
      </c>
      <c r="R494" s="12">
        <v>143.62922339999997</v>
      </c>
      <c r="S494" s="12">
        <v>142.70882651999997</v>
      </c>
      <c r="T494" s="12">
        <v>134.76287681999997</v>
      </c>
      <c r="U494" s="12">
        <v>69.47491122</v>
      </c>
      <c r="V494" s="12">
        <v>0.03655782</v>
      </c>
      <c r="W494" s="12">
        <v>0.023655059999999995</v>
      </c>
      <c r="X494" s="12">
        <v>0.027955979999999995</v>
      </c>
      <c r="Y494" s="12">
        <v>0.027955979999999995</v>
      </c>
    </row>
    <row r="495" spans="1:25" ht="11.25">
      <c r="A495" s="11">
        <f t="shared" si="11"/>
        <v>41796</v>
      </c>
      <c r="B495" s="12">
        <v>125.64922733999998</v>
      </c>
      <c r="C495" s="12">
        <v>116.98932491999999</v>
      </c>
      <c r="D495" s="12">
        <v>125.41267674</v>
      </c>
      <c r="E495" s="12">
        <v>136.76710554</v>
      </c>
      <c r="F495" s="12">
        <v>144.08082</v>
      </c>
      <c r="G495" s="12">
        <v>144.14533379999997</v>
      </c>
      <c r="H495" s="12">
        <v>144.74101122</v>
      </c>
      <c r="I495" s="12">
        <v>143.46148752</v>
      </c>
      <c r="J495" s="12">
        <v>137.44880135999998</v>
      </c>
      <c r="K495" s="12">
        <v>137.66814827999997</v>
      </c>
      <c r="L495" s="12">
        <v>137.18429478</v>
      </c>
      <c r="M495" s="12">
        <v>136.88107992</v>
      </c>
      <c r="N495" s="12">
        <v>137.57782895999998</v>
      </c>
      <c r="O495" s="12">
        <v>139.05949589999997</v>
      </c>
      <c r="P495" s="12">
        <v>141.14329163999997</v>
      </c>
      <c r="Q495" s="12">
        <v>137.53266929999998</v>
      </c>
      <c r="R495" s="12">
        <v>138.09824027999997</v>
      </c>
      <c r="S495" s="12">
        <v>138.11544395999996</v>
      </c>
      <c r="T495" s="12">
        <v>137.50471331999998</v>
      </c>
      <c r="U495" s="12">
        <v>127.78678457999999</v>
      </c>
      <c r="V495" s="12">
        <v>122.37622722</v>
      </c>
      <c r="W495" s="12">
        <v>120.79778958</v>
      </c>
      <c r="X495" s="12">
        <v>124.64926343999998</v>
      </c>
      <c r="Y495" s="12">
        <v>121.23648341999997</v>
      </c>
    </row>
    <row r="496" spans="1:25" ht="11.25">
      <c r="A496" s="11">
        <f t="shared" si="11"/>
        <v>41797</v>
      </c>
      <c r="B496" s="12">
        <v>86.92589412</v>
      </c>
      <c r="C496" s="12">
        <v>91.07628191999999</v>
      </c>
      <c r="D496" s="12">
        <v>99.70392744</v>
      </c>
      <c r="E496" s="12">
        <v>100.61357201999998</v>
      </c>
      <c r="F496" s="12">
        <v>135.82520406</v>
      </c>
      <c r="G496" s="12">
        <v>146.6506197</v>
      </c>
      <c r="H496" s="12">
        <v>146.23343046</v>
      </c>
      <c r="I496" s="12">
        <v>144.92810124</v>
      </c>
      <c r="J496" s="12">
        <v>135.13490639999998</v>
      </c>
      <c r="K496" s="12">
        <v>136.20368501999997</v>
      </c>
      <c r="L496" s="12">
        <v>137.91330072</v>
      </c>
      <c r="M496" s="12">
        <v>110.24548235999998</v>
      </c>
      <c r="N496" s="12">
        <v>111.82607046</v>
      </c>
      <c r="O496" s="12">
        <v>98.35558901999998</v>
      </c>
      <c r="P496" s="12">
        <v>142.06798943999996</v>
      </c>
      <c r="Q496" s="12">
        <v>149.99673546</v>
      </c>
      <c r="R496" s="12">
        <v>147.33446597999998</v>
      </c>
      <c r="S496" s="12">
        <v>159.63724763999997</v>
      </c>
      <c r="T496" s="12">
        <v>148.09357835999998</v>
      </c>
      <c r="U496" s="12">
        <v>92.77729577999999</v>
      </c>
      <c r="V496" s="12">
        <v>90.7171551</v>
      </c>
      <c r="W496" s="12">
        <v>89.60321682</v>
      </c>
      <c r="X496" s="12">
        <v>87.59683763999999</v>
      </c>
      <c r="Y496" s="12">
        <v>86.81191974</v>
      </c>
    </row>
    <row r="497" spans="1:25" ht="11.25">
      <c r="A497" s="11">
        <f t="shared" si="11"/>
        <v>41798</v>
      </c>
      <c r="B497" s="12">
        <v>69.08137703999999</v>
      </c>
      <c r="C497" s="12">
        <v>0.0322569</v>
      </c>
      <c r="D497" s="12">
        <v>0.05591195999999999</v>
      </c>
      <c r="E497" s="12">
        <v>0.07096518</v>
      </c>
      <c r="F497" s="12">
        <v>79.5240108</v>
      </c>
      <c r="G497" s="12">
        <v>136.71979541999997</v>
      </c>
      <c r="H497" s="12">
        <v>137.5004124</v>
      </c>
      <c r="I497" s="12">
        <v>143.59481603999998</v>
      </c>
      <c r="J497" s="12">
        <v>140.53471145999998</v>
      </c>
      <c r="K497" s="12">
        <v>145.82484305999998</v>
      </c>
      <c r="L497" s="12">
        <v>142.9410762</v>
      </c>
      <c r="M497" s="12">
        <v>144.72380754</v>
      </c>
      <c r="N497" s="12">
        <v>149.17310927999998</v>
      </c>
      <c r="O497" s="12">
        <v>149.4462177</v>
      </c>
      <c r="P497" s="12">
        <v>140.77556298</v>
      </c>
      <c r="Q497" s="12">
        <v>138.54123504</v>
      </c>
      <c r="R497" s="12">
        <v>146.70008027999998</v>
      </c>
      <c r="S497" s="12">
        <v>146.00333124</v>
      </c>
      <c r="T497" s="12">
        <v>148.3709877</v>
      </c>
      <c r="U497" s="12">
        <v>143.47654074</v>
      </c>
      <c r="V497" s="12">
        <v>102.84359903999999</v>
      </c>
      <c r="W497" s="12">
        <v>82.74324941999998</v>
      </c>
      <c r="X497" s="12">
        <v>81.21427236</v>
      </c>
      <c r="Y497" s="12">
        <v>0.023655059999999995</v>
      </c>
    </row>
    <row r="498" spans="1:25" ht="11.25">
      <c r="A498" s="11">
        <f t="shared" si="11"/>
        <v>41799</v>
      </c>
      <c r="B498" s="12">
        <v>0</v>
      </c>
      <c r="C498" s="12">
        <v>0</v>
      </c>
      <c r="D498" s="12">
        <v>69.93510965999998</v>
      </c>
      <c r="E498" s="12">
        <v>136.661733</v>
      </c>
      <c r="F498" s="12">
        <v>146.83770972</v>
      </c>
      <c r="G498" s="12">
        <v>146.02053491999996</v>
      </c>
      <c r="H498" s="12">
        <v>146.09580101999998</v>
      </c>
      <c r="I498" s="12">
        <v>146.04418998</v>
      </c>
      <c r="J498" s="12">
        <v>145.34959139999998</v>
      </c>
      <c r="K498" s="12">
        <v>140.97340529999997</v>
      </c>
      <c r="L498" s="12">
        <v>138.19071006</v>
      </c>
      <c r="M498" s="12">
        <v>107.38537055999998</v>
      </c>
      <c r="N498" s="12">
        <v>75.94349489999999</v>
      </c>
      <c r="O498" s="12">
        <v>138.64875804</v>
      </c>
      <c r="P498" s="12">
        <v>138.41005698</v>
      </c>
      <c r="Q498" s="12">
        <v>142.48732913999999</v>
      </c>
      <c r="R498" s="12">
        <v>149.68061783999997</v>
      </c>
      <c r="S498" s="12">
        <v>148.38604091999997</v>
      </c>
      <c r="T498" s="12">
        <v>142.67011824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</row>
    <row r="499" spans="1:25" ht="11.25">
      <c r="A499" s="11">
        <f t="shared" si="11"/>
        <v>41800</v>
      </c>
      <c r="B499" s="12">
        <v>0</v>
      </c>
      <c r="C499" s="12">
        <v>0</v>
      </c>
      <c r="D499" s="12">
        <v>0</v>
      </c>
      <c r="E499" s="12">
        <v>0</v>
      </c>
      <c r="F499" s="12">
        <v>76.47680897999999</v>
      </c>
      <c r="G499" s="12">
        <v>133.58012381999998</v>
      </c>
      <c r="H499" s="12">
        <v>134.79728418</v>
      </c>
      <c r="I499" s="12">
        <v>140.40568385999998</v>
      </c>
      <c r="J499" s="12">
        <v>140.81427125999997</v>
      </c>
      <c r="K499" s="12">
        <v>141.46155972</v>
      </c>
      <c r="L499" s="12">
        <v>80.37989387999998</v>
      </c>
      <c r="M499" s="12">
        <v>79.76916324</v>
      </c>
      <c r="N499" s="12">
        <v>0.0537615</v>
      </c>
      <c r="O499" s="12">
        <v>77.22516906</v>
      </c>
      <c r="P499" s="12">
        <v>79.96915602</v>
      </c>
      <c r="Q499" s="12">
        <v>140.95620162</v>
      </c>
      <c r="R499" s="12">
        <v>134.29192607999997</v>
      </c>
      <c r="S499" s="12">
        <v>137.60148402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</row>
    <row r="500" spans="1:25" ht="11.25">
      <c r="A500" s="11">
        <f t="shared" si="11"/>
        <v>41801</v>
      </c>
      <c r="B500" s="12">
        <v>113.34214475999998</v>
      </c>
      <c r="C500" s="12">
        <v>117.60650693999997</v>
      </c>
      <c r="D500" s="12">
        <v>122.63858333999998</v>
      </c>
      <c r="E500" s="12">
        <v>128.22332795999998</v>
      </c>
      <c r="F500" s="12">
        <v>138.1885596</v>
      </c>
      <c r="G500" s="12">
        <v>138.78853793999997</v>
      </c>
      <c r="H500" s="12">
        <v>138.87240588</v>
      </c>
      <c r="I500" s="12">
        <v>141.36478902</v>
      </c>
      <c r="J500" s="12">
        <v>143.72384363999998</v>
      </c>
      <c r="K500" s="12">
        <v>136.39077504</v>
      </c>
      <c r="L500" s="12">
        <v>130.68560466</v>
      </c>
      <c r="M500" s="12">
        <v>131.43181427999997</v>
      </c>
      <c r="N500" s="12">
        <v>134.30052791999998</v>
      </c>
      <c r="O500" s="12">
        <v>133.16938595999997</v>
      </c>
      <c r="P500" s="12">
        <v>135.18006606</v>
      </c>
      <c r="Q500" s="12">
        <v>134.03602134</v>
      </c>
      <c r="R500" s="12">
        <v>131.32214082</v>
      </c>
      <c r="S500" s="12">
        <v>143.31955716</v>
      </c>
      <c r="T500" s="12">
        <v>127.70291663999998</v>
      </c>
      <c r="U500" s="12">
        <v>119.75266601999998</v>
      </c>
      <c r="V500" s="12">
        <v>113.93137079999997</v>
      </c>
      <c r="W500" s="12">
        <v>112.35078270000001</v>
      </c>
      <c r="X500" s="12">
        <v>113.02387667999999</v>
      </c>
      <c r="Y500" s="12">
        <v>112.80668021999999</v>
      </c>
    </row>
    <row r="501" spans="1:25" ht="11.25">
      <c r="A501" s="11">
        <f t="shared" si="11"/>
        <v>41802</v>
      </c>
      <c r="B501" s="12">
        <v>143.30020301999997</v>
      </c>
      <c r="C501" s="12">
        <v>144.725958</v>
      </c>
      <c r="D501" s="12">
        <v>148.71936222</v>
      </c>
      <c r="E501" s="12">
        <v>149.62040495999997</v>
      </c>
      <c r="F501" s="12">
        <v>151.22464811999998</v>
      </c>
      <c r="G501" s="12">
        <v>152.14504499999998</v>
      </c>
      <c r="H501" s="12">
        <v>154.74280068</v>
      </c>
      <c r="I501" s="12">
        <v>156.4889742</v>
      </c>
      <c r="J501" s="12">
        <v>150.31070262</v>
      </c>
      <c r="K501" s="12">
        <v>150.60101472</v>
      </c>
      <c r="L501" s="12">
        <v>149.90211521999998</v>
      </c>
      <c r="M501" s="12">
        <v>149.80749498</v>
      </c>
      <c r="N501" s="12">
        <v>151.58162448</v>
      </c>
      <c r="O501" s="12">
        <v>150.09780707999997</v>
      </c>
      <c r="P501" s="12">
        <v>150.81391025999997</v>
      </c>
      <c r="Q501" s="12">
        <v>152.56868562</v>
      </c>
      <c r="R501" s="12">
        <v>155.98791701999997</v>
      </c>
      <c r="S501" s="12">
        <v>158.35557347999998</v>
      </c>
      <c r="T501" s="12">
        <v>148.41184643999998</v>
      </c>
      <c r="U501" s="12">
        <v>146.78824914</v>
      </c>
      <c r="V501" s="12">
        <v>144.24425495999998</v>
      </c>
      <c r="W501" s="12">
        <v>143.10881207999998</v>
      </c>
      <c r="X501" s="12">
        <v>142.21207026</v>
      </c>
      <c r="Y501" s="12">
        <v>142.89591654</v>
      </c>
    </row>
    <row r="502" spans="1:25" ht="11.25">
      <c r="A502" s="11">
        <f t="shared" si="11"/>
        <v>41803</v>
      </c>
      <c r="B502" s="12">
        <v>144.24210449999998</v>
      </c>
      <c r="C502" s="12">
        <v>144.85283514</v>
      </c>
      <c r="D502" s="12">
        <v>148.64624658</v>
      </c>
      <c r="E502" s="12">
        <v>147.40328069999998</v>
      </c>
      <c r="F502" s="12">
        <v>153.35360351999998</v>
      </c>
      <c r="G502" s="12">
        <v>154.01379474</v>
      </c>
      <c r="H502" s="12">
        <v>154.88473104</v>
      </c>
      <c r="I502" s="12">
        <v>153.54929538</v>
      </c>
      <c r="J502" s="12">
        <v>153.68692481999997</v>
      </c>
      <c r="K502" s="12">
        <v>154.65678228</v>
      </c>
      <c r="L502" s="12">
        <v>153.0804951</v>
      </c>
      <c r="M502" s="12">
        <v>150.854769</v>
      </c>
      <c r="N502" s="12">
        <v>153.96433416</v>
      </c>
      <c r="O502" s="12">
        <v>153.60735779999996</v>
      </c>
      <c r="P502" s="12">
        <v>153.01168037999997</v>
      </c>
      <c r="Q502" s="12">
        <v>154.39657662</v>
      </c>
      <c r="R502" s="12">
        <v>154.03099841999997</v>
      </c>
      <c r="S502" s="12">
        <v>154.23529212</v>
      </c>
      <c r="T502" s="12">
        <v>149.92146935999997</v>
      </c>
      <c r="U502" s="12">
        <v>145.26572345999998</v>
      </c>
      <c r="V502" s="12">
        <v>145.0592793</v>
      </c>
      <c r="W502" s="12">
        <v>143.49589487999998</v>
      </c>
      <c r="X502" s="12">
        <v>144.62703683999996</v>
      </c>
      <c r="Y502" s="12">
        <v>143.06365241999998</v>
      </c>
    </row>
    <row r="503" spans="1:25" ht="11.25">
      <c r="A503" s="11">
        <f t="shared" si="11"/>
        <v>41804</v>
      </c>
      <c r="B503" s="12">
        <v>144.93885353999997</v>
      </c>
      <c r="C503" s="12">
        <v>145.55818602</v>
      </c>
      <c r="D503" s="12">
        <v>147.94949754</v>
      </c>
      <c r="E503" s="12">
        <v>150.54080183999997</v>
      </c>
      <c r="F503" s="12">
        <v>153.19446947999998</v>
      </c>
      <c r="G503" s="12">
        <v>153.83745702</v>
      </c>
      <c r="H503" s="12">
        <v>154.29120408</v>
      </c>
      <c r="I503" s="12">
        <v>155.18364498</v>
      </c>
      <c r="J503" s="12">
        <v>154.1019636</v>
      </c>
      <c r="K503" s="12">
        <v>154.52990514</v>
      </c>
      <c r="L503" s="12">
        <v>153.24177959999997</v>
      </c>
      <c r="M503" s="12">
        <v>152.91490968</v>
      </c>
      <c r="N503" s="12">
        <v>154.69118963999998</v>
      </c>
      <c r="O503" s="12">
        <v>152.97082164</v>
      </c>
      <c r="P503" s="12">
        <v>153.97508645999997</v>
      </c>
      <c r="Q503" s="12">
        <v>156.18360887999998</v>
      </c>
      <c r="R503" s="12">
        <v>155.98146563999998</v>
      </c>
      <c r="S503" s="12">
        <v>157.09540392</v>
      </c>
      <c r="T503" s="12">
        <v>152.67620861999998</v>
      </c>
      <c r="U503" s="12">
        <v>145.85064857999998</v>
      </c>
      <c r="V503" s="12">
        <v>145.68506316</v>
      </c>
      <c r="W503" s="12">
        <v>144.33457427999997</v>
      </c>
      <c r="X503" s="12">
        <v>146.05064136</v>
      </c>
      <c r="Y503" s="12">
        <v>144.30661829999997</v>
      </c>
    </row>
    <row r="504" spans="1:25" ht="11.25">
      <c r="A504" s="11">
        <f t="shared" si="11"/>
        <v>41805</v>
      </c>
      <c r="B504" s="12">
        <v>137.44234998</v>
      </c>
      <c r="C504" s="12">
        <v>116.08613172000001</v>
      </c>
      <c r="D504" s="12">
        <v>145.22701518</v>
      </c>
      <c r="E504" s="12">
        <v>145.57969061999998</v>
      </c>
      <c r="F504" s="12">
        <v>152.14074408</v>
      </c>
      <c r="G504" s="12">
        <v>153.25898327999997</v>
      </c>
      <c r="H504" s="12">
        <v>153.60090641999997</v>
      </c>
      <c r="I504" s="12">
        <v>152.897706</v>
      </c>
      <c r="J504" s="12">
        <v>152.51277366</v>
      </c>
      <c r="K504" s="12">
        <v>150.82681301999997</v>
      </c>
      <c r="L504" s="12">
        <v>151.6504392</v>
      </c>
      <c r="M504" s="12">
        <v>149.30428733999997</v>
      </c>
      <c r="N504" s="12">
        <v>150.58166057999998</v>
      </c>
      <c r="O504" s="12">
        <v>147.92154155999998</v>
      </c>
      <c r="P504" s="12">
        <v>151.60097861999998</v>
      </c>
      <c r="Q504" s="12">
        <v>152.52352595999997</v>
      </c>
      <c r="R504" s="12">
        <v>151.40313629999997</v>
      </c>
      <c r="S504" s="12">
        <v>152.10203579999998</v>
      </c>
      <c r="T504" s="12">
        <v>145.57323924</v>
      </c>
      <c r="U504" s="12">
        <v>140.32396637999997</v>
      </c>
      <c r="V504" s="12">
        <v>138.34124225999997</v>
      </c>
      <c r="W504" s="12">
        <v>137.60793539999997</v>
      </c>
      <c r="X504" s="12">
        <v>135.81660222</v>
      </c>
      <c r="Y504" s="12">
        <v>131.46837209999998</v>
      </c>
    </row>
    <row r="505" spans="1:25" ht="11.25">
      <c r="A505" s="11">
        <f t="shared" si="11"/>
        <v>41806</v>
      </c>
      <c r="B505" s="12">
        <v>101.66729742</v>
      </c>
      <c r="C505" s="12">
        <v>102.86295317999998</v>
      </c>
      <c r="D505" s="12">
        <v>108.71220437999997</v>
      </c>
      <c r="E505" s="12">
        <v>115.38938267999998</v>
      </c>
      <c r="F505" s="12">
        <v>136.27895112</v>
      </c>
      <c r="G505" s="12">
        <v>144.99046458</v>
      </c>
      <c r="H505" s="12">
        <v>144.99261503999998</v>
      </c>
      <c r="I505" s="12">
        <v>144.83778191999997</v>
      </c>
      <c r="J505" s="12">
        <v>139.12831061999998</v>
      </c>
      <c r="K505" s="12">
        <v>139.10680602</v>
      </c>
      <c r="L505" s="12">
        <v>138.34769364</v>
      </c>
      <c r="M505" s="12">
        <v>118.57421393999998</v>
      </c>
      <c r="N505" s="12">
        <v>115.13347793999999</v>
      </c>
      <c r="O505" s="12">
        <v>137.23590581999997</v>
      </c>
      <c r="P505" s="12">
        <v>137.81437956</v>
      </c>
      <c r="Q505" s="12">
        <v>138.55413779999998</v>
      </c>
      <c r="R505" s="12">
        <v>144.61628453999998</v>
      </c>
      <c r="S505" s="12">
        <v>145.18185552</v>
      </c>
      <c r="T505" s="12">
        <v>121.04509247999998</v>
      </c>
      <c r="U505" s="12">
        <v>103.43282507999999</v>
      </c>
      <c r="V505" s="12">
        <v>98.88245171999998</v>
      </c>
      <c r="W505" s="12">
        <v>99.06309036</v>
      </c>
      <c r="X505" s="12">
        <v>98.99427563999997</v>
      </c>
      <c r="Y505" s="12">
        <v>97.36207649999999</v>
      </c>
    </row>
    <row r="506" spans="1:25" ht="11.25">
      <c r="A506" s="11">
        <f t="shared" si="11"/>
        <v>41807</v>
      </c>
      <c r="B506" s="12">
        <v>89.77740408</v>
      </c>
      <c r="C506" s="12">
        <v>92.85256187999998</v>
      </c>
      <c r="D506" s="12">
        <v>98.23086234</v>
      </c>
      <c r="E506" s="12">
        <v>103.24143414</v>
      </c>
      <c r="F506" s="12">
        <v>112.49916443999997</v>
      </c>
      <c r="G506" s="12">
        <v>137.67029874</v>
      </c>
      <c r="H506" s="12">
        <v>144.69585156</v>
      </c>
      <c r="I506" s="12">
        <v>137.79717588</v>
      </c>
      <c r="J506" s="12">
        <v>138.18210822</v>
      </c>
      <c r="K506" s="12">
        <v>138.32188812</v>
      </c>
      <c r="L506" s="12">
        <v>137.47460687999998</v>
      </c>
      <c r="M506" s="12">
        <v>136.83376979999997</v>
      </c>
      <c r="N506" s="12">
        <v>118.21938803999998</v>
      </c>
      <c r="O506" s="12">
        <v>117.65381706</v>
      </c>
      <c r="P506" s="12">
        <v>136.83807072</v>
      </c>
      <c r="Q506" s="12">
        <v>137.091825</v>
      </c>
      <c r="R506" s="12">
        <v>137.45955366</v>
      </c>
      <c r="S506" s="12">
        <v>137.75416668</v>
      </c>
      <c r="T506" s="12">
        <v>105.43490333999998</v>
      </c>
      <c r="U506" s="12">
        <v>97.30186361999999</v>
      </c>
      <c r="V506" s="12">
        <v>90.83973132</v>
      </c>
      <c r="W506" s="12">
        <v>89.59031406</v>
      </c>
      <c r="X506" s="12">
        <v>89.53225163999998</v>
      </c>
      <c r="Y506" s="12">
        <v>89.01399077999999</v>
      </c>
    </row>
    <row r="507" spans="1:25" ht="11.25">
      <c r="A507" s="11">
        <f t="shared" si="11"/>
        <v>41808</v>
      </c>
      <c r="B507" s="12">
        <v>113.14215198</v>
      </c>
      <c r="C507" s="12">
        <v>115.61518097999998</v>
      </c>
      <c r="D507" s="12">
        <v>126.89004275999997</v>
      </c>
      <c r="E507" s="12">
        <v>135.47252862</v>
      </c>
      <c r="F507" s="12">
        <v>139.12616016</v>
      </c>
      <c r="G507" s="12">
        <v>146.768895</v>
      </c>
      <c r="H507" s="12">
        <v>147.87638189999998</v>
      </c>
      <c r="I507" s="12">
        <v>146.81620511999998</v>
      </c>
      <c r="J507" s="12">
        <v>147.31081092</v>
      </c>
      <c r="K507" s="12">
        <v>148.94085959999998</v>
      </c>
      <c r="L507" s="12">
        <v>147.5538129</v>
      </c>
      <c r="M507" s="12">
        <v>141.20565498</v>
      </c>
      <c r="N507" s="12">
        <v>147.49790093999997</v>
      </c>
      <c r="O507" s="12">
        <v>147.3817761</v>
      </c>
      <c r="P507" s="12">
        <v>148.07637468</v>
      </c>
      <c r="Q507" s="12">
        <v>147.10006583999998</v>
      </c>
      <c r="R507" s="12">
        <v>146.23988183999998</v>
      </c>
      <c r="S507" s="12">
        <v>146.36460852</v>
      </c>
      <c r="T507" s="12">
        <v>141.01426403999997</v>
      </c>
      <c r="U507" s="12">
        <v>132.09630642</v>
      </c>
      <c r="V507" s="12">
        <v>121.72463783999997</v>
      </c>
      <c r="W507" s="12">
        <v>120.93756948</v>
      </c>
      <c r="X507" s="12">
        <v>119.85158718</v>
      </c>
      <c r="Y507" s="12">
        <v>117.50973624</v>
      </c>
    </row>
    <row r="508" spans="1:25" ht="11.25">
      <c r="A508" s="11">
        <f t="shared" si="11"/>
        <v>41809</v>
      </c>
      <c r="B508" s="12">
        <v>116.34633738</v>
      </c>
      <c r="C508" s="12">
        <v>117.3506022</v>
      </c>
      <c r="D508" s="12">
        <v>119.8558881</v>
      </c>
      <c r="E508" s="12">
        <v>121.04724293999999</v>
      </c>
      <c r="F508" s="12">
        <v>137.64449322</v>
      </c>
      <c r="G508" s="12">
        <v>136.60582103999997</v>
      </c>
      <c r="H508" s="12">
        <v>137.69395379999997</v>
      </c>
      <c r="I508" s="12">
        <v>138.65090849999999</v>
      </c>
      <c r="J508" s="12">
        <v>137.61223631999997</v>
      </c>
      <c r="K508" s="12">
        <v>137.59073172</v>
      </c>
      <c r="L508" s="12">
        <v>137.90684933999998</v>
      </c>
      <c r="M508" s="12">
        <v>137.53912068</v>
      </c>
      <c r="N508" s="12">
        <v>137.66814827999997</v>
      </c>
      <c r="O508" s="12">
        <v>137.40579216</v>
      </c>
      <c r="P508" s="12">
        <v>137.23375535999998</v>
      </c>
      <c r="Q508" s="12">
        <v>137.80577772</v>
      </c>
      <c r="R508" s="12">
        <v>137.6724492</v>
      </c>
      <c r="S508" s="12">
        <v>138.12619625999997</v>
      </c>
      <c r="T508" s="12">
        <v>136.61012196</v>
      </c>
      <c r="U508" s="12">
        <v>117.3506022</v>
      </c>
      <c r="V508" s="12">
        <v>112.93785827999997</v>
      </c>
      <c r="W508" s="12">
        <v>112.59378468</v>
      </c>
      <c r="X508" s="12">
        <v>113.70772295999998</v>
      </c>
      <c r="Y508" s="12">
        <v>113.82599825999996</v>
      </c>
    </row>
    <row r="509" spans="1:25" ht="11.25">
      <c r="A509" s="11">
        <f t="shared" si="11"/>
        <v>41810</v>
      </c>
      <c r="B509" s="12">
        <v>117.02158181999998</v>
      </c>
      <c r="C509" s="12">
        <v>117.62371061999998</v>
      </c>
      <c r="D509" s="12">
        <v>119.22580331999998</v>
      </c>
      <c r="E509" s="12">
        <v>121.10745581999997</v>
      </c>
      <c r="F509" s="12">
        <v>127.44916235999997</v>
      </c>
      <c r="G509" s="12">
        <v>129.66843708</v>
      </c>
      <c r="H509" s="12">
        <v>130.83613685999998</v>
      </c>
      <c r="I509" s="12">
        <v>148.12368479999998</v>
      </c>
      <c r="J509" s="12">
        <v>129.50500212</v>
      </c>
      <c r="K509" s="12">
        <v>130.32647784</v>
      </c>
      <c r="L509" s="12">
        <v>128.61471168</v>
      </c>
      <c r="M509" s="12">
        <v>128.27708945999998</v>
      </c>
      <c r="N509" s="12">
        <v>127.66420835999999</v>
      </c>
      <c r="O509" s="12">
        <v>128.16096462</v>
      </c>
      <c r="P509" s="12">
        <v>148.40109414</v>
      </c>
      <c r="Q509" s="12">
        <v>124.04283372</v>
      </c>
      <c r="R509" s="12">
        <v>126.53521685999998</v>
      </c>
      <c r="S509" s="12">
        <v>125.98039818</v>
      </c>
      <c r="T509" s="12">
        <v>124.50518262</v>
      </c>
      <c r="U509" s="12">
        <v>119.67094854</v>
      </c>
      <c r="V509" s="12">
        <v>118.55916072</v>
      </c>
      <c r="W509" s="12">
        <v>118.08605951999998</v>
      </c>
      <c r="X509" s="12">
        <v>118.8344196</v>
      </c>
      <c r="Y509" s="12">
        <v>117.74198591999999</v>
      </c>
    </row>
    <row r="510" spans="1:25" ht="11.25">
      <c r="A510" s="11">
        <f t="shared" si="11"/>
        <v>41811</v>
      </c>
      <c r="B510" s="12">
        <v>111.11856912</v>
      </c>
      <c r="C510" s="12">
        <v>113.46687143999999</v>
      </c>
      <c r="D510" s="12">
        <v>117.59360418</v>
      </c>
      <c r="E510" s="12">
        <v>118.76560487999997</v>
      </c>
      <c r="F510" s="12">
        <v>119.7483651</v>
      </c>
      <c r="G510" s="12">
        <v>120.49242425999998</v>
      </c>
      <c r="H510" s="12">
        <v>122.41493549999998</v>
      </c>
      <c r="I510" s="12">
        <v>125.07075359999999</v>
      </c>
      <c r="J510" s="12">
        <v>120.90746303999998</v>
      </c>
      <c r="K510" s="12">
        <v>121.15261547999998</v>
      </c>
      <c r="L510" s="12">
        <v>120.84294924000001</v>
      </c>
      <c r="M510" s="12">
        <v>120.5010261</v>
      </c>
      <c r="N510" s="12">
        <v>121.09025213999999</v>
      </c>
      <c r="O510" s="12">
        <v>120.32683884</v>
      </c>
      <c r="P510" s="12">
        <v>120.318237</v>
      </c>
      <c r="Q510" s="12">
        <v>122.14397753999998</v>
      </c>
      <c r="R510" s="12">
        <v>120.86445383999998</v>
      </c>
      <c r="S510" s="12">
        <v>121.35690918</v>
      </c>
      <c r="T510" s="12">
        <v>120.54188483999998</v>
      </c>
      <c r="U510" s="12">
        <v>118.26669816</v>
      </c>
      <c r="V510" s="12">
        <v>117.21512322</v>
      </c>
      <c r="W510" s="12">
        <v>115.13777885999998</v>
      </c>
      <c r="X510" s="12">
        <v>117.14200758</v>
      </c>
      <c r="Y510" s="12">
        <v>116.90760743999998</v>
      </c>
    </row>
    <row r="511" spans="1:25" ht="11.25">
      <c r="A511" s="11">
        <f t="shared" si="11"/>
        <v>41812</v>
      </c>
      <c r="B511" s="12">
        <v>126.33522407999999</v>
      </c>
      <c r="C511" s="12">
        <v>128.78029709999998</v>
      </c>
      <c r="D511" s="12">
        <v>135.38866068</v>
      </c>
      <c r="E511" s="12">
        <v>141.18630083999997</v>
      </c>
      <c r="F511" s="12">
        <v>145.6614081</v>
      </c>
      <c r="G511" s="12">
        <v>148.22905733999997</v>
      </c>
      <c r="H511" s="12">
        <v>157.20722783999997</v>
      </c>
      <c r="I511" s="12">
        <v>155.83738481999998</v>
      </c>
      <c r="J511" s="12">
        <v>153.14930981999998</v>
      </c>
      <c r="K511" s="12">
        <v>150.98164613999998</v>
      </c>
      <c r="L511" s="12">
        <v>150.43757975999998</v>
      </c>
      <c r="M511" s="12">
        <v>151.08271775999995</v>
      </c>
      <c r="N511" s="12">
        <v>149.69997198</v>
      </c>
      <c r="O511" s="12">
        <v>148.52367035999998</v>
      </c>
      <c r="P511" s="12">
        <v>153.40736502</v>
      </c>
      <c r="Q511" s="12">
        <v>152.87405094</v>
      </c>
      <c r="R511" s="12">
        <v>155.30837165999998</v>
      </c>
      <c r="S511" s="12">
        <v>154.99870542</v>
      </c>
      <c r="T511" s="12">
        <v>147.9731526</v>
      </c>
      <c r="U511" s="12">
        <v>136.4896962</v>
      </c>
      <c r="V511" s="12">
        <v>128.95663481999998</v>
      </c>
      <c r="W511" s="12">
        <v>128.32224911999998</v>
      </c>
      <c r="X511" s="12">
        <v>127.86420113999999</v>
      </c>
      <c r="Y511" s="12">
        <v>123.74607024</v>
      </c>
    </row>
    <row r="512" spans="1:25" ht="11.25">
      <c r="A512" s="11">
        <f t="shared" si="11"/>
        <v>41813</v>
      </c>
      <c r="B512" s="12">
        <v>130.53292199999999</v>
      </c>
      <c r="C512" s="12">
        <v>136.88968175999997</v>
      </c>
      <c r="D512" s="12">
        <v>148.11723341999996</v>
      </c>
      <c r="E512" s="12">
        <v>155.66964893999997</v>
      </c>
      <c r="F512" s="12">
        <v>160.17271218</v>
      </c>
      <c r="G512" s="12">
        <v>150.85906991999997</v>
      </c>
      <c r="H512" s="12">
        <v>160.98343559999998</v>
      </c>
      <c r="I512" s="12">
        <v>160.22432322</v>
      </c>
      <c r="J512" s="12">
        <v>160.1555085</v>
      </c>
      <c r="K512" s="12">
        <v>160.09744608</v>
      </c>
      <c r="L512" s="12">
        <v>158.18783759999997</v>
      </c>
      <c r="M512" s="12">
        <v>157.78355112</v>
      </c>
      <c r="N512" s="12">
        <v>161.91028386</v>
      </c>
      <c r="O512" s="12">
        <v>157.12551035999996</v>
      </c>
      <c r="P512" s="12">
        <v>158.76846179999998</v>
      </c>
      <c r="Q512" s="12">
        <v>159.62434488</v>
      </c>
      <c r="R512" s="12">
        <v>159.95766618</v>
      </c>
      <c r="S512" s="12">
        <v>155.83738481999998</v>
      </c>
      <c r="T512" s="12">
        <v>152.85899772</v>
      </c>
      <c r="U512" s="12">
        <v>140.04440658</v>
      </c>
      <c r="V512" s="12">
        <v>134.29192607999997</v>
      </c>
      <c r="W512" s="12">
        <v>132.5005929</v>
      </c>
      <c r="X512" s="12">
        <v>132.28984781999998</v>
      </c>
      <c r="Y512" s="12">
        <v>131.71782545999997</v>
      </c>
    </row>
    <row r="513" spans="1:25" ht="11.25">
      <c r="A513" s="11">
        <f t="shared" si="11"/>
        <v>41814</v>
      </c>
      <c r="B513" s="12">
        <v>108.33372341999998</v>
      </c>
      <c r="C513" s="12">
        <v>117.20867183999998</v>
      </c>
      <c r="D513" s="12">
        <v>118.86452603999999</v>
      </c>
      <c r="E513" s="12">
        <v>120.39780401999998</v>
      </c>
      <c r="F513" s="12">
        <v>118.80646362</v>
      </c>
      <c r="G513" s="12">
        <v>118.0925109</v>
      </c>
      <c r="H513" s="12">
        <v>119.71825865999999</v>
      </c>
      <c r="I513" s="12">
        <v>121.58485793999998</v>
      </c>
      <c r="J513" s="12">
        <v>121.20207605999998</v>
      </c>
      <c r="K513" s="12">
        <v>121.78054979999997</v>
      </c>
      <c r="L513" s="12">
        <v>121.18487237999997</v>
      </c>
      <c r="M513" s="12">
        <v>120.64295645999998</v>
      </c>
      <c r="N513" s="12">
        <v>121.5977607</v>
      </c>
      <c r="O513" s="12">
        <v>120.43221137999997</v>
      </c>
      <c r="P513" s="12">
        <v>121.00853466000001</v>
      </c>
      <c r="Q513" s="12">
        <v>120.86660429999998</v>
      </c>
      <c r="R513" s="12">
        <v>123.41489939999998</v>
      </c>
      <c r="S513" s="12">
        <v>121.35260825999998</v>
      </c>
      <c r="T513" s="12">
        <v>120.36554711999999</v>
      </c>
      <c r="U513" s="12">
        <v>117.79359695999999</v>
      </c>
      <c r="V513" s="12">
        <v>111.78306125999997</v>
      </c>
      <c r="W513" s="12">
        <v>113.5335357</v>
      </c>
      <c r="X513" s="12">
        <v>114.33780774</v>
      </c>
      <c r="Y513" s="12">
        <v>104.85212867999998</v>
      </c>
    </row>
    <row r="514" spans="1:25" ht="11.25">
      <c r="A514" s="11">
        <f t="shared" si="11"/>
        <v>41815</v>
      </c>
      <c r="B514" s="12">
        <v>107.94449015999999</v>
      </c>
      <c r="C514" s="12">
        <v>110.90137266</v>
      </c>
      <c r="D514" s="12">
        <v>117.32264622</v>
      </c>
      <c r="E514" s="12">
        <v>118.40432759999999</v>
      </c>
      <c r="F514" s="12">
        <v>119.06021789999998</v>
      </c>
      <c r="G514" s="12">
        <v>117.67962257999999</v>
      </c>
      <c r="H514" s="12">
        <v>117.67532165999998</v>
      </c>
      <c r="I514" s="12">
        <v>119.61503657999998</v>
      </c>
      <c r="J514" s="12">
        <v>119.52471725999996</v>
      </c>
      <c r="K514" s="12">
        <v>119.6085852</v>
      </c>
      <c r="L514" s="12">
        <v>119.11828031999998</v>
      </c>
      <c r="M514" s="12">
        <v>118.66023233999996</v>
      </c>
      <c r="N514" s="12">
        <v>119.37633552</v>
      </c>
      <c r="O514" s="12">
        <v>118.7806581</v>
      </c>
      <c r="P514" s="12">
        <v>118.77420672000001</v>
      </c>
      <c r="Q514" s="12">
        <v>118.6516305</v>
      </c>
      <c r="R514" s="12">
        <v>118.92473891999998</v>
      </c>
      <c r="S514" s="12">
        <v>119.13978492</v>
      </c>
      <c r="T514" s="12">
        <v>118.53765612</v>
      </c>
      <c r="U514" s="12">
        <v>117.41941691999999</v>
      </c>
      <c r="V514" s="12">
        <v>111.27125177999997</v>
      </c>
      <c r="W514" s="12">
        <v>110.11645475999997</v>
      </c>
      <c r="X514" s="12">
        <v>109.44981215999998</v>
      </c>
      <c r="Y514" s="12">
        <v>107.523</v>
      </c>
    </row>
    <row r="515" spans="1:25" ht="11.25">
      <c r="A515" s="11">
        <f t="shared" si="11"/>
        <v>41816</v>
      </c>
      <c r="B515" s="12">
        <v>107.44773389999997</v>
      </c>
      <c r="C515" s="12">
        <v>110.89492127999998</v>
      </c>
      <c r="D515" s="12">
        <v>116.84954502</v>
      </c>
      <c r="E515" s="12">
        <v>118.04950170000001</v>
      </c>
      <c r="F515" s="12">
        <v>119.22365285999999</v>
      </c>
      <c r="G515" s="12">
        <v>118.59141761999999</v>
      </c>
      <c r="H515" s="12">
        <v>119.17849319999999</v>
      </c>
      <c r="I515" s="12">
        <v>120.01932305999999</v>
      </c>
      <c r="J515" s="12">
        <v>118.95484535999998</v>
      </c>
      <c r="K515" s="12">
        <v>119.20859964</v>
      </c>
      <c r="L515" s="12">
        <v>118.71399383999997</v>
      </c>
      <c r="M515" s="12">
        <v>118.45163772000001</v>
      </c>
      <c r="N515" s="12">
        <v>118.99570409999998</v>
      </c>
      <c r="O515" s="12">
        <v>118.44303587999997</v>
      </c>
      <c r="P515" s="12">
        <v>118.28820275999998</v>
      </c>
      <c r="Q515" s="12">
        <v>118.52045244</v>
      </c>
      <c r="R515" s="12">
        <v>119.14193537999998</v>
      </c>
      <c r="S515" s="12">
        <v>119.24300699999999</v>
      </c>
      <c r="T515" s="12">
        <v>118.89893339999998</v>
      </c>
      <c r="U515" s="12">
        <v>116.02161791999998</v>
      </c>
      <c r="V515" s="12">
        <v>111.13577279999998</v>
      </c>
      <c r="W515" s="12">
        <v>110.84761116</v>
      </c>
      <c r="X515" s="12">
        <v>110.81105333999999</v>
      </c>
      <c r="Y515" s="12">
        <v>108.42834365999998</v>
      </c>
    </row>
    <row r="516" spans="1:25" ht="11.25">
      <c r="A516" s="11">
        <f t="shared" si="11"/>
        <v>41817</v>
      </c>
      <c r="B516" s="12">
        <v>102.43931255999999</v>
      </c>
      <c r="C516" s="12">
        <v>105.56393093999998</v>
      </c>
      <c r="D516" s="12">
        <v>111.09491405999998</v>
      </c>
      <c r="E516" s="12">
        <v>116.85599639999998</v>
      </c>
      <c r="F516" s="12">
        <v>118.57421393999998</v>
      </c>
      <c r="G516" s="12">
        <v>117.8882172</v>
      </c>
      <c r="H516" s="12">
        <v>117.36780587999999</v>
      </c>
      <c r="I516" s="12">
        <v>119.15483814</v>
      </c>
      <c r="J516" s="12">
        <v>118.28175137999999</v>
      </c>
      <c r="K516" s="12">
        <v>118.51615151999998</v>
      </c>
      <c r="L516" s="12">
        <v>118.34626518</v>
      </c>
      <c r="M516" s="12">
        <v>117.97638606</v>
      </c>
      <c r="N516" s="12">
        <v>118.52260289999998</v>
      </c>
      <c r="O516" s="12">
        <v>117.72478224</v>
      </c>
      <c r="P516" s="12">
        <v>117.66671981999997</v>
      </c>
      <c r="Q516" s="12">
        <v>117.82155293999999</v>
      </c>
      <c r="R516" s="12">
        <v>117.67747211999999</v>
      </c>
      <c r="S516" s="12">
        <v>118.06455491999999</v>
      </c>
      <c r="T516" s="12">
        <v>116.68826052</v>
      </c>
      <c r="U516" s="12">
        <v>110.22182729999997</v>
      </c>
      <c r="V516" s="12">
        <v>104.46074496</v>
      </c>
      <c r="W516" s="12">
        <v>104.26720356</v>
      </c>
      <c r="X516" s="12">
        <v>105.97681925999998</v>
      </c>
      <c r="Y516" s="12">
        <v>105.20050319999999</v>
      </c>
    </row>
    <row r="517" spans="1:25" ht="11.25">
      <c r="A517" s="11">
        <f t="shared" si="11"/>
        <v>41818</v>
      </c>
      <c r="B517" s="12">
        <v>110.97663875999997</v>
      </c>
      <c r="C517" s="12">
        <v>110.11645475999997</v>
      </c>
      <c r="D517" s="12">
        <v>116.19150425999997</v>
      </c>
      <c r="E517" s="12">
        <v>117.49468301999998</v>
      </c>
      <c r="F517" s="12">
        <v>118.28175137999999</v>
      </c>
      <c r="G517" s="12">
        <v>118.92473891999998</v>
      </c>
      <c r="H517" s="12">
        <v>119.09462525999999</v>
      </c>
      <c r="I517" s="12">
        <v>119.60213381999999</v>
      </c>
      <c r="J517" s="12">
        <v>119.02796099999998</v>
      </c>
      <c r="K517" s="12">
        <v>119.20644917999999</v>
      </c>
      <c r="L517" s="12">
        <v>118.88818109999998</v>
      </c>
      <c r="M517" s="12">
        <v>118.40217713999999</v>
      </c>
      <c r="N517" s="12">
        <v>119.05161606</v>
      </c>
      <c r="O517" s="12">
        <v>118.11401549999998</v>
      </c>
      <c r="P517" s="12">
        <v>118.19143205999998</v>
      </c>
      <c r="Q517" s="12">
        <v>118.58281577999998</v>
      </c>
      <c r="R517" s="12">
        <v>118.60001945999997</v>
      </c>
      <c r="S517" s="12">
        <v>119.01290777999998</v>
      </c>
      <c r="T517" s="12">
        <v>119.39999058</v>
      </c>
      <c r="U517" s="12">
        <v>118.02154572</v>
      </c>
      <c r="V517" s="12">
        <v>116.77642937999997</v>
      </c>
      <c r="W517" s="12">
        <v>115.264656</v>
      </c>
      <c r="X517" s="12">
        <v>116.49471912</v>
      </c>
      <c r="Y517" s="12">
        <v>114.93348516</v>
      </c>
    </row>
    <row r="518" spans="1:25" ht="11.25">
      <c r="A518" s="11">
        <f t="shared" si="11"/>
        <v>41819</v>
      </c>
      <c r="B518" s="12">
        <v>116.59579074</v>
      </c>
      <c r="C518" s="12">
        <v>118.23229079999999</v>
      </c>
      <c r="D518" s="12">
        <v>121.76549657999999</v>
      </c>
      <c r="E518" s="12">
        <v>125.93738898</v>
      </c>
      <c r="F518" s="12">
        <v>159.32973185999995</v>
      </c>
      <c r="G518" s="12">
        <v>157.79860433999997</v>
      </c>
      <c r="H518" s="12">
        <v>161.55975887999998</v>
      </c>
      <c r="I518" s="12">
        <v>159.95121479999997</v>
      </c>
      <c r="J518" s="12">
        <v>157.63731983999998</v>
      </c>
      <c r="K518" s="12">
        <v>156.37069889999998</v>
      </c>
      <c r="L518" s="12">
        <v>156.26102543999997</v>
      </c>
      <c r="M518" s="12">
        <v>157.198626</v>
      </c>
      <c r="N518" s="12">
        <v>154.98150174</v>
      </c>
      <c r="O518" s="12">
        <v>156.54273569999998</v>
      </c>
      <c r="P518" s="12">
        <v>123.82778772</v>
      </c>
      <c r="Q518" s="12">
        <v>123.81058403999998</v>
      </c>
      <c r="R518" s="12">
        <v>124.05788693999999</v>
      </c>
      <c r="S518" s="12">
        <v>150.74079462</v>
      </c>
      <c r="T518" s="12">
        <v>123.95251439999998</v>
      </c>
      <c r="U518" s="12">
        <v>121.31605043999998</v>
      </c>
      <c r="V518" s="12">
        <v>118.29680459999999</v>
      </c>
      <c r="W518" s="12">
        <v>117.51833807999998</v>
      </c>
      <c r="X518" s="12">
        <v>117.50543531999999</v>
      </c>
      <c r="Y518" s="12">
        <v>113.12924921999999</v>
      </c>
    </row>
    <row r="519" spans="1:25" ht="11.25">
      <c r="A519" s="11">
        <f t="shared" si="11"/>
        <v>41820</v>
      </c>
      <c r="B519" s="12">
        <v>102.26297484</v>
      </c>
      <c r="C519" s="12">
        <v>106.91657028</v>
      </c>
      <c r="D519" s="12">
        <v>113.9958846</v>
      </c>
      <c r="E519" s="12">
        <v>119.00000501999999</v>
      </c>
      <c r="F519" s="12">
        <v>120.05157995999998</v>
      </c>
      <c r="G519" s="12">
        <v>119.40214104</v>
      </c>
      <c r="H519" s="12">
        <v>119.56772645999999</v>
      </c>
      <c r="I519" s="12">
        <v>119.84083487999997</v>
      </c>
      <c r="J519" s="12">
        <v>119.25590975999997</v>
      </c>
      <c r="K519" s="12">
        <v>118.86237557999998</v>
      </c>
      <c r="L519" s="12">
        <v>119.49030989999997</v>
      </c>
      <c r="M519" s="12">
        <v>119.23010423999999</v>
      </c>
      <c r="N519" s="12">
        <v>118.56131118</v>
      </c>
      <c r="O519" s="12">
        <v>118.76130395999999</v>
      </c>
      <c r="P519" s="12">
        <v>119.42364563999999</v>
      </c>
      <c r="Q519" s="12">
        <v>119.52686771999998</v>
      </c>
      <c r="R519" s="12">
        <v>119.79352475999998</v>
      </c>
      <c r="S519" s="12">
        <v>119.21935193999998</v>
      </c>
      <c r="T519" s="12">
        <v>117.01297997999998</v>
      </c>
      <c r="U519" s="12">
        <v>104.19623837999998</v>
      </c>
      <c r="V519" s="12">
        <v>98.23086234</v>
      </c>
      <c r="W519" s="12">
        <v>98.01796679999998</v>
      </c>
      <c r="X519" s="12">
        <v>98.52332489999999</v>
      </c>
      <c r="Y519" s="12">
        <v>96.89542667999999</v>
      </c>
    </row>
    <row r="520" spans="1:25" ht="11.25" hidden="1">
      <c r="A520" s="11">
        <f t="shared" si="11"/>
        <v>0</v>
      </c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2" spans="1:25" ht="36" customHeight="1">
      <c r="A522" s="43" t="s">
        <v>74</v>
      </c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5"/>
    </row>
    <row r="523" spans="1:25" ht="15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</row>
    <row r="524" spans="1:25" ht="12.75">
      <c r="A524" s="43" t="s">
        <v>47</v>
      </c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5"/>
    </row>
    <row r="525" spans="1:25" ht="13.5" customHeight="1">
      <c r="A525" s="8"/>
      <c r="B525" s="7" t="s">
        <v>24</v>
      </c>
      <c r="C525" s="9" t="s">
        <v>25</v>
      </c>
      <c r="D525" s="10" t="s">
        <v>26</v>
      </c>
      <c r="E525" s="7" t="s">
        <v>27</v>
      </c>
      <c r="F525" s="7" t="s">
        <v>28</v>
      </c>
      <c r="G525" s="9" t="s">
        <v>29</v>
      </c>
      <c r="H525" s="10" t="s">
        <v>30</v>
      </c>
      <c r="I525" s="7" t="s">
        <v>31</v>
      </c>
      <c r="J525" s="7" t="s">
        <v>32</v>
      </c>
      <c r="K525" s="7" t="s">
        <v>33</v>
      </c>
      <c r="L525" s="7" t="s">
        <v>34</v>
      </c>
      <c r="M525" s="7" t="s">
        <v>35</v>
      </c>
      <c r="N525" s="7" t="s">
        <v>36</v>
      </c>
      <c r="O525" s="7" t="s">
        <v>37</v>
      </c>
      <c r="P525" s="7" t="s">
        <v>38</v>
      </c>
      <c r="Q525" s="7" t="s">
        <v>39</v>
      </c>
      <c r="R525" s="7" t="s">
        <v>40</v>
      </c>
      <c r="S525" s="7" t="s">
        <v>41</v>
      </c>
      <c r="T525" s="7" t="s">
        <v>42</v>
      </c>
      <c r="U525" s="7" t="s">
        <v>43</v>
      </c>
      <c r="V525" s="7" t="s">
        <v>44</v>
      </c>
      <c r="W525" s="7" t="s">
        <v>45</v>
      </c>
      <c r="X525" s="7" t="s">
        <v>46</v>
      </c>
      <c r="Y525" s="7" t="s">
        <v>66</v>
      </c>
    </row>
    <row r="526" spans="1:25" ht="11.25">
      <c r="A526" s="11">
        <f aca="true" t="shared" si="12" ref="A526:A556">A490</f>
        <v>41791</v>
      </c>
      <c r="B526" s="12">
        <v>0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0.38880269999999995</v>
      </c>
      <c r="Q526" s="12">
        <v>0</v>
      </c>
      <c r="R526" s="12">
        <v>0</v>
      </c>
      <c r="S526" s="12">
        <v>0</v>
      </c>
      <c r="T526" s="12">
        <v>0</v>
      </c>
      <c r="U526" s="12">
        <v>0.58525038</v>
      </c>
      <c r="V526" s="12">
        <v>0.00272844</v>
      </c>
      <c r="W526" s="12">
        <v>0</v>
      </c>
      <c r="X526" s="12">
        <v>0</v>
      </c>
      <c r="Y526" s="12">
        <v>0</v>
      </c>
    </row>
    <row r="527" spans="1:25" ht="11.25">
      <c r="A527" s="11">
        <f t="shared" si="12"/>
        <v>41792</v>
      </c>
      <c r="B527" s="12">
        <v>0</v>
      </c>
      <c r="C527" s="12">
        <v>0</v>
      </c>
      <c r="D527" s="12">
        <v>0</v>
      </c>
      <c r="E527" s="12">
        <v>0</v>
      </c>
      <c r="F527" s="12">
        <v>0</v>
      </c>
      <c r="G527" s="12">
        <v>0.9781457399999999</v>
      </c>
      <c r="H527" s="12">
        <v>0</v>
      </c>
      <c r="I527" s="12">
        <v>4.463727839999999</v>
      </c>
      <c r="J527" s="12">
        <v>0</v>
      </c>
      <c r="K527" s="12">
        <v>0</v>
      </c>
      <c r="L527" s="12">
        <v>0.9235769399999998</v>
      </c>
      <c r="M527" s="12">
        <v>1.3096511999999998</v>
      </c>
      <c r="N527" s="12">
        <v>0</v>
      </c>
      <c r="O527" s="12">
        <v>0.68620266</v>
      </c>
      <c r="P527" s="12">
        <v>0</v>
      </c>
      <c r="Q527" s="12">
        <v>4.010806799999999</v>
      </c>
      <c r="R527" s="12">
        <v>0</v>
      </c>
      <c r="S527" s="12">
        <v>0</v>
      </c>
      <c r="T527" s="12">
        <v>0</v>
      </c>
      <c r="U527" s="12">
        <v>2.7871014599999997</v>
      </c>
      <c r="V527" s="12">
        <v>0</v>
      </c>
      <c r="W527" s="12">
        <v>5.941178099999998</v>
      </c>
      <c r="X527" s="12">
        <v>0</v>
      </c>
      <c r="Y527" s="12">
        <v>0</v>
      </c>
    </row>
    <row r="528" spans="1:25" ht="11.25">
      <c r="A528" s="11">
        <f t="shared" si="12"/>
        <v>41793</v>
      </c>
      <c r="B528" s="12">
        <v>0</v>
      </c>
      <c r="C528" s="12">
        <v>0</v>
      </c>
      <c r="D528" s="12">
        <v>8.972474939999998</v>
      </c>
      <c r="E528" s="12">
        <v>11.646346139999999</v>
      </c>
      <c r="F528" s="12">
        <v>12.23568918</v>
      </c>
      <c r="G528" s="12">
        <v>5.606944199999999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1.5279264</v>
      </c>
      <c r="S528" s="12">
        <v>3.0995078399999993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14.46891732</v>
      </c>
    </row>
    <row r="529" spans="1:25" ht="11.25">
      <c r="A529" s="11">
        <f t="shared" si="12"/>
        <v>41794</v>
      </c>
      <c r="B529" s="12">
        <v>0</v>
      </c>
      <c r="C529" s="12">
        <v>0</v>
      </c>
      <c r="D529" s="12">
        <v>0</v>
      </c>
      <c r="E529" s="12">
        <v>0</v>
      </c>
      <c r="F529" s="12">
        <v>0.545688</v>
      </c>
      <c r="G529" s="12">
        <v>0</v>
      </c>
      <c r="H529" s="12">
        <v>0</v>
      </c>
      <c r="I529" s="12">
        <v>0</v>
      </c>
      <c r="J529" s="12">
        <v>8.31219246</v>
      </c>
      <c r="K529" s="12">
        <v>11.81278098</v>
      </c>
      <c r="L529" s="12">
        <v>13.12788906</v>
      </c>
      <c r="M529" s="12">
        <v>12.61630656</v>
      </c>
      <c r="N529" s="12">
        <v>10.51267932</v>
      </c>
      <c r="O529" s="12">
        <v>12.443050619999998</v>
      </c>
      <c r="P529" s="12">
        <v>16.22603268</v>
      </c>
      <c r="Q529" s="12">
        <v>20.7429651</v>
      </c>
      <c r="R529" s="12">
        <v>20.165900039999997</v>
      </c>
      <c r="S529" s="12">
        <v>8.93700522</v>
      </c>
      <c r="T529" s="12">
        <v>0</v>
      </c>
      <c r="U529" s="12">
        <v>0</v>
      </c>
      <c r="V529" s="12">
        <v>0</v>
      </c>
      <c r="W529" s="12">
        <v>11.715921359999998</v>
      </c>
      <c r="X529" s="12">
        <v>13.669484399999998</v>
      </c>
      <c r="Y529" s="12">
        <v>14.8358925</v>
      </c>
    </row>
    <row r="530" spans="1:25" ht="11.25">
      <c r="A530" s="11">
        <f t="shared" si="12"/>
        <v>41795</v>
      </c>
      <c r="B530" s="12">
        <v>0.02182752</v>
      </c>
      <c r="C530" s="12">
        <v>0.02182752</v>
      </c>
      <c r="D530" s="12">
        <v>53.574283619999996</v>
      </c>
      <c r="E530" s="12">
        <v>51.649369199999995</v>
      </c>
      <c r="F530" s="12">
        <v>25.13166084</v>
      </c>
      <c r="G530" s="12">
        <v>11.107479239999998</v>
      </c>
      <c r="H530" s="12">
        <v>17.5370481</v>
      </c>
      <c r="I530" s="12">
        <v>12.321635039999999</v>
      </c>
      <c r="J530" s="12">
        <v>0.6329980799999999</v>
      </c>
      <c r="K530" s="12">
        <v>0</v>
      </c>
      <c r="L530" s="12">
        <v>0</v>
      </c>
      <c r="M530" s="12">
        <v>0</v>
      </c>
      <c r="N530" s="12">
        <v>1.4938208999999998</v>
      </c>
      <c r="O530" s="12">
        <v>5.5933019999999996</v>
      </c>
      <c r="P530" s="12">
        <v>1.3519420199999999</v>
      </c>
      <c r="Q530" s="12">
        <v>4.477370039999999</v>
      </c>
      <c r="R530" s="12">
        <v>0.11323025999999997</v>
      </c>
      <c r="S530" s="12">
        <v>1.53065484</v>
      </c>
      <c r="T530" s="12">
        <v>5.54964696</v>
      </c>
      <c r="U530" s="12">
        <v>47.848652279999996</v>
      </c>
      <c r="V530" s="12">
        <v>99.6358077</v>
      </c>
      <c r="W530" s="12">
        <v>94.57318727999998</v>
      </c>
      <c r="X530" s="12">
        <v>94.59092213999999</v>
      </c>
      <c r="Y530" s="12">
        <v>71.43874452</v>
      </c>
    </row>
    <row r="531" spans="1:25" ht="11.25">
      <c r="A531" s="11">
        <f t="shared" si="12"/>
        <v>41796</v>
      </c>
      <c r="B531" s="12">
        <v>0</v>
      </c>
      <c r="C531" s="12">
        <v>0</v>
      </c>
      <c r="D531" s="12">
        <v>0</v>
      </c>
      <c r="E531" s="12">
        <v>0.46247057999999996</v>
      </c>
      <c r="F531" s="12">
        <v>0</v>
      </c>
      <c r="G531" s="12">
        <v>0</v>
      </c>
      <c r="H531" s="12">
        <v>0</v>
      </c>
      <c r="I531" s="12">
        <v>0</v>
      </c>
      <c r="J531" s="12">
        <v>3.7679756399999995</v>
      </c>
      <c r="K531" s="12">
        <v>0</v>
      </c>
      <c r="L531" s="12">
        <v>4.6369837799999996</v>
      </c>
      <c r="M531" s="12">
        <v>4.71747276</v>
      </c>
      <c r="N531" s="12">
        <v>7.85654298</v>
      </c>
      <c r="O531" s="12">
        <v>8.56593738</v>
      </c>
      <c r="P531" s="12">
        <v>8.786941019999999</v>
      </c>
      <c r="Q531" s="12">
        <v>15.985929959999998</v>
      </c>
      <c r="R531" s="12">
        <v>21.63789342</v>
      </c>
      <c r="S531" s="12">
        <v>9.309437279999997</v>
      </c>
      <c r="T531" s="12">
        <v>0</v>
      </c>
      <c r="U531" s="12">
        <v>6.605553239999999</v>
      </c>
      <c r="V531" s="12">
        <v>0</v>
      </c>
      <c r="W531" s="12">
        <v>12.523539599999998</v>
      </c>
      <c r="X531" s="12">
        <v>10.5658839</v>
      </c>
      <c r="Y531" s="12">
        <v>0</v>
      </c>
    </row>
    <row r="532" spans="1:25" ht="11.25">
      <c r="A532" s="11">
        <f t="shared" si="12"/>
        <v>41797</v>
      </c>
      <c r="B532" s="12">
        <v>39.075353459999995</v>
      </c>
      <c r="C532" s="12">
        <v>0</v>
      </c>
      <c r="D532" s="12">
        <v>0</v>
      </c>
      <c r="E532" s="12">
        <v>0</v>
      </c>
      <c r="F532" s="12">
        <v>6.169002839999999</v>
      </c>
      <c r="G532" s="12">
        <v>2.41603362</v>
      </c>
      <c r="H532" s="12">
        <v>0.051840359999999995</v>
      </c>
      <c r="I532" s="12">
        <v>0.05729723999999999</v>
      </c>
      <c r="J532" s="12">
        <v>6.257677139999999</v>
      </c>
      <c r="K532" s="12">
        <v>2.4583244399999997</v>
      </c>
      <c r="L532" s="12">
        <v>0</v>
      </c>
      <c r="M532" s="12">
        <v>18.29282598</v>
      </c>
      <c r="N532" s="12">
        <v>17.205542639999997</v>
      </c>
      <c r="O532" s="12">
        <v>20.13043032</v>
      </c>
      <c r="P532" s="12">
        <v>0</v>
      </c>
      <c r="Q532" s="12">
        <v>0.6316338599999999</v>
      </c>
      <c r="R532" s="12">
        <v>2.8962390599999996</v>
      </c>
      <c r="S532" s="12">
        <v>0</v>
      </c>
      <c r="T532" s="12">
        <v>0</v>
      </c>
      <c r="U532" s="12">
        <v>11.7595764</v>
      </c>
      <c r="V532" s="12">
        <v>0</v>
      </c>
      <c r="W532" s="12">
        <v>31.911834239999997</v>
      </c>
      <c r="X532" s="12">
        <v>36.0290502</v>
      </c>
      <c r="Y532" s="12">
        <v>34.1873532</v>
      </c>
    </row>
    <row r="533" spans="1:25" ht="11.25">
      <c r="A533" s="11">
        <f t="shared" si="12"/>
        <v>41798</v>
      </c>
      <c r="B533" s="12">
        <v>9.373555619999998</v>
      </c>
      <c r="C533" s="12">
        <v>0.00409266</v>
      </c>
      <c r="D533" s="12">
        <v>0</v>
      </c>
      <c r="E533" s="12">
        <v>48.458458619999995</v>
      </c>
      <c r="F533" s="12">
        <v>11.69955072</v>
      </c>
      <c r="G533" s="12">
        <v>1.55248236</v>
      </c>
      <c r="H533" s="12">
        <v>5.137652519999999</v>
      </c>
      <c r="I533" s="12">
        <v>1.31783652</v>
      </c>
      <c r="J533" s="12">
        <v>0.00954954</v>
      </c>
      <c r="K533" s="12">
        <v>0</v>
      </c>
      <c r="L533" s="12">
        <v>0.7230365999999999</v>
      </c>
      <c r="M533" s="12">
        <v>0</v>
      </c>
      <c r="N533" s="12">
        <v>0.4856623199999999</v>
      </c>
      <c r="O533" s="12">
        <v>0</v>
      </c>
      <c r="P533" s="12">
        <v>0</v>
      </c>
      <c r="Q533" s="12">
        <v>0</v>
      </c>
      <c r="R533" s="12">
        <v>0.43382196</v>
      </c>
      <c r="S533" s="12">
        <v>0.030012839999999995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</row>
    <row r="534" spans="1:25" ht="11.25">
      <c r="A534" s="11">
        <f t="shared" si="12"/>
        <v>41799</v>
      </c>
      <c r="B534" s="12">
        <v>0.00818532</v>
      </c>
      <c r="C534" s="12">
        <v>0.01637064</v>
      </c>
      <c r="D534" s="12">
        <v>0</v>
      </c>
      <c r="E534" s="12">
        <v>0</v>
      </c>
      <c r="F534" s="12">
        <v>0</v>
      </c>
      <c r="G534" s="12">
        <v>0</v>
      </c>
      <c r="H534" s="12">
        <v>0.16370639999999997</v>
      </c>
      <c r="I534" s="12">
        <v>0</v>
      </c>
      <c r="J534" s="12">
        <v>0</v>
      </c>
      <c r="K534" s="12">
        <v>0</v>
      </c>
      <c r="L534" s="12">
        <v>1.1677723199999999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0.14187887999999999</v>
      </c>
      <c r="S534" s="12">
        <v>0</v>
      </c>
      <c r="T534" s="12">
        <v>0</v>
      </c>
      <c r="U534" s="12">
        <v>0.017734859999999998</v>
      </c>
      <c r="V534" s="12">
        <v>44.75050865999999</v>
      </c>
      <c r="W534" s="12">
        <v>0.00818532</v>
      </c>
      <c r="X534" s="12">
        <v>42.84196488</v>
      </c>
      <c r="Y534" s="12">
        <v>90.94436207999999</v>
      </c>
    </row>
    <row r="535" spans="1:25" ht="11.25">
      <c r="A535" s="11">
        <f t="shared" si="12"/>
        <v>41800</v>
      </c>
      <c r="B535" s="12">
        <v>0</v>
      </c>
      <c r="C535" s="12">
        <v>0</v>
      </c>
      <c r="D535" s="12">
        <v>0.17598437999999997</v>
      </c>
      <c r="E535" s="12">
        <v>0</v>
      </c>
      <c r="F535" s="12">
        <v>18.751203899999997</v>
      </c>
      <c r="G535" s="12">
        <v>3.5319655799999996</v>
      </c>
      <c r="H535" s="12">
        <v>0.02319174</v>
      </c>
      <c r="I535" s="12">
        <v>0</v>
      </c>
      <c r="J535" s="12">
        <v>0.886743</v>
      </c>
      <c r="K535" s="12">
        <v>0.8935640999999999</v>
      </c>
      <c r="L535" s="12">
        <v>40.98798989999999</v>
      </c>
      <c r="M535" s="12">
        <v>1.0067943599999998</v>
      </c>
      <c r="N535" s="12">
        <v>52.82259839999999</v>
      </c>
      <c r="O535" s="12">
        <v>43.53771707999999</v>
      </c>
      <c r="P535" s="12">
        <v>46.788653339999996</v>
      </c>
      <c r="Q535" s="12">
        <v>8.90699238</v>
      </c>
      <c r="R535" s="12">
        <v>9.987454619999998</v>
      </c>
      <c r="S535" s="12">
        <v>4.6983736799999996</v>
      </c>
      <c r="T535" s="12">
        <v>96.56904114</v>
      </c>
      <c r="U535" s="12">
        <v>94.69733129999999</v>
      </c>
      <c r="V535" s="12">
        <v>95.77097244</v>
      </c>
      <c r="W535" s="12">
        <v>95.83236234</v>
      </c>
      <c r="X535" s="12">
        <v>95.45310918</v>
      </c>
      <c r="Y535" s="12">
        <v>75.44409443999999</v>
      </c>
    </row>
    <row r="536" spans="1:25" ht="11.25">
      <c r="A536" s="11">
        <f t="shared" si="12"/>
        <v>41801</v>
      </c>
      <c r="B536" s="12">
        <v>20.22728994</v>
      </c>
      <c r="C536" s="12">
        <v>0</v>
      </c>
      <c r="D536" s="12">
        <v>0</v>
      </c>
      <c r="E536" s="12">
        <v>0</v>
      </c>
      <c r="F536" s="12">
        <v>0</v>
      </c>
      <c r="G536" s="12">
        <v>0.049111919999999996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5.05989198</v>
      </c>
      <c r="Q536" s="12">
        <v>9.927428939999999</v>
      </c>
      <c r="R536" s="12">
        <v>6.3572652</v>
      </c>
      <c r="S536" s="12">
        <v>0</v>
      </c>
      <c r="T536" s="12">
        <v>0</v>
      </c>
      <c r="U536" s="12">
        <v>0</v>
      </c>
      <c r="V536" s="12">
        <v>20.31050736</v>
      </c>
      <c r="W536" s="12">
        <v>0</v>
      </c>
      <c r="X536" s="12">
        <v>14.542585199999998</v>
      </c>
      <c r="Y536" s="12">
        <v>0</v>
      </c>
    </row>
    <row r="537" spans="1:25" ht="11.25">
      <c r="A537" s="11">
        <f t="shared" si="12"/>
        <v>41802</v>
      </c>
      <c r="B537" s="12">
        <v>0</v>
      </c>
      <c r="C537" s="12"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0.02319174</v>
      </c>
      <c r="J537" s="12">
        <v>0</v>
      </c>
      <c r="K537" s="12">
        <v>0</v>
      </c>
      <c r="L537" s="12">
        <v>6.290418419999999</v>
      </c>
      <c r="M537" s="12">
        <v>0</v>
      </c>
      <c r="N537" s="12">
        <v>9.092526300000001</v>
      </c>
      <c r="O537" s="12">
        <v>7.7323989599999985</v>
      </c>
      <c r="P537" s="12">
        <v>0</v>
      </c>
      <c r="Q537" s="12">
        <v>0.21145409999999998</v>
      </c>
      <c r="R537" s="12">
        <v>0.030012839999999995</v>
      </c>
      <c r="S537" s="12">
        <v>0.039562379999999994</v>
      </c>
      <c r="T537" s="12">
        <v>0</v>
      </c>
      <c r="U537" s="12">
        <v>0</v>
      </c>
      <c r="V537" s="12">
        <v>0</v>
      </c>
      <c r="W537" s="12">
        <v>0.00272844</v>
      </c>
      <c r="X537" s="12">
        <v>0.039562379999999994</v>
      </c>
      <c r="Y537" s="12">
        <v>0.06548256</v>
      </c>
    </row>
    <row r="538" spans="1:25" ht="11.25">
      <c r="A538" s="11">
        <f t="shared" si="12"/>
        <v>41803</v>
      </c>
      <c r="B538" s="12">
        <v>0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0.22782473999999997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</row>
    <row r="539" spans="1:25" ht="11.25">
      <c r="A539" s="11">
        <f t="shared" si="12"/>
        <v>41804</v>
      </c>
      <c r="B539" s="12">
        <v>0</v>
      </c>
      <c r="C539" s="12">
        <v>0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</row>
    <row r="540" spans="1:25" ht="11.25">
      <c r="A540" s="11">
        <f t="shared" si="12"/>
        <v>41805</v>
      </c>
      <c r="B540" s="12">
        <v>0</v>
      </c>
      <c r="C540" s="12"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0.035469719999999996</v>
      </c>
      <c r="J540" s="12">
        <v>0.32604858</v>
      </c>
      <c r="K540" s="12">
        <v>0</v>
      </c>
      <c r="L540" s="12">
        <v>0</v>
      </c>
      <c r="M540" s="12">
        <v>0.030012839999999995</v>
      </c>
      <c r="N540" s="12">
        <v>0</v>
      </c>
      <c r="O540" s="12">
        <v>0</v>
      </c>
      <c r="P540" s="12">
        <v>0</v>
      </c>
      <c r="Q540" s="12">
        <v>0.33286967999999995</v>
      </c>
      <c r="R540" s="12">
        <v>0.20599721999999998</v>
      </c>
      <c r="S540" s="12">
        <v>0</v>
      </c>
      <c r="T540" s="12">
        <v>0</v>
      </c>
      <c r="U540" s="12">
        <v>0</v>
      </c>
      <c r="V540" s="12">
        <v>0</v>
      </c>
      <c r="W540" s="12">
        <v>1.1773218600000002</v>
      </c>
      <c r="X540" s="12">
        <v>0</v>
      </c>
      <c r="Y540" s="12">
        <v>0</v>
      </c>
    </row>
    <row r="541" spans="1:25" ht="11.25">
      <c r="A541" s="11">
        <f t="shared" si="12"/>
        <v>41806</v>
      </c>
      <c r="B541" s="12">
        <v>0</v>
      </c>
      <c r="C541" s="12">
        <v>0</v>
      </c>
      <c r="D541" s="12">
        <v>0</v>
      </c>
      <c r="E541" s="12">
        <v>0</v>
      </c>
      <c r="F541" s="12">
        <v>0.81443934</v>
      </c>
      <c r="G541" s="12">
        <v>0.5388669</v>
      </c>
      <c r="H541" s="12">
        <v>1.0599989399999998</v>
      </c>
      <c r="I541" s="12">
        <v>0.78851916</v>
      </c>
      <c r="J541" s="12">
        <v>0</v>
      </c>
      <c r="K541" s="12">
        <v>0</v>
      </c>
      <c r="L541" s="12">
        <v>1.2209769</v>
      </c>
      <c r="M541" s="12">
        <v>13.613551379999999</v>
      </c>
      <c r="N541" s="12">
        <v>16.738979399999998</v>
      </c>
      <c r="O541" s="12">
        <v>2.17183824</v>
      </c>
      <c r="P541" s="12">
        <v>5.950727639999999</v>
      </c>
      <c r="Q541" s="12">
        <v>6.484137659999999</v>
      </c>
      <c r="R541" s="12">
        <v>0.48156965999999995</v>
      </c>
      <c r="S541" s="12">
        <v>0.18553392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</row>
    <row r="542" spans="1:25" ht="11.25">
      <c r="A542" s="11">
        <f t="shared" si="12"/>
        <v>41807</v>
      </c>
      <c r="B542" s="12">
        <v>31.79451132</v>
      </c>
      <c r="C542" s="12">
        <v>30.75770412</v>
      </c>
      <c r="D542" s="12">
        <v>0</v>
      </c>
      <c r="E542" s="12">
        <v>21.846619079999996</v>
      </c>
      <c r="F542" s="12">
        <v>15.90953364</v>
      </c>
      <c r="G542" s="12">
        <v>4.697009459999999</v>
      </c>
      <c r="H542" s="12">
        <v>0.9003851999999999</v>
      </c>
      <c r="I542" s="12">
        <v>4.721565419999999</v>
      </c>
      <c r="J542" s="12">
        <v>7.10622198</v>
      </c>
      <c r="K542" s="12">
        <v>5.388668999999999</v>
      </c>
      <c r="L542" s="12">
        <v>5.134924079999999</v>
      </c>
      <c r="M542" s="12">
        <v>5.10491124</v>
      </c>
      <c r="N542" s="12">
        <v>17.66528478</v>
      </c>
      <c r="O542" s="12">
        <v>20.448293579999994</v>
      </c>
      <c r="P542" s="12">
        <v>6.432297299999999</v>
      </c>
      <c r="Q542" s="12">
        <v>7.987508099999999</v>
      </c>
      <c r="R542" s="12">
        <v>5.95345608</v>
      </c>
      <c r="S542" s="12">
        <v>10.114327079999999</v>
      </c>
      <c r="T542" s="12">
        <v>21.202707239999995</v>
      </c>
      <c r="U542" s="12">
        <v>25.921544219999994</v>
      </c>
      <c r="V542" s="12">
        <v>0</v>
      </c>
      <c r="W542" s="12">
        <v>34.58706966</v>
      </c>
      <c r="X542" s="12">
        <v>5.4091323</v>
      </c>
      <c r="Y542" s="12">
        <v>17.569789379999996</v>
      </c>
    </row>
    <row r="543" spans="1:25" ht="11.25">
      <c r="A543" s="11">
        <f t="shared" si="12"/>
        <v>41808</v>
      </c>
      <c r="B543" s="12">
        <v>0</v>
      </c>
      <c r="C543" s="12">
        <v>15.684437339999997</v>
      </c>
      <c r="D543" s="12">
        <v>10.022924339999998</v>
      </c>
      <c r="E543" s="12">
        <v>3.8730205799999995</v>
      </c>
      <c r="F543" s="12">
        <v>14.046009119999997</v>
      </c>
      <c r="G543" s="12">
        <v>10.0611225</v>
      </c>
      <c r="H543" s="12">
        <v>14.441632919999998</v>
      </c>
      <c r="I543" s="12">
        <v>12.822303779999999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1.37240532</v>
      </c>
      <c r="S543" s="12">
        <v>1.24962552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</row>
    <row r="544" spans="1:25" ht="11.25">
      <c r="A544" s="11">
        <f t="shared" si="12"/>
        <v>41809</v>
      </c>
      <c r="B544" s="12">
        <v>0</v>
      </c>
      <c r="C544" s="12">
        <v>0.3874384799999999</v>
      </c>
      <c r="D544" s="12">
        <v>11.336668199999998</v>
      </c>
      <c r="E544" s="12">
        <v>10.867376519999999</v>
      </c>
      <c r="F544" s="12">
        <v>0.47611278</v>
      </c>
      <c r="G544" s="12">
        <v>0.57160818</v>
      </c>
      <c r="H544" s="12">
        <v>0.23873849999999996</v>
      </c>
      <c r="I544" s="12">
        <v>0.14597153999999998</v>
      </c>
      <c r="J544" s="12">
        <v>0.32877702</v>
      </c>
      <c r="K544" s="12">
        <v>0.24419538</v>
      </c>
      <c r="L544" s="12">
        <v>0.29057885999999994</v>
      </c>
      <c r="M544" s="12">
        <v>0.30012839999999996</v>
      </c>
      <c r="N544" s="12">
        <v>0.07776053999999999</v>
      </c>
      <c r="O544" s="12">
        <v>0</v>
      </c>
      <c r="P544" s="12">
        <v>0.36424673999999996</v>
      </c>
      <c r="Q544" s="12">
        <v>0.42154397999999993</v>
      </c>
      <c r="R544" s="12">
        <v>0.5866146</v>
      </c>
      <c r="S544" s="12">
        <v>0.24146694</v>
      </c>
      <c r="T544" s="12">
        <v>0.4842980999999999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</row>
    <row r="545" spans="1:25" ht="11.25">
      <c r="A545" s="11">
        <f t="shared" si="12"/>
        <v>41810</v>
      </c>
      <c r="B545" s="12">
        <v>2.6247592799999993</v>
      </c>
      <c r="C545" s="12"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11.629975499999999</v>
      </c>
      <c r="I545" s="12">
        <v>0.17325594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11.32029756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</row>
    <row r="546" spans="1:25" ht="11.25">
      <c r="A546" s="11">
        <f t="shared" si="12"/>
        <v>41811</v>
      </c>
      <c r="B546" s="12">
        <v>0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</row>
    <row r="547" spans="1:25" ht="11.25">
      <c r="A547" s="11">
        <f t="shared" si="12"/>
        <v>41812</v>
      </c>
      <c r="B547" s="12">
        <v>0</v>
      </c>
      <c r="C547" s="12"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</row>
    <row r="548" spans="1:25" ht="11.25">
      <c r="A548" s="11">
        <f t="shared" si="12"/>
        <v>41813</v>
      </c>
      <c r="B548" s="12">
        <v>0</v>
      </c>
      <c r="C548" s="12">
        <v>0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1.60023006</v>
      </c>
      <c r="L548" s="12">
        <v>0</v>
      </c>
      <c r="M548" s="12">
        <v>0.83353842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</row>
    <row r="549" spans="1:25" ht="11.25">
      <c r="A549" s="11">
        <f t="shared" si="12"/>
        <v>41814</v>
      </c>
      <c r="B549" s="12">
        <v>0.01909908</v>
      </c>
      <c r="C549" s="12">
        <v>1.0995613199999998</v>
      </c>
      <c r="D549" s="12">
        <v>1.4078750399999997</v>
      </c>
      <c r="E549" s="12">
        <v>1.20324204</v>
      </c>
      <c r="F549" s="12">
        <v>20.240932139999998</v>
      </c>
      <c r="G549" s="12">
        <v>0</v>
      </c>
      <c r="H549" s="12">
        <v>0</v>
      </c>
      <c r="I549" s="12">
        <v>0</v>
      </c>
      <c r="J549" s="12">
        <v>0</v>
      </c>
      <c r="K549" s="12">
        <v>0.74213568</v>
      </c>
      <c r="L549" s="12">
        <v>0</v>
      </c>
      <c r="M549" s="12">
        <v>0</v>
      </c>
      <c r="N549" s="12">
        <v>0</v>
      </c>
      <c r="O549" s="12">
        <v>0</v>
      </c>
      <c r="P549" s="12">
        <v>0.59479992</v>
      </c>
      <c r="Q549" s="12">
        <v>7.415899919999999</v>
      </c>
      <c r="R549" s="12">
        <v>22.581933659999997</v>
      </c>
      <c r="S549" s="12">
        <v>0</v>
      </c>
      <c r="T549" s="12">
        <v>0.00272844</v>
      </c>
      <c r="U549" s="12">
        <v>0</v>
      </c>
      <c r="V549" s="12">
        <v>0</v>
      </c>
      <c r="W549" s="12">
        <v>3.8225444399999997</v>
      </c>
      <c r="X549" s="12">
        <v>0</v>
      </c>
      <c r="Y549" s="12">
        <v>8.8878933</v>
      </c>
    </row>
    <row r="550" spans="1:25" ht="11.25">
      <c r="A550" s="11">
        <f t="shared" si="12"/>
        <v>41815</v>
      </c>
      <c r="B550" s="12">
        <v>0</v>
      </c>
      <c r="C550" s="12">
        <v>4.440536099999999</v>
      </c>
      <c r="D550" s="12">
        <v>1.5852236399999997</v>
      </c>
      <c r="E550" s="12">
        <v>1.0818264599999998</v>
      </c>
      <c r="F550" s="12">
        <v>0.81034668</v>
      </c>
      <c r="G550" s="12">
        <v>0.16507062</v>
      </c>
      <c r="H550" s="12">
        <v>0.39153113999999994</v>
      </c>
      <c r="I550" s="12">
        <v>0</v>
      </c>
      <c r="J550" s="12">
        <v>0.8949283199999999</v>
      </c>
      <c r="K550" s="12">
        <v>1.2209769</v>
      </c>
      <c r="L550" s="12">
        <v>20.603814659999998</v>
      </c>
      <c r="M550" s="12">
        <v>21.661085159999995</v>
      </c>
      <c r="N550" s="12">
        <v>0</v>
      </c>
      <c r="O550" s="12">
        <v>0</v>
      </c>
      <c r="P550" s="12">
        <v>1.1677723199999999</v>
      </c>
      <c r="Q550" s="12">
        <v>22.055344739999995</v>
      </c>
      <c r="R550" s="12">
        <v>0</v>
      </c>
      <c r="S550" s="12">
        <v>0.9699604199999999</v>
      </c>
      <c r="T550" s="12">
        <v>0.3342339</v>
      </c>
      <c r="U550" s="12">
        <v>0</v>
      </c>
      <c r="V550" s="12">
        <v>0</v>
      </c>
      <c r="W550" s="12">
        <v>0</v>
      </c>
      <c r="X550" s="12">
        <v>0</v>
      </c>
      <c r="Y550" s="12">
        <v>6.085785419999999</v>
      </c>
    </row>
    <row r="551" spans="1:25" ht="11.25">
      <c r="A551" s="11">
        <f t="shared" si="12"/>
        <v>41816</v>
      </c>
      <c r="B551" s="12">
        <v>0</v>
      </c>
      <c r="C551" s="12">
        <v>0</v>
      </c>
      <c r="D551" s="12">
        <v>0</v>
      </c>
      <c r="E551" s="12">
        <v>1.37649798</v>
      </c>
      <c r="F551" s="12">
        <v>6.608281679999998</v>
      </c>
      <c r="G551" s="12">
        <v>0.38061738</v>
      </c>
      <c r="H551" s="12">
        <v>4.630162679999999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</row>
    <row r="552" spans="1:25" ht="11.25">
      <c r="A552" s="11">
        <f t="shared" si="12"/>
        <v>41817</v>
      </c>
      <c r="B552" s="12">
        <v>0</v>
      </c>
      <c r="C552" s="12">
        <v>0</v>
      </c>
      <c r="D552" s="12">
        <v>0</v>
      </c>
      <c r="E552" s="12">
        <v>0.7707843</v>
      </c>
      <c r="F552" s="12">
        <v>0.56205864</v>
      </c>
      <c r="G552" s="12">
        <v>1.3464851399999997</v>
      </c>
      <c r="H552" s="12">
        <v>26.30761848</v>
      </c>
      <c r="I552" s="12">
        <v>1.4910924599999997</v>
      </c>
      <c r="J552" s="12">
        <v>0.8935640999999999</v>
      </c>
      <c r="K552" s="12">
        <v>1.1773218600000002</v>
      </c>
      <c r="L552" s="12">
        <v>0.48839076</v>
      </c>
      <c r="M552" s="12">
        <v>0.3901669199999999</v>
      </c>
      <c r="N552" s="12">
        <v>0</v>
      </c>
      <c r="O552" s="12">
        <v>0.20463299999999998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8.17986312</v>
      </c>
      <c r="W552" s="12">
        <v>0</v>
      </c>
      <c r="X552" s="12">
        <v>7.615076039999999</v>
      </c>
      <c r="Y552" s="12">
        <v>0</v>
      </c>
    </row>
    <row r="553" spans="1:25" ht="11.25">
      <c r="A553" s="11">
        <f t="shared" si="12"/>
        <v>41818</v>
      </c>
      <c r="B553" s="12">
        <v>1.0572704999999998</v>
      </c>
      <c r="C553" s="12">
        <v>2.1513749399999997</v>
      </c>
      <c r="D553" s="12">
        <v>1.4569869599999998</v>
      </c>
      <c r="E553" s="12">
        <v>2.44331802</v>
      </c>
      <c r="F553" s="12">
        <v>2.57428314</v>
      </c>
      <c r="G553" s="12">
        <v>1.12275306</v>
      </c>
      <c r="H553" s="12">
        <v>0.17052749999999997</v>
      </c>
      <c r="I553" s="12">
        <v>0</v>
      </c>
      <c r="J553" s="12">
        <v>0.83490264</v>
      </c>
      <c r="K553" s="12">
        <v>1.44470898</v>
      </c>
      <c r="L553" s="12">
        <v>1.0559062799999999</v>
      </c>
      <c r="M553" s="12">
        <v>0.6057136799999999</v>
      </c>
      <c r="N553" s="12">
        <v>1.5142841999999996</v>
      </c>
      <c r="O553" s="12">
        <v>2.1377327399999997</v>
      </c>
      <c r="P553" s="12">
        <v>3.5210518199999994</v>
      </c>
      <c r="Q553" s="12">
        <v>26.26942032</v>
      </c>
      <c r="R553" s="12">
        <v>2.8839610799999997</v>
      </c>
      <c r="S553" s="12">
        <v>24.797426939999998</v>
      </c>
      <c r="T553" s="12">
        <v>0.16643483999999997</v>
      </c>
      <c r="U553" s="12">
        <v>3.91121874</v>
      </c>
      <c r="V553" s="12">
        <v>4.057190279999999</v>
      </c>
      <c r="W553" s="12">
        <v>0.50066874</v>
      </c>
      <c r="X553" s="12">
        <v>3.3628022999999994</v>
      </c>
      <c r="Y553" s="12">
        <v>3.34643166</v>
      </c>
    </row>
    <row r="554" spans="1:25" ht="11.25">
      <c r="A554" s="11">
        <f t="shared" si="12"/>
        <v>41819</v>
      </c>
      <c r="B554" s="12">
        <v>0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0.40517334</v>
      </c>
      <c r="K554" s="12">
        <v>0.32195591999999995</v>
      </c>
      <c r="L554" s="12">
        <v>0</v>
      </c>
      <c r="M554" s="12">
        <v>0</v>
      </c>
      <c r="N554" s="12">
        <v>0</v>
      </c>
      <c r="O554" s="12">
        <v>0.31786326</v>
      </c>
      <c r="P554" s="12">
        <v>17.792157239999995</v>
      </c>
      <c r="Q554" s="12">
        <v>18.431976419999998</v>
      </c>
      <c r="R554" s="12">
        <v>19.33236162</v>
      </c>
      <c r="S554" s="12">
        <v>3.0108335399999997</v>
      </c>
      <c r="T554" s="12">
        <v>0.20599721999999998</v>
      </c>
      <c r="U554" s="12">
        <v>15.020062199999996</v>
      </c>
      <c r="V554" s="12">
        <v>2.1336400799999997</v>
      </c>
      <c r="W554" s="12">
        <v>0</v>
      </c>
      <c r="X554" s="12">
        <v>5.59739466</v>
      </c>
      <c r="Y554" s="12">
        <v>5.394125879999999</v>
      </c>
    </row>
    <row r="555" spans="1:25" ht="11.25">
      <c r="A555" s="11">
        <f t="shared" si="12"/>
        <v>41820</v>
      </c>
      <c r="B555" s="12">
        <v>2.8116574199999995</v>
      </c>
      <c r="C555" s="12">
        <v>0</v>
      </c>
      <c r="D555" s="12">
        <v>0</v>
      </c>
      <c r="E555" s="12">
        <v>0</v>
      </c>
      <c r="F555" s="12">
        <v>0.6998448599999999</v>
      </c>
      <c r="G555" s="12">
        <v>1.7489300399999999</v>
      </c>
      <c r="H555" s="12">
        <v>1.2755457</v>
      </c>
      <c r="I555" s="12">
        <v>0.5320457999999999</v>
      </c>
      <c r="J555" s="12">
        <v>2.79801522</v>
      </c>
      <c r="K555" s="12">
        <v>2.10362724</v>
      </c>
      <c r="L555" s="12">
        <v>1.4310667799999999</v>
      </c>
      <c r="M555" s="12">
        <v>1.2168842399999997</v>
      </c>
      <c r="N555" s="12">
        <v>0</v>
      </c>
      <c r="O555" s="12">
        <v>0</v>
      </c>
      <c r="P555" s="12">
        <v>0.86491548</v>
      </c>
      <c r="Q555" s="12">
        <v>0.88401456</v>
      </c>
      <c r="R555" s="12">
        <v>0</v>
      </c>
      <c r="S555" s="12">
        <v>0.21418253999999998</v>
      </c>
      <c r="T555" s="12">
        <v>2.6220308399999994</v>
      </c>
      <c r="U555" s="12">
        <v>0.5579659799999999</v>
      </c>
      <c r="V555" s="12">
        <v>0</v>
      </c>
      <c r="W555" s="12">
        <v>0</v>
      </c>
      <c r="X555" s="12">
        <v>4.156778339999999</v>
      </c>
      <c r="Y555" s="12">
        <v>1.14458058</v>
      </c>
    </row>
    <row r="556" spans="1:25" ht="11.25" hidden="1">
      <c r="A556" s="11">
        <f t="shared" si="12"/>
        <v>0</v>
      </c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3.5" customHeight="1">
      <c r="A557" s="16"/>
      <c r="B557" s="17"/>
      <c r="C557" s="18"/>
      <c r="D557" s="18"/>
      <c r="E557" s="17"/>
      <c r="F557" s="17"/>
      <c r="G557" s="18"/>
      <c r="H557" s="18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36" customHeight="1">
      <c r="A558" s="43" t="s">
        <v>80</v>
      </c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5"/>
    </row>
    <row r="559" spans="1:25" ht="15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</row>
    <row r="560" spans="1:25" ht="12.75" customHeight="1">
      <c r="A560" s="43" t="s">
        <v>48</v>
      </c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5"/>
    </row>
    <row r="561" spans="1:25" ht="13.5" customHeight="1">
      <c r="A561" s="8"/>
      <c r="B561" s="7" t="s">
        <v>24</v>
      </c>
      <c r="C561" s="9" t="s">
        <v>25</v>
      </c>
      <c r="D561" s="10" t="s">
        <v>26</v>
      </c>
      <c r="E561" s="7" t="s">
        <v>27</v>
      </c>
      <c r="F561" s="7" t="s">
        <v>28</v>
      </c>
      <c r="G561" s="9" t="s">
        <v>29</v>
      </c>
      <c r="H561" s="10" t="s">
        <v>30</v>
      </c>
      <c r="I561" s="7" t="s">
        <v>31</v>
      </c>
      <c r="J561" s="7" t="s">
        <v>32</v>
      </c>
      <c r="K561" s="7" t="s">
        <v>33</v>
      </c>
      <c r="L561" s="7" t="s">
        <v>34</v>
      </c>
      <c r="M561" s="7" t="s">
        <v>35</v>
      </c>
      <c r="N561" s="7" t="s">
        <v>36</v>
      </c>
      <c r="O561" s="7" t="s">
        <v>37</v>
      </c>
      <c r="P561" s="7" t="s">
        <v>38</v>
      </c>
      <c r="Q561" s="7" t="s">
        <v>39</v>
      </c>
      <c r="R561" s="7" t="s">
        <v>40</v>
      </c>
      <c r="S561" s="7" t="s">
        <v>41</v>
      </c>
      <c r="T561" s="7" t="s">
        <v>42</v>
      </c>
      <c r="U561" s="7" t="s">
        <v>43</v>
      </c>
      <c r="V561" s="7" t="s">
        <v>44</v>
      </c>
      <c r="W561" s="7" t="s">
        <v>45</v>
      </c>
      <c r="X561" s="7" t="s">
        <v>46</v>
      </c>
      <c r="Y561" s="7" t="s">
        <v>66</v>
      </c>
    </row>
    <row r="562" spans="1:25" ht="11.25">
      <c r="A562" s="11">
        <f aca="true" t="shared" si="13" ref="A562:A592">A526</f>
        <v>41791</v>
      </c>
      <c r="B562" s="12">
        <v>2.5974748799999996</v>
      </c>
      <c r="C562" s="12">
        <v>15.85632906</v>
      </c>
      <c r="D562" s="12">
        <v>47.347983539999994</v>
      </c>
      <c r="E562" s="12">
        <v>46.56628547999999</v>
      </c>
      <c r="F562" s="12">
        <v>49.78448046</v>
      </c>
      <c r="G562" s="12">
        <v>50.72579225999999</v>
      </c>
      <c r="H562" s="12">
        <v>46.560828599999994</v>
      </c>
      <c r="I562" s="12">
        <v>2.5347207599999995</v>
      </c>
      <c r="J562" s="12">
        <v>6.4868660999999985</v>
      </c>
      <c r="K562" s="12">
        <v>7.6873797</v>
      </c>
      <c r="L562" s="12">
        <v>47.942783459999994</v>
      </c>
      <c r="M562" s="12">
        <v>91.39319045999997</v>
      </c>
      <c r="N562" s="12">
        <v>92.33313804</v>
      </c>
      <c r="O562" s="12">
        <v>46.88278452</v>
      </c>
      <c r="P562" s="12">
        <v>0</v>
      </c>
      <c r="Q562" s="12">
        <v>47.56898717999999</v>
      </c>
      <c r="R562" s="12">
        <v>48.99186863999999</v>
      </c>
      <c r="S562" s="12">
        <v>48.3002091</v>
      </c>
      <c r="T562" s="12">
        <v>87.97854779999999</v>
      </c>
      <c r="U562" s="12">
        <v>0.03137706</v>
      </c>
      <c r="V562" s="12">
        <v>1.6329713399999999</v>
      </c>
      <c r="W562" s="12">
        <v>88.94714399999998</v>
      </c>
      <c r="X562" s="12">
        <v>1.2155200199999998</v>
      </c>
      <c r="Y562" s="12">
        <v>41.787422819999996</v>
      </c>
    </row>
    <row r="563" spans="1:25" ht="11.25">
      <c r="A563" s="11">
        <f t="shared" si="13"/>
        <v>41792</v>
      </c>
      <c r="B563" s="12">
        <v>9.699604199999998</v>
      </c>
      <c r="C563" s="12">
        <v>88.8448275</v>
      </c>
      <c r="D563" s="12">
        <v>93.35493881999999</v>
      </c>
      <c r="E563" s="12">
        <v>16.415659259999998</v>
      </c>
      <c r="F563" s="12">
        <v>87.01404426</v>
      </c>
      <c r="G563" s="12">
        <v>0</v>
      </c>
      <c r="H563" s="12">
        <v>45.136582919999995</v>
      </c>
      <c r="I563" s="12">
        <v>0</v>
      </c>
      <c r="J563" s="12">
        <v>44.88693065999999</v>
      </c>
      <c r="K563" s="12">
        <v>45.4421682</v>
      </c>
      <c r="L563" s="12">
        <v>0</v>
      </c>
      <c r="M563" s="12">
        <v>0</v>
      </c>
      <c r="N563" s="12">
        <v>46.16656902</v>
      </c>
      <c r="O563" s="12">
        <v>0</v>
      </c>
      <c r="P563" s="12">
        <v>45.6877278</v>
      </c>
      <c r="Q563" s="12">
        <v>0</v>
      </c>
      <c r="R563" s="12">
        <v>48.533490719999996</v>
      </c>
      <c r="S563" s="12">
        <v>92.36997197999999</v>
      </c>
      <c r="T563" s="12">
        <v>47.51851103999999</v>
      </c>
      <c r="U563" s="12">
        <v>0</v>
      </c>
      <c r="V563" s="12">
        <v>42.29491265999999</v>
      </c>
      <c r="W563" s="12">
        <v>0</v>
      </c>
      <c r="X563" s="12">
        <v>40.483228499999996</v>
      </c>
      <c r="Y563" s="12">
        <v>40.678311959999995</v>
      </c>
    </row>
    <row r="564" spans="1:25" ht="11.25">
      <c r="A564" s="11">
        <f t="shared" si="13"/>
        <v>41793</v>
      </c>
      <c r="B564" s="12">
        <v>7.031189879999999</v>
      </c>
      <c r="C564" s="12">
        <v>27.326690819999996</v>
      </c>
      <c r="D564" s="12">
        <v>0</v>
      </c>
      <c r="E564" s="12">
        <v>0</v>
      </c>
      <c r="F564" s="12">
        <v>0</v>
      </c>
      <c r="G564" s="12">
        <v>0</v>
      </c>
      <c r="H564" s="12">
        <v>92.05756559999998</v>
      </c>
      <c r="I564" s="12">
        <v>82.63899072</v>
      </c>
      <c r="J564" s="12">
        <v>91.65648492</v>
      </c>
      <c r="K564" s="12">
        <v>41.580061380000004</v>
      </c>
      <c r="L564" s="12">
        <v>39.98665242</v>
      </c>
      <c r="M564" s="12">
        <v>41.52822102</v>
      </c>
      <c r="N564" s="12">
        <v>39.063075479999995</v>
      </c>
      <c r="O564" s="12">
        <v>91.18037213999999</v>
      </c>
      <c r="P564" s="12">
        <v>91.44503081999999</v>
      </c>
      <c r="Q564" s="12">
        <v>83.20923468000001</v>
      </c>
      <c r="R564" s="12">
        <v>1.6125080399999998</v>
      </c>
      <c r="S564" s="12">
        <v>0.051840359999999995</v>
      </c>
      <c r="T564" s="12">
        <v>96.86507687999999</v>
      </c>
      <c r="U564" s="12">
        <v>47.721779819999995</v>
      </c>
      <c r="V564" s="12">
        <v>33.64030097999999</v>
      </c>
      <c r="W564" s="12">
        <v>71.64064907999999</v>
      </c>
      <c r="X564" s="12">
        <v>32.40841032</v>
      </c>
      <c r="Y564" s="12">
        <v>0</v>
      </c>
    </row>
    <row r="565" spans="1:25" ht="11.25">
      <c r="A565" s="11">
        <f t="shared" si="13"/>
        <v>41794</v>
      </c>
      <c r="B565" s="12">
        <v>36.15046578</v>
      </c>
      <c r="C565" s="12">
        <v>77.09343641999999</v>
      </c>
      <c r="D565" s="12">
        <v>80.48625156</v>
      </c>
      <c r="E565" s="12">
        <v>92.68510679999999</v>
      </c>
      <c r="F565" s="12">
        <v>0.18962658</v>
      </c>
      <c r="G565" s="12">
        <v>20.94350544</v>
      </c>
      <c r="H565" s="12">
        <v>41.44363938</v>
      </c>
      <c r="I565" s="12">
        <v>92.85154164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41.19807978</v>
      </c>
      <c r="U565" s="12">
        <v>86.19414804</v>
      </c>
      <c r="V565" s="12">
        <v>34.4192706</v>
      </c>
      <c r="W565" s="12">
        <v>0</v>
      </c>
      <c r="X565" s="12">
        <v>0</v>
      </c>
      <c r="Y565" s="12">
        <v>0</v>
      </c>
    </row>
    <row r="566" spans="1:25" ht="11.25">
      <c r="A566" s="11">
        <f t="shared" si="13"/>
        <v>41795</v>
      </c>
      <c r="B566" s="12">
        <v>0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0.006821099999999999</v>
      </c>
      <c r="K566" s="12">
        <v>48.31385129999999</v>
      </c>
      <c r="L566" s="12">
        <v>42.66052361999999</v>
      </c>
      <c r="M566" s="12">
        <v>43.42585104</v>
      </c>
      <c r="N566" s="12">
        <v>0.16779905999999997</v>
      </c>
      <c r="O566" s="12">
        <v>0</v>
      </c>
      <c r="P566" s="12">
        <v>0</v>
      </c>
      <c r="Q566" s="12">
        <v>0</v>
      </c>
      <c r="R566" s="12">
        <v>0.06002567999999999</v>
      </c>
      <c r="S566" s="12">
        <v>0.054568799999999994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</row>
    <row r="567" spans="1:25" ht="11.25">
      <c r="A567" s="11">
        <f t="shared" si="13"/>
        <v>41796</v>
      </c>
      <c r="B567" s="12">
        <v>34.16825412</v>
      </c>
      <c r="C567" s="12">
        <v>76.59958878</v>
      </c>
      <c r="D567" s="12">
        <v>82.06056143999999</v>
      </c>
      <c r="E567" s="12">
        <v>0.027284399999999997</v>
      </c>
      <c r="F567" s="12">
        <v>93.9060837</v>
      </c>
      <c r="G567" s="12">
        <v>46.86232121999999</v>
      </c>
      <c r="H567" s="12">
        <v>93.93473231999998</v>
      </c>
      <c r="I567" s="12">
        <v>92.66191505999998</v>
      </c>
      <c r="J567" s="12">
        <v>0</v>
      </c>
      <c r="K567" s="12">
        <v>18.131848019999996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88.80253668</v>
      </c>
      <c r="U567" s="12">
        <v>0</v>
      </c>
      <c r="V567" s="12">
        <v>80.284347</v>
      </c>
      <c r="W567" s="12">
        <v>0</v>
      </c>
      <c r="X567" s="12">
        <v>0</v>
      </c>
      <c r="Y567" s="12">
        <v>8.664161219999999</v>
      </c>
    </row>
    <row r="568" spans="1:25" ht="11.25">
      <c r="A568" s="11">
        <f t="shared" si="13"/>
        <v>41797</v>
      </c>
      <c r="B568" s="12">
        <v>0</v>
      </c>
      <c r="C568" s="12">
        <v>59.33674889999999</v>
      </c>
      <c r="D568" s="12">
        <v>64.9300509</v>
      </c>
      <c r="E568" s="12">
        <v>13.46212296</v>
      </c>
      <c r="F568" s="12">
        <v>0</v>
      </c>
      <c r="G568" s="12">
        <v>0</v>
      </c>
      <c r="H568" s="12">
        <v>0.8540017199999999</v>
      </c>
      <c r="I568" s="12">
        <v>0.25101648</v>
      </c>
      <c r="J568" s="12">
        <v>0</v>
      </c>
      <c r="K568" s="12">
        <v>0</v>
      </c>
      <c r="L568" s="12">
        <v>40.12307442</v>
      </c>
      <c r="M568" s="12">
        <v>0</v>
      </c>
      <c r="N568" s="12">
        <v>0</v>
      </c>
      <c r="O568" s="12">
        <v>0</v>
      </c>
      <c r="P568" s="12">
        <v>92.92520952</v>
      </c>
      <c r="Q568" s="12">
        <v>0.049111919999999996</v>
      </c>
      <c r="R568" s="12">
        <v>0</v>
      </c>
      <c r="S568" s="12">
        <v>7.298577</v>
      </c>
      <c r="T568" s="12">
        <v>96.98103557999998</v>
      </c>
      <c r="U568" s="12">
        <v>0</v>
      </c>
      <c r="V568" s="12">
        <v>13.256125739999998</v>
      </c>
      <c r="W568" s="12">
        <v>0</v>
      </c>
      <c r="X568" s="12">
        <v>0</v>
      </c>
      <c r="Y568" s="12">
        <v>0</v>
      </c>
    </row>
    <row r="569" spans="1:25" ht="11.25">
      <c r="A569" s="11">
        <f t="shared" si="13"/>
        <v>41798</v>
      </c>
      <c r="B569" s="12">
        <v>0</v>
      </c>
      <c r="C569" s="12">
        <v>0</v>
      </c>
      <c r="D569" s="12">
        <v>0.00136422</v>
      </c>
      <c r="E569" s="12">
        <v>0</v>
      </c>
      <c r="F569" s="12">
        <v>0</v>
      </c>
      <c r="G569" s="12">
        <v>0</v>
      </c>
      <c r="H569" s="12">
        <v>0</v>
      </c>
      <c r="I569" s="12">
        <v>0.017734859999999998</v>
      </c>
      <c r="J569" s="12">
        <v>5.4609726599999995</v>
      </c>
      <c r="K569" s="12">
        <v>20.38281102</v>
      </c>
      <c r="L569" s="12">
        <v>0</v>
      </c>
      <c r="M569" s="12">
        <v>21.2545476</v>
      </c>
      <c r="N569" s="12">
        <v>0.1841697</v>
      </c>
      <c r="O569" s="12">
        <v>0.14869998</v>
      </c>
      <c r="P569" s="12">
        <v>10.10341332</v>
      </c>
      <c r="Q569" s="12">
        <v>40.562353259999995</v>
      </c>
      <c r="R569" s="12">
        <v>0</v>
      </c>
      <c r="S569" s="12">
        <v>0.6889310999999999</v>
      </c>
      <c r="T569" s="12">
        <v>30.745426139999996</v>
      </c>
      <c r="U569" s="12">
        <v>48.922293419999995</v>
      </c>
      <c r="V569" s="12">
        <v>67.49069184</v>
      </c>
      <c r="W569" s="12">
        <v>54.30550554</v>
      </c>
      <c r="X569" s="12">
        <v>53.29871117999999</v>
      </c>
      <c r="Y569" s="12">
        <v>0.015006419999999998</v>
      </c>
    </row>
    <row r="570" spans="1:25" ht="11.25">
      <c r="A570" s="11">
        <f t="shared" si="13"/>
        <v>41799</v>
      </c>
      <c r="B570" s="12">
        <v>0</v>
      </c>
      <c r="C570" s="12">
        <v>0</v>
      </c>
      <c r="D570" s="12">
        <v>45.63315899999999</v>
      </c>
      <c r="E570" s="12">
        <v>88.79162291999998</v>
      </c>
      <c r="F570" s="12">
        <v>95.5226844</v>
      </c>
      <c r="G570" s="12">
        <v>95.09022665999998</v>
      </c>
      <c r="H570" s="12">
        <v>0</v>
      </c>
      <c r="I570" s="12">
        <v>94.94834777999999</v>
      </c>
      <c r="J570" s="12">
        <v>94.67823221999998</v>
      </c>
      <c r="K570" s="12">
        <v>91.82428398</v>
      </c>
      <c r="L570" s="12">
        <v>0</v>
      </c>
      <c r="M570" s="12">
        <v>20.733415559999994</v>
      </c>
      <c r="N570" s="12">
        <v>49.39704197999999</v>
      </c>
      <c r="O570" s="12">
        <v>90.24042456</v>
      </c>
      <c r="P570" s="12">
        <v>90.04261265999997</v>
      </c>
      <c r="Q570" s="12">
        <v>92.70693431999999</v>
      </c>
      <c r="R570" s="12">
        <v>0.015006419999999998</v>
      </c>
      <c r="S570" s="12">
        <v>1.8798951599999998</v>
      </c>
      <c r="T570" s="12">
        <v>93.33038286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</row>
    <row r="571" spans="1:25" ht="11.25">
      <c r="A571" s="11">
        <f t="shared" si="13"/>
        <v>41800</v>
      </c>
      <c r="B571" s="12">
        <v>0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0.91539162</v>
      </c>
      <c r="I571" s="12">
        <v>92.07939312</v>
      </c>
      <c r="J571" s="12">
        <v>41.248555919999994</v>
      </c>
      <c r="K571" s="12">
        <v>41.63872284</v>
      </c>
      <c r="L571" s="12">
        <v>0</v>
      </c>
      <c r="M571" s="12">
        <v>2.9944628999999994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0.00136422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</row>
    <row r="572" spans="1:25" ht="11.25">
      <c r="A572" s="11">
        <f t="shared" si="13"/>
        <v>41801</v>
      </c>
      <c r="B572" s="12">
        <v>0</v>
      </c>
      <c r="C572" s="12">
        <v>36.91170054</v>
      </c>
      <c r="D572" s="12">
        <v>80.47806623999999</v>
      </c>
      <c r="E572" s="12">
        <v>83.89952999999998</v>
      </c>
      <c r="F572" s="12">
        <v>37.952600399999994</v>
      </c>
      <c r="G572" s="12">
        <v>4.731114959999999</v>
      </c>
      <c r="H572" s="12">
        <v>27.087952319999996</v>
      </c>
      <c r="I572" s="12">
        <v>92.15033256</v>
      </c>
      <c r="J572" s="12">
        <v>94.10525981999999</v>
      </c>
      <c r="K572" s="12">
        <v>39.9102561</v>
      </c>
      <c r="L572" s="12">
        <v>37.43965367999999</v>
      </c>
      <c r="M572" s="12">
        <v>47.206104659999994</v>
      </c>
      <c r="N572" s="12">
        <v>38.16269028</v>
      </c>
      <c r="O572" s="12">
        <v>12.988738619999998</v>
      </c>
      <c r="P572" s="12">
        <v>0</v>
      </c>
      <c r="Q572" s="12">
        <v>0</v>
      </c>
      <c r="R572" s="12">
        <v>0</v>
      </c>
      <c r="S572" s="12">
        <v>22.46733918</v>
      </c>
      <c r="T572" s="12">
        <v>83.79994193999998</v>
      </c>
      <c r="U572" s="12">
        <v>78.70321602</v>
      </c>
      <c r="V572" s="12">
        <v>0</v>
      </c>
      <c r="W572" s="12">
        <v>73.85750657999999</v>
      </c>
      <c r="X572" s="12">
        <v>0</v>
      </c>
      <c r="Y572" s="12">
        <v>74.29269276</v>
      </c>
    </row>
    <row r="573" spans="1:25" ht="11.25">
      <c r="A573" s="11">
        <f t="shared" si="13"/>
        <v>41802</v>
      </c>
      <c r="B573" s="12">
        <v>50.15418407999999</v>
      </c>
      <c r="C573" s="12">
        <v>49.260619979999994</v>
      </c>
      <c r="D573" s="12">
        <v>97.84458683999999</v>
      </c>
      <c r="E573" s="12">
        <v>98.41755923999999</v>
      </c>
      <c r="F573" s="12">
        <v>99.04510043999998</v>
      </c>
      <c r="G573" s="12">
        <v>11.041996679999999</v>
      </c>
      <c r="H573" s="12">
        <v>13.762251359999999</v>
      </c>
      <c r="I573" s="12">
        <v>9.48951432</v>
      </c>
      <c r="J573" s="12">
        <v>5.06534886</v>
      </c>
      <c r="K573" s="12">
        <v>10.8660123</v>
      </c>
      <c r="L573" s="12">
        <v>0.06411834</v>
      </c>
      <c r="M573" s="12">
        <v>23.401829879999998</v>
      </c>
      <c r="N573" s="12">
        <v>0.07093943999999999</v>
      </c>
      <c r="O573" s="12">
        <v>0.20463299999999998</v>
      </c>
      <c r="P573" s="12">
        <v>6.1799165999999985</v>
      </c>
      <c r="Q573" s="12">
        <v>2.26051254</v>
      </c>
      <c r="R573" s="12">
        <v>5.20859196</v>
      </c>
      <c r="S573" s="12">
        <v>8.111652119999999</v>
      </c>
      <c r="T573" s="12">
        <v>11.750026859999998</v>
      </c>
      <c r="U573" s="12">
        <v>35.700273179999996</v>
      </c>
      <c r="V573" s="12">
        <v>10.544056379999999</v>
      </c>
      <c r="W573" s="12">
        <v>5.274074519999999</v>
      </c>
      <c r="X573" s="12">
        <v>3.66156648</v>
      </c>
      <c r="Y573" s="12">
        <v>1.9140006599999997</v>
      </c>
    </row>
    <row r="574" spans="1:25" ht="11.25">
      <c r="A574" s="11">
        <f t="shared" si="13"/>
        <v>41803</v>
      </c>
      <c r="B574" s="12">
        <v>29.649957479999998</v>
      </c>
      <c r="C574" s="12">
        <v>51.079125239999996</v>
      </c>
      <c r="D574" s="12">
        <v>52.256447099999995</v>
      </c>
      <c r="E574" s="12">
        <v>30.026482199999997</v>
      </c>
      <c r="F574" s="12">
        <v>53.289161639999996</v>
      </c>
      <c r="G574" s="12">
        <v>6.250856039999999</v>
      </c>
      <c r="H574" s="12">
        <v>1.95356304</v>
      </c>
      <c r="I574" s="12">
        <v>0.00409266</v>
      </c>
      <c r="J574" s="12">
        <v>6.359993639999999</v>
      </c>
      <c r="K574" s="12">
        <v>5.8825166399999995</v>
      </c>
      <c r="L574" s="12">
        <v>7.24810086</v>
      </c>
      <c r="M574" s="12">
        <v>1.96311258</v>
      </c>
      <c r="N574" s="12">
        <v>34.82444394</v>
      </c>
      <c r="O574" s="12">
        <v>33.181923059999995</v>
      </c>
      <c r="P574" s="12">
        <v>33.60483126</v>
      </c>
      <c r="Q574" s="12">
        <v>24.667826039999998</v>
      </c>
      <c r="R574" s="12">
        <v>2.75163174</v>
      </c>
      <c r="S574" s="12">
        <v>2.07770706</v>
      </c>
      <c r="T574" s="12">
        <v>4.0312700999999995</v>
      </c>
      <c r="U574" s="12">
        <v>42.67416581999999</v>
      </c>
      <c r="V574" s="12">
        <v>32.26789565999999</v>
      </c>
      <c r="W574" s="12">
        <v>39.90889188</v>
      </c>
      <c r="X574" s="12">
        <v>35.457442019999995</v>
      </c>
      <c r="Y574" s="12">
        <v>31.14650682</v>
      </c>
    </row>
    <row r="575" spans="1:25" ht="11.25">
      <c r="A575" s="11">
        <f t="shared" si="13"/>
        <v>41804</v>
      </c>
      <c r="B575" s="12">
        <v>30.869570159999995</v>
      </c>
      <c r="C575" s="12">
        <v>29.135646539999996</v>
      </c>
      <c r="D575" s="12">
        <v>51.25647384</v>
      </c>
      <c r="E575" s="12">
        <v>30.303418859999994</v>
      </c>
      <c r="F575" s="12">
        <v>31.879092959999998</v>
      </c>
      <c r="G575" s="12">
        <v>33.61028814</v>
      </c>
      <c r="H575" s="12">
        <v>35.37695304</v>
      </c>
      <c r="I575" s="12">
        <v>37.92258756</v>
      </c>
      <c r="J575" s="12">
        <v>11.769125939999999</v>
      </c>
      <c r="K575" s="12">
        <v>24.184892159999997</v>
      </c>
      <c r="L575" s="12">
        <v>31.666274639999997</v>
      </c>
      <c r="M575" s="12">
        <v>34.49566692</v>
      </c>
      <c r="N575" s="12">
        <v>53.33690934</v>
      </c>
      <c r="O575" s="12">
        <v>10.163438999999999</v>
      </c>
      <c r="P575" s="12">
        <v>9.56181798</v>
      </c>
      <c r="Q575" s="12">
        <v>34.6239036</v>
      </c>
      <c r="R575" s="12">
        <v>8.128022759999999</v>
      </c>
      <c r="S575" s="12">
        <v>7.170340319999999</v>
      </c>
      <c r="T575" s="12">
        <v>33.83811288</v>
      </c>
      <c r="U575" s="12">
        <v>35.40696588</v>
      </c>
      <c r="V575" s="12">
        <v>95.50222109999999</v>
      </c>
      <c r="W575" s="12">
        <v>94.48314875999999</v>
      </c>
      <c r="X575" s="12">
        <v>35.35785395999999</v>
      </c>
      <c r="Y575" s="12">
        <v>34.73849807999999</v>
      </c>
    </row>
    <row r="576" spans="1:25" ht="11.25">
      <c r="A576" s="11">
        <f t="shared" si="13"/>
        <v>41805</v>
      </c>
      <c r="B576" s="12">
        <v>44.9101224</v>
      </c>
      <c r="C576" s="12">
        <v>29.404397879999998</v>
      </c>
      <c r="D576" s="12">
        <v>95.50494954</v>
      </c>
      <c r="E576" s="12">
        <v>95.8637394</v>
      </c>
      <c r="F576" s="12">
        <v>51.63299856</v>
      </c>
      <c r="G576" s="12">
        <v>100.67670756</v>
      </c>
      <c r="H576" s="12">
        <v>4.0790178</v>
      </c>
      <c r="I576" s="12">
        <v>0.7530494399999998</v>
      </c>
      <c r="J576" s="12">
        <v>0.36424673999999996</v>
      </c>
      <c r="K576" s="12">
        <v>3.24138672</v>
      </c>
      <c r="L576" s="12">
        <v>24.25856004</v>
      </c>
      <c r="M576" s="12">
        <v>0.37516049999999995</v>
      </c>
      <c r="N576" s="12">
        <v>25.99111944</v>
      </c>
      <c r="O576" s="12">
        <v>23.91068394</v>
      </c>
      <c r="P576" s="12">
        <v>1.0968328799999998</v>
      </c>
      <c r="Q576" s="12">
        <v>0.6029852399999999</v>
      </c>
      <c r="R576" s="12">
        <v>0.6070779</v>
      </c>
      <c r="S576" s="12">
        <v>0.4856623199999999</v>
      </c>
      <c r="T576" s="12">
        <v>26.989728479999997</v>
      </c>
      <c r="U576" s="12">
        <v>24.753771899999997</v>
      </c>
      <c r="V576" s="12">
        <v>1.5565750199999997</v>
      </c>
      <c r="W576" s="12">
        <v>0</v>
      </c>
      <c r="X576" s="12">
        <v>43.43540057999999</v>
      </c>
      <c r="Y576" s="12">
        <v>43.00157861999999</v>
      </c>
    </row>
    <row r="577" spans="1:25" ht="11.25">
      <c r="A577" s="11">
        <f t="shared" si="13"/>
        <v>41806</v>
      </c>
      <c r="B577" s="12">
        <v>66.43887821999999</v>
      </c>
      <c r="C577" s="12">
        <v>67.38019001999999</v>
      </c>
      <c r="D577" s="12">
        <v>71.16999317999999</v>
      </c>
      <c r="E577" s="12">
        <v>75.30221556</v>
      </c>
      <c r="F577" s="12">
        <v>0.006821099999999999</v>
      </c>
      <c r="G577" s="12">
        <v>0.8894714399999999</v>
      </c>
      <c r="H577" s="12">
        <v>0.00136422</v>
      </c>
      <c r="I577" s="12">
        <v>0.00818532</v>
      </c>
      <c r="J577" s="12">
        <v>90.81066852</v>
      </c>
      <c r="K577" s="12">
        <v>12.93007716</v>
      </c>
      <c r="L577" s="12">
        <v>0.18689814</v>
      </c>
      <c r="M577" s="12">
        <v>0.4897549799999999</v>
      </c>
      <c r="N577" s="12">
        <v>0</v>
      </c>
      <c r="O577" s="12">
        <v>0.47474856</v>
      </c>
      <c r="P577" s="12">
        <v>0.56342286</v>
      </c>
      <c r="Q577" s="12">
        <v>0</v>
      </c>
      <c r="R577" s="12">
        <v>0.3901669199999999</v>
      </c>
      <c r="S577" s="12">
        <v>0.7325861399999999</v>
      </c>
      <c r="T577" s="12">
        <v>79.29119483999999</v>
      </c>
      <c r="U577" s="12">
        <v>67.66394778</v>
      </c>
      <c r="V577" s="12">
        <v>64.80999953999999</v>
      </c>
      <c r="W577" s="12">
        <v>64.92595824</v>
      </c>
      <c r="X577" s="12">
        <v>64.87275366</v>
      </c>
      <c r="Y577" s="12">
        <v>21.052643039999996</v>
      </c>
    </row>
    <row r="578" spans="1:25" ht="11.25">
      <c r="A578" s="11">
        <f t="shared" si="13"/>
        <v>41807</v>
      </c>
      <c r="B578" s="12">
        <v>0</v>
      </c>
      <c r="C578" s="12">
        <v>0</v>
      </c>
      <c r="D578" s="12">
        <v>10.095227999999999</v>
      </c>
      <c r="E578" s="12">
        <v>0.5047613999999999</v>
      </c>
      <c r="F578" s="12">
        <v>0</v>
      </c>
      <c r="G578" s="12">
        <v>0.8117109</v>
      </c>
      <c r="H578" s="12">
        <v>0.84990906</v>
      </c>
      <c r="I578" s="12">
        <v>0.7844264999999999</v>
      </c>
      <c r="J578" s="12">
        <v>0</v>
      </c>
      <c r="K578" s="12">
        <v>0.136422</v>
      </c>
      <c r="L578" s="12">
        <v>0.48702653999999995</v>
      </c>
      <c r="M578" s="12">
        <v>0</v>
      </c>
      <c r="N578" s="12">
        <v>0.4529210399999999</v>
      </c>
      <c r="O578" s="12">
        <v>0</v>
      </c>
      <c r="P578" s="12">
        <v>0.5033971799999999</v>
      </c>
      <c r="Q578" s="12">
        <v>0.6630109200000001</v>
      </c>
      <c r="R578" s="12">
        <v>0.83353842</v>
      </c>
      <c r="S578" s="12">
        <v>0</v>
      </c>
      <c r="T578" s="12">
        <v>0.10913759999999999</v>
      </c>
      <c r="U578" s="12">
        <v>0</v>
      </c>
      <c r="V578" s="12">
        <v>59.51000484</v>
      </c>
      <c r="W578" s="12">
        <v>0</v>
      </c>
      <c r="X578" s="12">
        <v>0</v>
      </c>
      <c r="Y578" s="12">
        <v>0</v>
      </c>
    </row>
    <row r="579" spans="1:25" ht="11.25">
      <c r="A579" s="11">
        <f t="shared" si="13"/>
        <v>41808</v>
      </c>
      <c r="B579" s="12">
        <v>4.89482136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21.742938359999997</v>
      </c>
      <c r="K579" s="12">
        <v>23.742884879999995</v>
      </c>
      <c r="L579" s="12">
        <v>24.94612692</v>
      </c>
      <c r="M579" s="12">
        <v>20.8384605</v>
      </c>
      <c r="N579" s="12">
        <v>50.07096665999999</v>
      </c>
      <c r="O579" s="12">
        <v>48.122860499999994</v>
      </c>
      <c r="P579" s="12">
        <v>24.059383920000002</v>
      </c>
      <c r="Q579" s="12">
        <v>48.32203661999999</v>
      </c>
      <c r="R579" s="12">
        <v>0.8239888799999999</v>
      </c>
      <c r="S579" s="12">
        <v>0.8130751199999999</v>
      </c>
      <c r="T579" s="12">
        <v>43.04932632</v>
      </c>
      <c r="U579" s="12">
        <v>19.097715779999998</v>
      </c>
      <c r="V579" s="12">
        <v>79.45217279999999</v>
      </c>
      <c r="W579" s="12">
        <v>78.72095087999999</v>
      </c>
      <c r="X579" s="12">
        <v>77.9447097</v>
      </c>
      <c r="Y579" s="12">
        <v>76.41814751999999</v>
      </c>
    </row>
    <row r="580" spans="1:25" ht="11.25">
      <c r="A580" s="11">
        <f t="shared" si="13"/>
        <v>41809</v>
      </c>
      <c r="B580" s="12">
        <v>6.792451379999999</v>
      </c>
      <c r="C580" s="12">
        <v>0.38334582</v>
      </c>
      <c r="D580" s="12">
        <v>39.19267638</v>
      </c>
      <c r="E580" s="12">
        <v>39.71653686</v>
      </c>
      <c r="F580" s="12">
        <v>39.90616343999999</v>
      </c>
      <c r="G580" s="12">
        <v>38.173604039999994</v>
      </c>
      <c r="H580" s="12">
        <v>37.51468577999999</v>
      </c>
      <c r="I580" s="12">
        <v>40.77517157999999</v>
      </c>
      <c r="J580" s="12">
        <v>0.19235501999999996</v>
      </c>
      <c r="K580" s="12">
        <v>0.19235501999999996</v>
      </c>
      <c r="L580" s="12">
        <v>0.07776053999999999</v>
      </c>
      <c r="M580" s="12">
        <v>0.53477424</v>
      </c>
      <c r="N580" s="12">
        <v>40.80109175999999</v>
      </c>
      <c r="O580" s="12">
        <v>40.174914779999995</v>
      </c>
      <c r="P580" s="12">
        <v>0.51431094</v>
      </c>
      <c r="Q580" s="12">
        <v>0.5334100199999999</v>
      </c>
      <c r="R580" s="12">
        <v>0.8799218999999999</v>
      </c>
      <c r="S580" s="12">
        <v>40.02075792</v>
      </c>
      <c r="T580" s="12">
        <v>0.07776053999999999</v>
      </c>
      <c r="U580" s="12">
        <v>76.57776126</v>
      </c>
      <c r="V580" s="12">
        <v>8.26853742</v>
      </c>
      <c r="W580" s="12">
        <v>29.053793339999995</v>
      </c>
      <c r="X580" s="12">
        <v>11.159319599999998</v>
      </c>
      <c r="Y580" s="12">
        <v>10.52359308</v>
      </c>
    </row>
    <row r="581" spans="1:25" ht="11.25">
      <c r="A581" s="11">
        <f t="shared" si="13"/>
        <v>41810</v>
      </c>
      <c r="B581" s="12">
        <v>0.07639632</v>
      </c>
      <c r="C581" s="12">
        <v>6.2890542</v>
      </c>
      <c r="D581" s="12">
        <v>14.966857619999997</v>
      </c>
      <c r="E581" s="12">
        <v>15.74719146</v>
      </c>
      <c r="F581" s="12">
        <v>18.760753440000002</v>
      </c>
      <c r="G581" s="12">
        <v>17.41699674</v>
      </c>
      <c r="H581" s="12">
        <v>1.23189066</v>
      </c>
      <c r="I581" s="12">
        <v>1.1404879199999998</v>
      </c>
      <c r="J581" s="12">
        <v>81.11242854</v>
      </c>
      <c r="K581" s="12">
        <v>39.31545618</v>
      </c>
      <c r="L581" s="12">
        <v>83.75083002</v>
      </c>
      <c r="M581" s="12">
        <v>83.47662179999999</v>
      </c>
      <c r="N581" s="12">
        <v>39.656511179999995</v>
      </c>
      <c r="O581" s="12">
        <v>83.36202731999998</v>
      </c>
      <c r="P581" s="12">
        <v>34.1805321</v>
      </c>
      <c r="Q581" s="12">
        <v>37.91985912</v>
      </c>
      <c r="R581" s="12">
        <v>1.09001178</v>
      </c>
      <c r="S581" s="12">
        <v>39.86660106</v>
      </c>
      <c r="T581" s="12">
        <v>17.534319659999998</v>
      </c>
      <c r="U581" s="12">
        <v>4.89482136</v>
      </c>
      <c r="V581" s="12">
        <v>77.80146659999998</v>
      </c>
      <c r="W581" s="12">
        <v>13.762251359999999</v>
      </c>
      <c r="X581" s="12">
        <v>77.80555926</v>
      </c>
      <c r="Y581" s="12">
        <v>77.06751623999999</v>
      </c>
    </row>
    <row r="582" spans="1:25" ht="11.25">
      <c r="A582" s="11">
        <f t="shared" si="13"/>
        <v>41811</v>
      </c>
      <c r="B582" s="12">
        <v>72.75112415999999</v>
      </c>
      <c r="C582" s="12">
        <v>74.28177899999999</v>
      </c>
      <c r="D582" s="12">
        <v>76.93245845999998</v>
      </c>
      <c r="E582" s="12">
        <v>77.71279229999999</v>
      </c>
      <c r="F582" s="12">
        <v>78.31032065999999</v>
      </c>
      <c r="G582" s="12">
        <v>78.91876278</v>
      </c>
      <c r="H582" s="12">
        <v>80.14383233999999</v>
      </c>
      <c r="I582" s="12">
        <v>81.85729265999998</v>
      </c>
      <c r="J582" s="12">
        <v>79.18614989999999</v>
      </c>
      <c r="K582" s="12">
        <v>79.35667740000001</v>
      </c>
      <c r="L582" s="12">
        <v>79.1384022</v>
      </c>
      <c r="M582" s="12">
        <v>78.86692242</v>
      </c>
      <c r="N582" s="12">
        <v>79.31165813999999</v>
      </c>
      <c r="O582" s="12">
        <v>78.76733435999999</v>
      </c>
      <c r="P582" s="12">
        <v>78.76597014</v>
      </c>
      <c r="Q582" s="12">
        <v>79.95556997999999</v>
      </c>
      <c r="R582" s="12">
        <v>79.20797741999999</v>
      </c>
      <c r="S582" s="12">
        <v>79.53675444</v>
      </c>
      <c r="T582" s="12">
        <v>79.00334441999999</v>
      </c>
      <c r="U582" s="12">
        <v>77.45495471999999</v>
      </c>
      <c r="V582" s="12">
        <v>33.271961579999996</v>
      </c>
      <c r="W582" s="12">
        <v>31.881821399999996</v>
      </c>
      <c r="X582" s="12">
        <v>16.65849042</v>
      </c>
      <c r="Y582" s="12">
        <v>15.710357519999999</v>
      </c>
    </row>
    <row r="583" spans="1:25" ht="11.25">
      <c r="A583" s="11">
        <f t="shared" si="13"/>
        <v>41812</v>
      </c>
      <c r="B583" s="12">
        <v>25.261261739999995</v>
      </c>
      <c r="C583" s="12">
        <v>83.95409879999998</v>
      </c>
      <c r="D583" s="12">
        <v>88.24729914</v>
      </c>
      <c r="E583" s="12">
        <v>92.08075733999999</v>
      </c>
      <c r="F583" s="12">
        <v>94.90332851999997</v>
      </c>
      <c r="G583" s="12">
        <v>96.61542461999998</v>
      </c>
      <c r="H583" s="12">
        <v>102.41472384</v>
      </c>
      <c r="I583" s="12">
        <v>101.56208634</v>
      </c>
      <c r="J583" s="12">
        <v>99.81724895999999</v>
      </c>
      <c r="K583" s="12">
        <v>98.40664548</v>
      </c>
      <c r="L583" s="12">
        <v>98.02466387999999</v>
      </c>
      <c r="M583" s="12">
        <v>98.4216519</v>
      </c>
      <c r="N583" s="12">
        <v>97.59357036</v>
      </c>
      <c r="O583" s="12">
        <v>96.76685304</v>
      </c>
      <c r="P583" s="12">
        <v>99.97959114</v>
      </c>
      <c r="Q583" s="12">
        <v>99.63307925999999</v>
      </c>
      <c r="R583" s="12">
        <v>101.2728717</v>
      </c>
      <c r="S583" s="12">
        <v>101.00821301999999</v>
      </c>
      <c r="T583" s="12">
        <v>96.44762555999999</v>
      </c>
      <c r="U583" s="12">
        <v>88.93759445999999</v>
      </c>
      <c r="V583" s="12">
        <v>84.14236116</v>
      </c>
      <c r="W583" s="12">
        <v>83.71126763999999</v>
      </c>
      <c r="X583" s="12">
        <v>83.47252913999999</v>
      </c>
      <c r="Y583" s="12">
        <v>80.73317537999999</v>
      </c>
    </row>
    <row r="584" spans="1:25" ht="11.25">
      <c r="A584" s="11">
        <f t="shared" si="13"/>
        <v>41813</v>
      </c>
      <c r="B584" s="12">
        <v>85.71939947999999</v>
      </c>
      <c r="C584" s="12">
        <v>90.30181445999999</v>
      </c>
      <c r="D584" s="12">
        <v>97.80638868</v>
      </c>
      <c r="E584" s="12">
        <v>102.93449165999999</v>
      </c>
      <c r="F584" s="12">
        <v>105.77343348</v>
      </c>
      <c r="G584" s="12">
        <v>98.93869128</v>
      </c>
      <c r="H584" s="12">
        <v>106.46100035999999</v>
      </c>
      <c r="I584" s="12">
        <v>105.77206926</v>
      </c>
      <c r="J584" s="12">
        <v>53.755724879999995</v>
      </c>
      <c r="K584" s="12">
        <v>0.14733576</v>
      </c>
      <c r="L584" s="12">
        <v>101.95771013999999</v>
      </c>
      <c r="M584" s="12">
        <v>0.71485128</v>
      </c>
      <c r="N584" s="12">
        <v>104.53745015999998</v>
      </c>
      <c r="O584" s="12">
        <v>53.89487532</v>
      </c>
      <c r="P584" s="12">
        <v>101.99590829999998</v>
      </c>
      <c r="Q584" s="12">
        <v>102.58388711999999</v>
      </c>
      <c r="R584" s="12">
        <v>102.86900909999999</v>
      </c>
      <c r="S584" s="12">
        <v>99.13923161999999</v>
      </c>
      <c r="T584" s="12">
        <v>97.18566857999998</v>
      </c>
      <c r="U584" s="12">
        <v>88.97169995999998</v>
      </c>
      <c r="V584" s="12">
        <v>85.43018484</v>
      </c>
      <c r="W584" s="12">
        <v>84.14781803999999</v>
      </c>
      <c r="X584" s="12">
        <v>83.99093273999998</v>
      </c>
      <c r="Y584" s="12">
        <v>83.66488415999999</v>
      </c>
    </row>
    <row r="585" spans="1:25" ht="11.25">
      <c r="A585" s="11">
        <f t="shared" si="13"/>
        <v>41814</v>
      </c>
      <c r="B585" s="12">
        <v>0.9822384</v>
      </c>
      <c r="C585" s="12">
        <v>0</v>
      </c>
      <c r="D585" s="12">
        <v>0.0613899</v>
      </c>
      <c r="E585" s="12">
        <v>0.20054033999999996</v>
      </c>
      <c r="F585" s="12">
        <v>0</v>
      </c>
      <c r="G585" s="12">
        <v>2.97672804</v>
      </c>
      <c r="H585" s="12">
        <v>72.96121404</v>
      </c>
      <c r="I585" s="12">
        <v>74.33771201999998</v>
      </c>
      <c r="J585" s="12">
        <v>77.31580428</v>
      </c>
      <c r="K585" s="12">
        <v>0.26193024</v>
      </c>
      <c r="L585" s="12">
        <v>33.22148544</v>
      </c>
      <c r="M585" s="12">
        <v>9.14573088</v>
      </c>
      <c r="N585" s="12">
        <v>77.53680791999999</v>
      </c>
      <c r="O585" s="12">
        <v>76.76056673999999</v>
      </c>
      <c r="P585" s="12">
        <v>0.07366788</v>
      </c>
      <c r="Q585" s="12">
        <v>0</v>
      </c>
      <c r="R585" s="12">
        <v>0</v>
      </c>
      <c r="S585" s="12">
        <v>31.714022339999996</v>
      </c>
      <c r="T585" s="12">
        <v>0.25510914</v>
      </c>
      <c r="U585" s="12">
        <v>0.16643483999999997</v>
      </c>
      <c r="V585" s="12">
        <v>6.1730955</v>
      </c>
      <c r="W585" s="12">
        <v>0</v>
      </c>
      <c r="X585" s="12">
        <v>10.4635674</v>
      </c>
      <c r="Y585" s="12">
        <v>0</v>
      </c>
    </row>
    <row r="586" spans="1:25" ht="11.25">
      <c r="A586" s="11">
        <f t="shared" si="13"/>
        <v>41815</v>
      </c>
      <c r="B586" s="12">
        <v>6.18264504</v>
      </c>
      <c r="C586" s="12">
        <v>0</v>
      </c>
      <c r="D586" s="12">
        <v>0</v>
      </c>
      <c r="E586" s="12">
        <v>0</v>
      </c>
      <c r="F586" s="12">
        <v>0</v>
      </c>
      <c r="G586" s="12">
        <v>0.0477477</v>
      </c>
      <c r="H586" s="12">
        <v>0.00954954</v>
      </c>
      <c r="I586" s="12">
        <v>6.832013759999999</v>
      </c>
      <c r="J586" s="12">
        <v>0</v>
      </c>
      <c r="K586" s="12">
        <v>0</v>
      </c>
      <c r="L586" s="12">
        <v>0</v>
      </c>
      <c r="M586" s="12">
        <v>0</v>
      </c>
      <c r="N586" s="12">
        <v>6.65875782</v>
      </c>
      <c r="O586" s="12">
        <v>6.98071374</v>
      </c>
      <c r="P586" s="12">
        <v>0</v>
      </c>
      <c r="Q586" s="12">
        <v>0</v>
      </c>
      <c r="R586" s="12">
        <v>5.16220848</v>
      </c>
      <c r="S586" s="12">
        <v>0</v>
      </c>
      <c r="T586" s="12">
        <v>0.09276696</v>
      </c>
      <c r="U586" s="12">
        <v>72.82615625999999</v>
      </c>
      <c r="V586" s="12">
        <v>7.230365999999999</v>
      </c>
      <c r="W586" s="12">
        <v>5.00259474</v>
      </c>
      <c r="X586" s="12">
        <v>6.26995512</v>
      </c>
      <c r="Y586" s="12">
        <v>0</v>
      </c>
    </row>
    <row r="587" spans="1:25" ht="11.25">
      <c r="A587" s="11">
        <f t="shared" si="13"/>
        <v>41816</v>
      </c>
      <c r="B587" s="12">
        <v>69.86443464</v>
      </c>
      <c r="C587" s="12">
        <v>72.1263114</v>
      </c>
      <c r="D587" s="12">
        <v>10.74050406</v>
      </c>
      <c r="E587" s="12">
        <v>0</v>
      </c>
      <c r="F587" s="12">
        <v>0</v>
      </c>
      <c r="G587" s="12">
        <v>0.00272844</v>
      </c>
      <c r="H587" s="12">
        <v>0</v>
      </c>
      <c r="I587" s="12">
        <v>10.971057239999999</v>
      </c>
      <c r="J587" s="12">
        <v>77.51361618</v>
      </c>
      <c r="K587" s="12">
        <v>31.333404959999996</v>
      </c>
      <c r="L587" s="12">
        <v>77.34308868</v>
      </c>
      <c r="M587" s="12">
        <v>77.15209787999999</v>
      </c>
      <c r="N587" s="12">
        <v>77.54635745999998</v>
      </c>
      <c r="O587" s="12">
        <v>77.16301164</v>
      </c>
      <c r="P587" s="12">
        <v>77.05660248</v>
      </c>
      <c r="Q587" s="12">
        <v>77.24759328</v>
      </c>
      <c r="R587" s="12">
        <v>77.70869963999999</v>
      </c>
      <c r="S587" s="12">
        <v>69.15913289999999</v>
      </c>
      <c r="T587" s="12">
        <v>77.53271526</v>
      </c>
      <c r="U587" s="12">
        <v>75.61325772</v>
      </c>
      <c r="V587" s="12">
        <v>72.52057097999999</v>
      </c>
      <c r="W587" s="12">
        <v>72.22317102</v>
      </c>
      <c r="X587" s="12">
        <v>72.08265635999999</v>
      </c>
      <c r="Y587" s="12">
        <v>70.5097107</v>
      </c>
    </row>
    <row r="588" spans="1:25" ht="11.25">
      <c r="A588" s="11">
        <f t="shared" si="13"/>
        <v>41817</v>
      </c>
      <c r="B588" s="12">
        <v>66.58484976</v>
      </c>
      <c r="C588" s="12">
        <v>68.64755039999999</v>
      </c>
      <c r="D588" s="12">
        <v>72.24636276</v>
      </c>
      <c r="E588" s="12">
        <v>1.2578108399999999</v>
      </c>
      <c r="F588" s="12">
        <v>1.42151724</v>
      </c>
      <c r="G588" s="12">
        <v>1.4801787</v>
      </c>
      <c r="H588" s="12">
        <v>1.6452493199999998</v>
      </c>
      <c r="I588" s="12">
        <v>0.9235769399999998</v>
      </c>
      <c r="J588" s="12">
        <v>1.0027016999999998</v>
      </c>
      <c r="K588" s="12">
        <v>0</v>
      </c>
      <c r="L588" s="12">
        <v>0.039562379999999994</v>
      </c>
      <c r="M588" s="12">
        <v>0.02319174</v>
      </c>
      <c r="N588" s="12">
        <v>26.776910159999996</v>
      </c>
      <c r="O588" s="12">
        <v>0.44473571999999995</v>
      </c>
      <c r="P588" s="12">
        <v>76.87243278</v>
      </c>
      <c r="Q588" s="12">
        <v>77.00749056</v>
      </c>
      <c r="R588" s="12">
        <v>25.49317914</v>
      </c>
      <c r="S588" s="12">
        <v>77.17119695999999</v>
      </c>
      <c r="T588" s="12">
        <v>27.22573854</v>
      </c>
      <c r="U588" s="12">
        <v>25.19987184</v>
      </c>
      <c r="V588" s="12">
        <v>0</v>
      </c>
      <c r="W588" s="12">
        <v>67.95043397999999</v>
      </c>
      <c r="X588" s="12">
        <v>0</v>
      </c>
      <c r="Y588" s="12">
        <v>68.43063941999999</v>
      </c>
    </row>
    <row r="589" spans="1:25" ht="11.25">
      <c r="A589" s="11">
        <f t="shared" si="13"/>
        <v>41818</v>
      </c>
      <c r="B589" s="12">
        <v>1.0122512399999999</v>
      </c>
      <c r="C589" s="12">
        <v>0.025920179999999998</v>
      </c>
      <c r="D589" s="12">
        <v>1.4569869599999998</v>
      </c>
      <c r="E589" s="12">
        <v>0.16779905999999997</v>
      </c>
      <c r="F589" s="12">
        <v>0.024555959999999998</v>
      </c>
      <c r="G589" s="12">
        <v>2.6588647799999996</v>
      </c>
      <c r="H589" s="12">
        <v>4.9957736399999995</v>
      </c>
      <c r="I589" s="12">
        <v>31.224267359999992</v>
      </c>
      <c r="J589" s="12">
        <v>3.7379628</v>
      </c>
      <c r="K589" s="12">
        <v>2.6588647799999996</v>
      </c>
      <c r="L589" s="12">
        <v>2.7789161399999998</v>
      </c>
      <c r="M589" s="12">
        <v>3.2250160799999996</v>
      </c>
      <c r="N589" s="12">
        <v>2.1950299799999997</v>
      </c>
      <c r="O589" s="12">
        <v>0.51021828</v>
      </c>
      <c r="P589" s="12">
        <v>0</v>
      </c>
      <c r="Q589" s="12">
        <v>0</v>
      </c>
      <c r="R589" s="12">
        <v>0.06002567999999999</v>
      </c>
      <c r="S589" s="12">
        <v>0</v>
      </c>
      <c r="T589" s="12">
        <v>4.4691847199999994</v>
      </c>
      <c r="U589" s="12">
        <v>0</v>
      </c>
      <c r="V589" s="12">
        <v>0.03137706</v>
      </c>
      <c r="W589" s="12">
        <v>1.2987374399999998</v>
      </c>
      <c r="X589" s="12">
        <v>0.02319174</v>
      </c>
      <c r="Y589" s="12">
        <v>0</v>
      </c>
    </row>
    <row r="590" spans="1:25" ht="11.25">
      <c r="A590" s="11">
        <f t="shared" si="13"/>
        <v>41819</v>
      </c>
      <c r="B590" s="12">
        <v>2.8048363199999993</v>
      </c>
      <c r="C590" s="12">
        <v>6.606917459999999</v>
      </c>
      <c r="D590" s="12">
        <v>12.6531405</v>
      </c>
      <c r="E590" s="12">
        <v>31.80542508</v>
      </c>
      <c r="F590" s="12">
        <v>3.2291087399999996</v>
      </c>
      <c r="G590" s="12">
        <v>1.5279264</v>
      </c>
      <c r="H590" s="12">
        <v>1.54566126</v>
      </c>
      <c r="I590" s="12">
        <v>0.5729723999999999</v>
      </c>
      <c r="J590" s="12">
        <v>0.03683394</v>
      </c>
      <c r="K590" s="12">
        <v>0.22100364</v>
      </c>
      <c r="L590" s="12">
        <v>21.78386496</v>
      </c>
      <c r="M590" s="12">
        <v>22.549192379999997</v>
      </c>
      <c r="N590" s="12">
        <v>21.70610442</v>
      </c>
      <c r="O590" s="12">
        <v>4.8839076</v>
      </c>
      <c r="P590" s="12">
        <v>0</v>
      </c>
      <c r="Q590" s="12">
        <v>0</v>
      </c>
      <c r="R590" s="12">
        <v>0.12141557999999998</v>
      </c>
      <c r="S590" s="12">
        <v>0.1296009</v>
      </c>
      <c r="T590" s="12">
        <v>0.13232933999999996</v>
      </c>
      <c r="U590" s="12">
        <v>0</v>
      </c>
      <c r="V590" s="12">
        <v>0</v>
      </c>
      <c r="W590" s="12">
        <v>1.6452493199999998</v>
      </c>
      <c r="X590" s="12">
        <v>0</v>
      </c>
      <c r="Y590" s="12">
        <v>0</v>
      </c>
    </row>
    <row r="591" spans="1:25" ht="11.25">
      <c r="A591" s="11">
        <f t="shared" si="13"/>
        <v>41820</v>
      </c>
      <c r="B591" s="12">
        <v>0</v>
      </c>
      <c r="C591" s="12">
        <v>21.2477265</v>
      </c>
      <c r="D591" s="12">
        <v>74.28587165999998</v>
      </c>
      <c r="E591" s="12">
        <v>77.59683359999998</v>
      </c>
      <c r="F591" s="12">
        <v>0</v>
      </c>
      <c r="G591" s="12">
        <v>1.4419805399999999</v>
      </c>
      <c r="H591" s="12">
        <v>1.4201530199999999</v>
      </c>
      <c r="I591" s="12">
        <v>1.1664081</v>
      </c>
      <c r="J591" s="12">
        <v>0</v>
      </c>
      <c r="K591" s="12">
        <v>0</v>
      </c>
      <c r="L591" s="12">
        <v>0</v>
      </c>
      <c r="M591" s="12">
        <v>0</v>
      </c>
      <c r="N591" s="12">
        <v>24.051198599999996</v>
      </c>
      <c r="O591" s="12">
        <v>25.70599746</v>
      </c>
      <c r="P591" s="12">
        <v>0</v>
      </c>
      <c r="Q591" s="12">
        <v>0</v>
      </c>
      <c r="R591" s="12">
        <v>78.38126009999999</v>
      </c>
      <c r="S591" s="12">
        <v>0.07503209999999999</v>
      </c>
      <c r="T591" s="12">
        <v>0</v>
      </c>
      <c r="U591" s="12">
        <v>0.00409266</v>
      </c>
      <c r="V591" s="12">
        <v>22.571019899999996</v>
      </c>
      <c r="W591" s="12">
        <v>64.00783818</v>
      </c>
      <c r="X591" s="12">
        <v>0</v>
      </c>
      <c r="Y591" s="12">
        <v>0</v>
      </c>
    </row>
    <row r="592" spans="1:25" ht="11.25" hidden="1">
      <c r="A592" s="11">
        <f t="shared" si="13"/>
        <v>0</v>
      </c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2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</row>
    <row r="594" spans="1:25" ht="36" customHeight="1">
      <c r="A594" s="43" t="s">
        <v>75</v>
      </c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5"/>
    </row>
    <row r="595" spans="1:25" ht="15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</row>
    <row r="596" spans="1:25" ht="12.75" customHeight="1">
      <c r="A596" s="43" t="s">
        <v>76</v>
      </c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5"/>
    </row>
    <row r="597" spans="1:25" ht="13.5" customHeight="1">
      <c r="A597" s="8"/>
      <c r="B597" s="7" t="s">
        <v>24</v>
      </c>
      <c r="C597" s="9" t="s">
        <v>25</v>
      </c>
      <c r="D597" s="10" t="s">
        <v>26</v>
      </c>
      <c r="E597" s="7" t="s">
        <v>27</v>
      </c>
      <c r="F597" s="7" t="s">
        <v>28</v>
      </c>
      <c r="G597" s="9" t="s">
        <v>29</v>
      </c>
      <c r="H597" s="10" t="s">
        <v>30</v>
      </c>
      <c r="I597" s="7" t="s">
        <v>31</v>
      </c>
      <c r="J597" s="7" t="s">
        <v>32</v>
      </c>
      <c r="K597" s="7" t="s">
        <v>33</v>
      </c>
      <c r="L597" s="7" t="s">
        <v>34</v>
      </c>
      <c r="M597" s="7" t="s">
        <v>35</v>
      </c>
      <c r="N597" s="7" t="s">
        <v>36</v>
      </c>
      <c r="O597" s="7" t="s">
        <v>37</v>
      </c>
      <c r="P597" s="7" t="s">
        <v>38</v>
      </c>
      <c r="Q597" s="7" t="s">
        <v>39</v>
      </c>
      <c r="R597" s="7" t="s">
        <v>40</v>
      </c>
      <c r="S597" s="7" t="s">
        <v>41</v>
      </c>
      <c r="T597" s="7" t="s">
        <v>42</v>
      </c>
      <c r="U597" s="7" t="s">
        <v>43</v>
      </c>
      <c r="V597" s="7" t="s">
        <v>44</v>
      </c>
      <c r="W597" s="7" t="s">
        <v>45</v>
      </c>
      <c r="X597" s="7" t="s">
        <v>46</v>
      </c>
      <c r="Y597" s="7" t="s">
        <v>66</v>
      </c>
    </row>
    <row r="598" spans="1:25" ht="11.25">
      <c r="A598" s="11">
        <f aca="true" t="shared" si="14" ref="A598:A627">A562</f>
        <v>41791</v>
      </c>
      <c r="B598" s="12">
        <v>86.49018378</v>
      </c>
      <c r="C598" s="12">
        <v>87.00449471999998</v>
      </c>
      <c r="D598" s="12">
        <v>88.36052939999999</v>
      </c>
      <c r="E598" s="12">
        <v>88.63064495999998</v>
      </c>
      <c r="F598" s="12">
        <v>88.77934493999999</v>
      </c>
      <c r="G598" s="12">
        <v>90.40413095999999</v>
      </c>
      <c r="H598" s="12">
        <v>91.68649776000001</v>
      </c>
      <c r="I598" s="12">
        <v>90.60876395999998</v>
      </c>
      <c r="J598" s="12">
        <v>90.12992273999998</v>
      </c>
      <c r="K598" s="12">
        <v>90.22268969999999</v>
      </c>
      <c r="L598" s="12">
        <v>88.53242112</v>
      </c>
      <c r="M598" s="12">
        <v>88.35370829999998</v>
      </c>
      <c r="N598" s="12">
        <v>89.19816048</v>
      </c>
      <c r="O598" s="12">
        <v>88.31687435999999</v>
      </c>
      <c r="P598" s="12">
        <v>88.63473762</v>
      </c>
      <c r="Q598" s="12">
        <v>90.11355209999999</v>
      </c>
      <c r="R598" s="12">
        <v>91.59509501999999</v>
      </c>
      <c r="S598" s="12">
        <v>91.79563535999999</v>
      </c>
      <c r="T598" s="12">
        <v>87.74253773999999</v>
      </c>
      <c r="U598" s="12">
        <v>86.8939929</v>
      </c>
      <c r="V598" s="12">
        <v>86.53247459999999</v>
      </c>
      <c r="W598" s="12">
        <v>85.9663233</v>
      </c>
      <c r="X598" s="12">
        <v>85.47656831999998</v>
      </c>
      <c r="Y598" s="12">
        <v>81.61582571999999</v>
      </c>
    </row>
    <row r="599" spans="1:25" ht="11.25">
      <c r="A599" s="11">
        <f t="shared" si="14"/>
        <v>41792</v>
      </c>
      <c r="B599" s="12">
        <v>71.38008305999999</v>
      </c>
      <c r="C599" s="12">
        <v>85.63481784</v>
      </c>
      <c r="D599" s="12">
        <v>89.98258698</v>
      </c>
      <c r="E599" s="12">
        <v>89.84343653999998</v>
      </c>
      <c r="F599" s="12">
        <v>88.14771108</v>
      </c>
      <c r="G599" s="12">
        <v>91.68240509999998</v>
      </c>
      <c r="H599" s="12">
        <v>88.34143031999999</v>
      </c>
      <c r="I599" s="12">
        <v>90.02897045999998</v>
      </c>
      <c r="J599" s="12">
        <v>90.22132547999999</v>
      </c>
      <c r="K599" s="12">
        <v>90.48734837999999</v>
      </c>
      <c r="L599" s="12">
        <v>89.77522554</v>
      </c>
      <c r="M599" s="12">
        <v>89.5951485</v>
      </c>
      <c r="N599" s="12">
        <v>90.73017954</v>
      </c>
      <c r="O599" s="12">
        <v>89.86662827999999</v>
      </c>
      <c r="P599" s="12">
        <v>90.24451721999999</v>
      </c>
      <c r="Q599" s="12">
        <v>91.22675562</v>
      </c>
      <c r="R599" s="12">
        <v>92.53094993999999</v>
      </c>
      <c r="S599" s="12">
        <v>95.94832104</v>
      </c>
      <c r="T599" s="12">
        <v>88.92258804</v>
      </c>
      <c r="U599" s="12">
        <v>86.19687648</v>
      </c>
      <c r="V599" s="12">
        <v>84.40565562</v>
      </c>
      <c r="W599" s="12">
        <v>82.97322462</v>
      </c>
      <c r="X599" s="12">
        <v>81.87093485999999</v>
      </c>
      <c r="Y599" s="12">
        <v>81.04421754</v>
      </c>
    </row>
    <row r="600" spans="1:25" ht="11.25">
      <c r="A600" s="11">
        <f t="shared" si="14"/>
        <v>41793</v>
      </c>
      <c r="B600" s="12">
        <v>74.81246057999999</v>
      </c>
      <c r="C600" s="12">
        <v>73.46597544</v>
      </c>
      <c r="D600" s="12">
        <v>82.00872108</v>
      </c>
      <c r="E600" s="12">
        <v>88.82982107999999</v>
      </c>
      <c r="F600" s="12">
        <v>89.26500725999999</v>
      </c>
      <c r="G600" s="12">
        <v>88.98807059999999</v>
      </c>
      <c r="H600" s="12">
        <v>89.36732375999999</v>
      </c>
      <c r="I600" s="12">
        <v>88.60199634</v>
      </c>
      <c r="J600" s="12">
        <v>88.92122381999998</v>
      </c>
      <c r="K600" s="12">
        <v>89.07401645999998</v>
      </c>
      <c r="L600" s="12">
        <v>88.69203485999998</v>
      </c>
      <c r="M600" s="12">
        <v>88.41919086</v>
      </c>
      <c r="N600" s="12">
        <v>88.96897151999998</v>
      </c>
      <c r="O600" s="12">
        <v>88.4833092</v>
      </c>
      <c r="P600" s="12">
        <v>88.76979539999999</v>
      </c>
      <c r="Q600" s="12">
        <v>89.29229165999999</v>
      </c>
      <c r="R600" s="12">
        <v>90.7479144</v>
      </c>
      <c r="S600" s="12">
        <v>97.19658233999999</v>
      </c>
      <c r="T600" s="12">
        <v>93.82286628</v>
      </c>
      <c r="U600" s="12">
        <v>89.21180268</v>
      </c>
      <c r="V600" s="12">
        <v>77.41402812</v>
      </c>
      <c r="W600" s="12">
        <v>76.39495578</v>
      </c>
      <c r="X600" s="12">
        <v>75.02391467999999</v>
      </c>
      <c r="Y600" s="12">
        <v>75.65145587999999</v>
      </c>
    </row>
    <row r="601" spans="1:25" ht="11.25">
      <c r="A601" s="11">
        <f t="shared" si="14"/>
        <v>41794</v>
      </c>
      <c r="B601" s="12">
        <v>78.45765641999999</v>
      </c>
      <c r="C601" s="12">
        <v>74.25995148</v>
      </c>
      <c r="D601" s="12">
        <v>78.05111885999999</v>
      </c>
      <c r="E601" s="12">
        <v>89.6906439</v>
      </c>
      <c r="F601" s="12">
        <v>90.43823645999998</v>
      </c>
      <c r="G601" s="12">
        <v>90.24724565999998</v>
      </c>
      <c r="H601" s="12">
        <v>90.34001262</v>
      </c>
      <c r="I601" s="12">
        <v>89.80387415999999</v>
      </c>
      <c r="J601" s="12">
        <v>89.93756771999999</v>
      </c>
      <c r="K601" s="12">
        <v>90.22405392</v>
      </c>
      <c r="L601" s="12">
        <v>89.54740079999999</v>
      </c>
      <c r="M601" s="12">
        <v>89.51738795999998</v>
      </c>
      <c r="N601" s="12">
        <v>90.33455573999998</v>
      </c>
      <c r="O601" s="12">
        <v>89.9566668</v>
      </c>
      <c r="P601" s="12">
        <v>90.01805669999999</v>
      </c>
      <c r="Q601" s="12">
        <v>90.74927862</v>
      </c>
      <c r="R601" s="12">
        <v>90.90070704</v>
      </c>
      <c r="S601" s="12">
        <v>91.11352536</v>
      </c>
      <c r="T601" s="12">
        <v>89.14768434</v>
      </c>
      <c r="U601" s="12">
        <v>82.88182187999999</v>
      </c>
      <c r="V601" s="12">
        <v>79.36486271999999</v>
      </c>
      <c r="W601" s="12">
        <v>78.26393718</v>
      </c>
      <c r="X601" s="12">
        <v>76.02388793999998</v>
      </c>
      <c r="Y601" s="12">
        <v>75.5300403</v>
      </c>
    </row>
    <row r="602" spans="1:25" ht="11.25">
      <c r="A602" s="11">
        <f t="shared" si="14"/>
        <v>41795</v>
      </c>
      <c r="B602" s="12">
        <v>0.015006419999999998</v>
      </c>
      <c r="C602" s="12">
        <v>0.01909908</v>
      </c>
      <c r="D602" s="12">
        <v>0.039562379999999994</v>
      </c>
      <c r="E602" s="12">
        <v>0.10913759999999999</v>
      </c>
      <c r="F602" s="12">
        <v>74.52597438</v>
      </c>
      <c r="G602" s="12">
        <v>87.19548551999999</v>
      </c>
      <c r="H602" s="12">
        <v>87.20776349999998</v>
      </c>
      <c r="I602" s="12">
        <v>87.25414697999999</v>
      </c>
      <c r="J602" s="12">
        <v>87.36328457999998</v>
      </c>
      <c r="K602" s="12">
        <v>94.67550378</v>
      </c>
      <c r="L602" s="12">
        <v>91.19537856</v>
      </c>
      <c r="M602" s="12">
        <v>89.99622918</v>
      </c>
      <c r="N602" s="12">
        <v>92.00845367999999</v>
      </c>
      <c r="O602" s="12">
        <v>91.70013995999999</v>
      </c>
      <c r="P602" s="12">
        <v>91.77517206</v>
      </c>
      <c r="Q602" s="12">
        <v>88.60336055999998</v>
      </c>
      <c r="R602" s="12">
        <v>91.11625379999998</v>
      </c>
      <c r="S602" s="12">
        <v>90.53236763999999</v>
      </c>
      <c r="T602" s="12">
        <v>85.49157473999998</v>
      </c>
      <c r="U602" s="12">
        <v>44.07385554</v>
      </c>
      <c r="V602" s="12">
        <v>0.02319174</v>
      </c>
      <c r="W602" s="12">
        <v>0.015006419999999998</v>
      </c>
      <c r="X602" s="12">
        <v>0.017734859999999998</v>
      </c>
      <c r="Y602" s="12">
        <v>0.017734859999999998</v>
      </c>
    </row>
    <row r="603" spans="1:25" ht="11.25">
      <c r="A603" s="11">
        <f t="shared" si="14"/>
        <v>41796</v>
      </c>
      <c r="B603" s="12">
        <v>79.71001037999999</v>
      </c>
      <c r="C603" s="12">
        <v>74.21629644</v>
      </c>
      <c r="D603" s="12">
        <v>79.55994618</v>
      </c>
      <c r="E603" s="12">
        <v>86.76302778</v>
      </c>
      <c r="F603" s="12">
        <v>91.40274</v>
      </c>
      <c r="G603" s="12">
        <v>91.44366659999999</v>
      </c>
      <c r="H603" s="12">
        <v>91.82155553999999</v>
      </c>
      <c r="I603" s="12">
        <v>91.00984464</v>
      </c>
      <c r="J603" s="12">
        <v>87.19548551999999</v>
      </c>
      <c r="K603" s="12">
        <v>87.33463595999997</v>
      </c>
      <c r="L603" s="12">
        <v>87.02768645999998</v>
      </c>
      <c r="M603" s="12">
        <v>86.83533143999999</v>
      </c>
      <c r="N603" s="12">
        <v>87.27733871999999</v>
      </c>
      <c r="O603" s="12">
        <v>88.21728629999998</v>
      </c>
      <c r="P603" s="12">
        <v>89.53921548</v>
      </c>
      <c r="Q603" s="12">
        <v>87.24869009999999</v>
      </c>
      <c r="R603" s="12">
        <v>87.60747995999998</v>
      </c>
      <c r="S603" s="12">
        <v>87.61839371999999</v>
      </c>
      <c r="T603" s="12">
        <v>87.23095523999999</v>
      </c>
      <c r="U603" s="12">
        <v>81.06604506</v>
      </c>
      <c r="V603" s="12">
        <v>77.63366754</v>
      </c>
      <c r="W603" s="12">
        <v>76.63233006</v>
      </c>
      <c r="X603" s="12">
        <v>79.07564807999998</v>
      </c>
      <c r="Y603" s="12">
        <v>76.91063093999999</v>
      </c>
    </row>
    <row r="604" spans="1:25" ht="11.25">
      <c r="A604" s="11">
        <f t="shared" si="14"/>
        <v>41797</v>
      </c>
      <c r="B604" s="12">
        <v>55.14450084</v>
      </c>
      <c r="C604" s="12">
        <v>57.77744543999999</v>
      </c>
      <c r="D604" s="12">
        <v>63.25069608</v>
      </c>
      <c r="E604" s="12">
        <v>63.827761139999986</v>
      </c>
      <c r="F604" s="12">
        <v>86.16549942</v>
      </c>
      <c r="G604" s="12">
        <v>93.0329829</v>
      </c>
      <c r="H604" s="12">
        <v>92.76832421999998</v>
      </c>
      <c r="I604" s="12">
        <v>91.94024268</v>
      </c>
      <c r="J604" s="12">
        <v>85.72758479999999</v>
      </c>
      <c r="K604" s="12">
        <v>86.40560213999998</v>
      </c>
      <c r="L604" s="12">
        <v>87.49015704</v>
      </c>
      <c r="M604" s="12">
        <v>69.93810251999999</v>
      </c>
      <c r="N604" s="12">
        <v>70.94080421999999</v>
      </c>
      <c r="O604" s="12">
        <v>62.39533013999999</v>
      </c>
      <c r="P604" s="12">
        <v>90.12583007999999</v>
      </c>
      <c r="Q604" s="12">
        <v>95.15570921999999</v>
      </c>
      <c r="R604" s="12">
        <v>93.46680486</v>
      </c>
      <c r="S604" s="12">
        <v>101.27150748</v>
      </c>
      <c r="T604" s="12">
        <v>93.94837451999999</v>
      </c>
      <c r="U604" s="12">
        <v>58.85654346</v>
      </c>
      <c r="V604" s="12">
        <v>57.5496207</v>
      </c>
      <c r="W604" s="12">
        <v>56.842954739999996</v>
      </c>
      <c r="X604" s="12">
        <v>55.57013747999999</v>
      </c>
      <c r="Y604" s="12">
        <v>55.072197179999996</v>
      </c>
    </row>
    <row r="605" spans="1:25" ht="11.25">
      <c r="A605" s="11">
        <f t="shared" si="14"/>
        <v>41798</v>
      </c>
      <c r="B605" s="12">
        <v>43.82420328</v>
      </c>
      <c r="C605" s="12">
        <v>0.020463299999999997</v>
      </c>
      <c r="D605" s="12">
        <v>0.035469719999999996</v>
      </c>
      <c r="E605" s="12">
        <v>0.04501926</v>
      </c>
      <c r="F605" s="12">
        <v>50.448855599999995</v>
      </c>
      <c r="G605" s="12">
        <v>86.73301493999999</v>
      </c>
      <c r="H605" s="12">
        <v>87.22822679999999</v>
      </c>
      <c r="I605" s="12">
        <v>91.09442627999998</v>
      </c>
      <c r="J605" s="12">
        <v>89.15314122</v>
      </c>
      <c r="K605" s="12">
        <v>92.50912242</v>
      </c>
      <c r="L605" s="12">
        <v>90.6797034</v>
      </c>
      <c r="M605" s="12">
        <v>91.81064178</v>
      </c>
      <c r="N605" s="12">
        <v>94.63321295999998</v>
      </c>
      <c r="O605" s="12">
        <v>94.8064689</v>
      </c>
      <c r="P605" s="12">
        <v>89.30593386</v>
      </c>
      <c r="Q605" s="12">
        <v>87.88850928</v>
      </c>
      <c r="R605" s="12">
        <v>93.06435995999999</v>
      </c>
      <c r="S605" s="12">
        <v>92.62235268</v>
      </c>
      <c r="T605" s="12">
        <v>94.12435889999999</v>
      </c>
      <c r="U605" s="12">
        <v>91.01939417999999</v>
      </c>
      <c r="V605" s="12">
        <v>65.24245728</v>
      </c>
      <c r="W605" s="12">
        <v>52.491092939999994</v>
      </c>
      <c r="X605" s="12">
        <v>51.52113252</v>
      </c>
      <c r="Y605" s="12">
        <v>0.015006419999999998</v>
      </c>
    </row>
    <row r="606" spans="1:25" ht="11.25">
      <c r="A606" s="11">
        <f t="shared" si="14"/>
        <v>41799</v>
      </c>
      <c r="B606" s="12">
        <v>0</v>
      </c>
      <c r="C606" s="12">
        <v>0</v>
      </c>
      <c r="D606" s="12">
        <v>44.36579861999999</v>
      </c>
      <c r="E606" s="12">
        <v>86.696181</v>
      </c>
      <c r="F606" s="12">
        <v>93.15167004</v>
      </c>
      <c r="G606" s="12">
        <v>92.63326643999999</v>
      </c>
      <c r="H606" s="12">
        <v>92.68101413999999</v>
      </c>
      <c r="I606" s="12">
        <v>92.64827285999999</v>
      </c>
      <c r="J606" s="12">
        <v>92.20762979999998</v>
      </c>
      <c r="K606" s="12">
        <v>89.43144209999998</v>
      </c>
      <c r="L606" s="12">
        <v>87.66614142</v>
      </c>
      <c r="M606" s="12">
        <v>68.12368991999999</v>
      </c>
      <c r="N606" s="12">
        <v>48.17742929999999</v>
      </c>
      <c r="O606" s="12">
        <v>87.95672027999998</v>
      </c>
      <c r="P606" s="12">
        <v>87.80529186</v>
      </c>
      <c r="Q606" s="12">
        <v>90.39185298</v>
      </c>
      <c r="R606" s="12">
        <v>94.95516887999999</v>
      </c>
      <c r="S606" s="12">
        <v>94.13390843999998</v>
      </c>
      <c r="T606" s="12">
        <v>90.50781168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</row>
    <row r="607" spans="1:25" ht="11.25">
      <c r="A607" s="11">
        <f t="shared" si="14"/>
        <v>41800</v>
      </c>
      <c r="B607" s="12">
        <v>0</v>
      </c>
      <c r="C607" s="12">
        <v>0</v>
      </c>
      <c r="D607" s="12">
        <v>0</v>
      </c>
      <c r="E607" s="12">
        <v>0</v>
      </c>
      <c r="F607" s="12">
        <v>48.51575585999999</v>
      </c>
      <c r="G607" s="12">
        <v>84.74125373999999</v>
      </c>
      <c r="H607" s="12">
        <v>85.51340226</v>
      </c>
      <c r="I607" s="12">
        <v>89.07128801999998</v>
      </c>
      <c r="J607" s="12">
        <v>89.33048981999998</v>
      </c>
      <c r="K607" s="12">
        <v>89.74112004</v>
      </c>
      <c r="L607" s="12">
        <v>50.991815159999994</v>
      </c>
      <c r="M607" s="12">
        <v>50.604376679999994</v>
      </c>
      <c r="N607" s="12">
        <v>0.0341055</v>
      </c>
      <c r="O607" s="12">
        <v>48.99050442</v>
      </c>
      <c r="P607" s="12">
        <v>50.731249139999996</v>
      </c>
      <c r="Q607" s="12">
        <v>89.42052833999999</v>
      </c>
      <c r="R607" s="12">
        <v>85.19281055999998</v>
      </c>
      <c r="S607" s="12">
        <v>87.29234514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</row>
    <row r="608" spans="1:25" ht="11.25">
      <c r="A608" s="11">
        <f t="shared" si="14"/>
        <v>41801</v>
      </c>
      <c r="B608" s="12">
        <v>71.90257931999999</v>
      </c>
      <c r="C608" s="12">
        <v>74.60782757999999</v>
      </c>
      <c r="D608" s="12">
        <v>77.80010238</v>
      </c>
      <c r="E608" s="12">
        <v>81.34298172</v>
      </c>
      <c r="F608" s="12">
        <v>87.66477719999999</v>
      </c>
      <c r="G608" s="12">
        <v>88.04539457999999</v>
      </c>
      <c r="H608" s="12">
        <v>88.09859915999999</v>
      </c>
      <c r="I608" s="12">
        <v>89.67973013999999</v>
      </c>
      <c r="J608" s="12">
        <v>91.17627948</v>
      </c>
      <c r="K608" s="12">
        <v>86.52428927999999</v>
      </c>
      <c r="L608" s="12">
        <v>82.90501362</v>
      </c>
      <c r="M608" s="12">
        <v>83.37839795999999</v>
      </c>
      <c r="N608" s="12">
        <v>85.19826743999998</v>
      </c>
      <c r="O608" s="12">
        <v>84.48068771999999</v>
      </c>
      <c r="P608" s="12">
        <v>85.75623342</v>
      </c>
      <c r="Q608" s="12">
        <v>85.03046837999999</v>
      </c>
      <c r="R608" s="12">
        <v>83.30882274</v>
      </c>
      <c r="S608" s="12">
        <v>90.91980611999999</v>
      </c>
      <c r="T608" s="12">
        <v>81.01284048</v>
      </c>
      <c r="U608" s="12">
        <v>75.96931913999998</v>
      </c>
      <c r="V608" s="12">
        <v>72.27637559999998</v>
      </c>
      <c r="W608" s="12">
        <v>71.2736739</v>
      </c>
      <c r="X608" s="12">
        <v>71.70067476</v>
      </c>
      <c r="Y608" s="12">
        <v>71.56288853999999</v>
      </c>
    </row>
    <row r="609" spans="1:25" ht="11.25">
      <c r="A609" s="11">
        <f t="shared" si="14"/>
        <v>41802</v>
      </c>
      <c r="B609" s="12">
        <v>90.90752813999998</v>
      </c>
      <c r="C609" s="12">
        <v>91.812006</v>
      </c>
      <c r="D609" s="12">
        <v>94.34536254</v>
      </c>
      <c r="E609" s="12">
        <v>94.91697072</v>
      </c>
      <c r="F609" s="12">
        <v>95.93467883999999</v>
      </c>
      <c r="G609" s="12">
        <v>96.518565</v>
      </c>
      <c r="H609" s="12">
        <v>98.16654276</v>
      </c>
      <c r="I609" s="12">
        <v>99.2742894</v>
      </c>
      <c r="J609" s="12">
        <v>95.35488534</v>
      </c>
      <c r="K609" s="12">
        <v>95.53905504</v>
      </c>
      <c r="L609" s="12">
        <v>95.09568354</v>
      </c>
      <c r="M609" s="12">
        <v>95.03565786</v>
      </c>
      <c r="N609" s="12">
        <v>96.16113935999998</v>
      </c>
      <c r="O609" s="12">
        <v>95.21982755999998</v>
      </c>
      <c r="P609" s="12">
        <v>95.67411281999998</v>
      </c>
      <c r="Q609" s="12">
        <v>96.78731633999999</v>
      </c>
      <c r="R609" s="12">
        <v>98.95642613999999</v>
      </c>
      <c r="S609" s="12">
        <v>100.45843235999999</v>
      </c>
      <c r="T609" s="12">
        <v>94.15027907999998</v>
      </c>
      <c r="U609" s="12">
        <v>93.12029298</v>
      </c>
      <c r="V609" s="12">
        <v>91.50642072</v>
      </c>
      <c r="W609" s="12">
        <v>90.78611255999999</v>
      </c>
      <c r="X609" s="12">
        <v>90.21723281999999</v>
      </c>
      <c r="Y609" s="12">
        <v>90.65105478</v>
      </c>
    </row>
    <row r="610" spans="1:25" ht="11.25">
      <c r="A610" s="11">
        <f t="shared" si="14"/>
        <v>41803</v>
      </c>
      <c r="B610" s="12">
        <v>91.50505649999998</v>
      </c>
      <c r="C610" s="12">
        <v>91.89249498</v>
      </c>
      <c r="D610" s="12">
        <v>94.29897906</v>
      </c>
      <c r="E610" s="12">
        <v>93.5104599</v>
      </c>
      <c r="F610" s="12">
        <v>97.28525663999999</v>
      </c>
      <c r="G610" s="12">
        <v>97.70407218</v>
      </c>
      <c r="H610" s="12">
        <v>98.25658127999999</v>
      </c>
      <c r="I610" s="12">
        <v>97.40940065999999</v>
      </c>
      <c r="J610" s="12">
        <v>97.49671073999998</v>
      </c>
      <c r="K610" s="12">
        <v>98.11197395999999</v>
      </c>
      <c r="L610" s="12">
        <v>97.1120007</v>
      </c>
      <c r="M610" s="12">
        <v>95.70003299999999</v>
      </c>
      <c r="N610" s="12">
        <v>97.67269511999999</v>
      </c>
      <c r="O610" s="12">
        <v>97.44623459999998</v>
      </c>
      <c r="P610" s="12">
        <v>97.06834565999998</v>
      </c>
      <c r="Q610" s="12">
        <v>97.94690333999999</v>
      </c>
      <c r="R610" s="12">
        <v>97.71498593999999</v>
      </c>
      <c r="S610" s="12">
        <v>97.84458683999999</v>
      </c>
      <c r="T610" s="12">
        <v>95.10796151999998</v>
      </c>
      <c r="U610" s="12">
        <v>92.15442522</v>
      </c>
      <c r="V610" s="12">
        <v>92.0234601</v>
      </c>
      <c r="W610" s="12">
        <v>91.03167215999999</v>
      </c>
      <c r="X610" s="12">
        <v>91.74925187999999</v>
      </c>
      <c r="Y610" s="12">
        <v>90.75746393999998</v>
      </c>
    </row>
    <row r="611" spans="1:25" ht="11.25">
      <c r="A611" s="11">
        <f t="shared" si="14"/>
        <v>41804</v>
      </c>
      <c r="B611" s="12">
        <v>91.94706377999998</v>
      </c>
      <c r="C611" s="12">
        <v>92.33995914</v>
      </c>
      <c r="D611" s="12">
        <v>93.85697178</v>
      </c>
      <c r="E611" s="12">
        <v>95.50085687999999</v>
      </c>
      <c r="F611" s="12">
        <v>97.18430436</v>
      </c>
      <c r="G611" s="12">
        <v>97.59220613999999</v>
      </c>
      <c r="H611" s="12">
        <v>97.88005656</v>
      </c>
      <c r="I611" s="12">
        <v>98.44620786</v>
      </c>
      <c r="J611" s="12">
        <v>97.7600052</v>
      </c>
      <c r="K611" s="12">
        <v>98.03148498</v>
      </c>
      <c r="L611" s="12">
        <v>97.2143172</v>
      </c>
      <c r="M611" s="12">
        <v>97.00695576</v>
      </c>
      <c r="N611" s="12">
        <v>98.13380147999999</v>
      </c>
      <c r="O611" s="12">
        <v>97.04242547999999</v>
      </c>
      <c r="P611" s="12">
        <v>97.67951621999998</v>
      </c>
      <c r="Q611" s="12">
        <v>99.08057016</v>
      </c>
      <c r="R611" s="12">
        <v>98.95233348</v>
      </c>
      <c r="S611" s="12">
        <v>99.65899943999999</v>
      </c>
      <c r="T611" s="12">
        <v>96.85552734</v>
      </c>
      <c r="U611" s="12">
        <v>92.52549305999999</v>
      </c>
      <c r="V611" s="12">
        <v>92.42044811999999</v>
      </c>
      <c r="W611" s="12">
        <v>91.56371795999999</v>
      </c>
      <c r="X611" s="12">
        <v>92.65236551999999</v>
      </c>
      <c r="Y611" s="12">
        <v>91.54598309999999</v>
      </c>
    </row>
    <row r="612" spans="1:25" ht="11.25">
      <c r="A612" s="11">
        <f t="shared" si="14"/>
        <v>41805</v>
      </c>
      <c r="B612" s="12">
        <v>87.19139285999998</v>
      </c>
      <c r="C612" s="12">
        <v>73.64332404000001</v>
      </c>
      <c r="D612" s="12">
        <v>92.12986926</v>
      </c>
      <c r="E612" s="12">
        <v>92.35360134</v>
      </c>
      <c r="F612" s="12">
        <v>96.51583655999998</v>
      </c>
      <c r="G612" s="12">
        <v>97.22523095999998</v>
      </c>
      <c r="H612" s="12">
        <v>97.44214193999998</v>
      </c>
      <c r="I612" s="12">
        <v>96.996042</v>
      </c>
      <c r="J612" s="12">
        <v>96.75184662</v>
      </c>
      <c r="K612" s="12">
        <v>95.68229814</v>
      </c>
      <c r="L612" s="12">
        <v>96.20479439999998</v>
      </c>
      <c r="M612" s="12">
        <v>94.71643037999998</v>
      </c>
      <c r="N612" s="12">
        <v>95.52677706</v>
      </c>
      <c r="O612" s="12">
        <v>93.83923691999999</v>
      </c>
      <c r="P612" s="12">
        <v>96.17341733999999</v>
      </c>
      <c r="Q612" s="12">
        <v>96.75866771999998</v>
      </c>
      <c r="R612" s="12">
        <v>96.04790909999998</v>
      </c>
      <c r="S612" s="12">
        <v>96.4912806</v>
      </c>
      <c r="T612" s="12">
        <v>92.34950868</v>
      </c>
      <c r="U612" s="12">
        <v>89.01944765999998</v>
      </c>
      <c r="V612" s="12">
        <v>87.76163681999998</v>
      </c>
      <c r="W612" s="12">
        <v>87.29643779999998</v>
      </c>
      <c r="X612" s="12">
        <v>86.16004254</v>
      </c>
      <c r="Y612" s="12">
        <v>83.40158969999999</v>
      </c>
    </row>
    <row r="613" spans="1:25" ht="11.25">
      <c r="A613" s="11">
        <f t="shared" si="14"/>
        <v>41806</v>
      </c>
      <c r="B613" s="12">
        <v>64.49622894</v>
      </c>
      <c r="C613" s="12">
        <v>65.25473525999999</v>
      </c>
      <c r="D613" s="12">
        <v>68.96541365999998</v>
      </c>
      <c r="E613" s="12">
        <v>73.20131676</v>
      </c>
      <c r="F613" s="12">
        <v>86.45334984</v>
      </c>
      <c r="G613" s="12">
        <v>91.97980506</v>
      </c>
      <c r="H613" s="12">
        <v>91.98116927999999</v>
      </c>
      <c r="I613" s="12">
        <v>91.88294543999999</v>
      </c>
      <c r="J613" s="12">
        <v>88.26094133999999</v>
      </c>
      <c r="K613" s="12">
        <v>88.24729914</v>
      </c>
      <c r="L613" s="12">
        <v>87.76572948</v>
      </c>
      <c r="M613" s="12">
        <v>75.22172657999998</v>
      </c>
      <c r="N613" s="12">
        <v>73.03897458</v>
      </c>
      <c r="O613" s="12">
        <v>87.06042773999998</v>
      </c>
      <c r="P613" s="12">
        <v>87.42740291999999</v>
      </c>
      <c r="Q613" s="12">
        <v>87.89669459999999</v>
      </c>
      <c r="R613" s="12">
        <v>91.74243077999999</v>
      </c>
      <c r="S613" s="12">
        <v>92.10122064</v>
      </c>
      <c r="T613" s="12">
        <v>76.78921535999999</v>
      </c>
      <c r="U613" s="12">
        <v>65.61625355999999</v>
      </c>
      <c r="V613" s="12">
        <v>62.72956403999999</v>
      </c>
      <c r="W613" s="12">
        <v>62.84415852</v>
      </c>
      <c r="X613" s="12">
        <v>62.80050347999998</v>
      </c>
      <c r="Y613" s="12">
        <v>61.7650605</v>
      </c>
    </row>
    <row r="614" spans="1:25" ht="11.25">
      <c r="A614" s="11">
        <f t="shared" si="14"/>
        <v>41807</v>
      </c>
      <c r="B614" s="12">
        <v>56.95345656</v>
      </c>
      <c r="C614" s="12">
        <v>58.904291159999985</v>
      </c>
      <c r="D614" s="12">
        <v>62.31620538</v>
      </c>
      <c r="E614" s="12">
        <v>65.49483798</v>
      </c>
      <c r="F614" s="12">
        <v>71.36780507999998</v>
      </c>
      <c r="G614" s="12">
        <v>87.33600018</v>
      </c>
      <c r="H614" s="12">
        <v>91.79290692</v>
      </c>
      <c r="I614" s="12">
        <v>87.41648916</v>
      </c>
      <c r="J614" s="12">
        <v>87.66068454</v>
      </c>
      <c r="K614" s="12">
        <v>87.74935884</v>
      </c>
      <c r="L614" s="12">
        <v>87.21185616</v>
      </c>
      <c r="M614" s="12">
        <v>86.80531859999998</v>
      </c>
      <c r="N614" s="12">
        <v>74.99663027999999</v>
      </c>
      <c r="O614" s="12">
        <v>74.63784041999999</v>
      </c>
      <c r="P614" s="12">
        <v>86.80804704</v>
      </c>
      <c r="Q614" s="12">
        <v>86.969025</v>
      </c>
      <c r="R614" s="12">
        <v>87.20230662</v>
      </c>
      <c r="S614" s="12">
        <v>87.38920476</v>
      </c>
      <c r="T614" s="12">
        <v>66.88634237999999</v>
      </c>
      <c r="U614" s="12">
        <v>61.72686234</v>
      </c>
      <c r="V614" s="12">
        <v>57.62738124</v>
      </c>
      <c r="W614" s="12">
        <v>56.83476941999999</v>
      </c>
      <c r="X614" s="12">
        <v>56.79793547999999</v>
      </c>
      <c r="Y614" s="12">
        <v>56.469158459999996</v>
      </c>
    </row>
    <row r="615" spans="1:25" ht="11.25">
      <c r="A615" s="11">
        <f t="shared" si="14"/>
        <v>41808</v>
      </c>
      <c r="B615" s="12">
        <v>71.77570686</v>
      </c>
      <c r="C615" s="12">
        <v>73.34455985999999</v>
      </c>
      <c r="D615" s="12">
        <v>80.49716531999998</v>
      </c>
      <c r="E615" s="12">
        <v>85.94176734</v>
      </c>
      <c r="F615" s="12">
        <v>88.25957712</v>
      </c>
      <c r="G615" s="12">
        <v>93.108015</v>
      </c>
      <c r="H615" s="12">
        <v>93.81058829999999</v>
      </c>
      <c r="I615" s="12">
        <v>93.13802783999999</v>
      </c>
      <c r="J615" s="12">
        <v>93.45179843999999</v>
      </c>
      <c r="K615" s="12">
        <v>94.48587719999999</v>
      </c>
      <c r="L615" s="12">
        <v>93.60595529999999</v>
      </c>
      <c r="M615" s="12">
        <v>89.57877785999999</v>
      </c>
      <c r="N615" s="12">
        <v>93.57048557999998</v>
      </c>
      <c r="O615" s="12">
        <v>93.4968177</v>
      </c>
      <c r="P615" s="12">
        <v>93.93746076</v>
      </c>
      <c r="Q615" s="12">
        <v>93.31810487999999</v>
      </c>
      <c r="R615" s="12">
        <v>92.77241687999998</v>
      </c>
      <c r="S615" s="12">
        <v>92.85154164</v>
      </c>
      <c r="T615" s="12">
        <v>89.45736227999998</v>
      </c>
      <c r="U615" s="12">
        <v>83.79994193999998</v>
      </c>
      <c r="V615" s="12">
        <v>77.22030887999998</v>
      </c>
      <c r="W615" s="12">
        <v>76.72100436</v>
      </c>
      <c r="X615" s="12">
        <v>76.03207325999999</v>
      </c>
      <c r="Y615" s="12">
        <v>74.54643768</v>
      </c>
    </row>
    <row r="616" spans="1:25" ht="11.25">
      <c r="A616" s="11">
        <f t="shared" si="14"/>
        <v>41809</v>
      </c>
      <c r="B616" s="12">
        <v>73.80839465999999</v>
      </c>
      <c r="C616" s="12">
        <v>74.44548540000001</v>
      </c>
      <c r="D616" s="12">
        <v>76.0348017</v>
      </c>
      <c r="E616" s="12">
        <v>76.79057957999999</v>
      </c>
      <c r="F616" s="12">
        <v>87.31962954</v>
      </c>
      <c r="G616" s="12">
        <v>86.66071127999999</v>
      </c>
      <c r="H616" s="12">
        <v>87.35100659999999</v>
      </c>
      <c r="I616" s="12">
        <v>87.9580845</v>
      </c>
      <c r="J616" s="12">
        <v>87.29916623999999</v>
      </c>
      <c r="K616" s="12">
        <v>87.28552404</v>
      </c>
      <c r="L616" s="12">
        <v>87.48606437999999</v>
      </c>
      <c r="M616" s="12">
        <v>87.25278275999999</v>
      </c>
      <c r="N616" s="12">
        <v>87.33463595999997</v>
      </c>
      <c r="O616" s="12">
        <v>87.16820112</v>
      </c>
      <c r="P616" s="12">
        <v>87.05906351999998</v>
      </c>
      <c r="Q616" s="12">
        <v>87.42194604</v>
      </c>
      <c r="R616" s="12">
        <v>87.3373644</v>
      </c>
      <c r="S616" s="12">
        <v>87.62521481999998</v>
      </c>
      <c r="T616" s="12">
        <v>86.66343972</v>
      </c>
      <c r="U616" s="12">
        <v>74.44548540000001</v>
      </c>
      <c r="V616" s="12">
        <v>71.64610595999999</v>
      </c>
      <c r="W616" s="12">
        <v>71.42783076</v>
      </c>
      <c r="X616" s="12">
        <v>72.13449671999999</v>
      </c>
      <c r="Y616" s="12">
        <v>72.20952881999997</v>
      </c>
    </row>
    <row r="617" spans="1:25" ht="11.25">
      <c r="A617" s="11">
        <f t="shared" si="14"/>
        <v>41810</v>
      </c>
      <c r="B617" s="12">
        <v>74.23675973999998</v>
      </c>
      <c r="C617" s="12">
        <v>74.61874133999999</v>
      </c>
      <c r="D617" s="12">
        <v>75.63508524</v>
      </c>
      <c r="E617" s="12">
        <v>76.82877773999999</v>
      </c>
      <c r="F617" s="12">
        <v>80.85186251999998</v>
      </c>
      <c r="G617" s="12">
        <v>82.25973755999999</v>
      </c>
      <c r="H617" s="12">
        <v>83.00050901999998</v>
      </c>
      <c r="I617" s="12">
        <v>93.96747359999998</v>
      </c>
      <c r="J617" s="12">
        <v>82.15605683999999</v>
      </c>
      <c r="K617" s="12">
        <v>82.67718887999999</v>
      </c>
      <c r="L617" s="12">
        <v>81.59126976</v>
      </c>
      <c r="M617" s="12">
        <v>81.37708721999999</v>
      </c>
      <c r="N617" s="12">
        <v>80.98828452</v>
      </c>
      <c r="O617" s="12">
        <v>81.30341933999999</v>
      </c>
      <c r="P617" s="12">
        <v>94.14345798</v>
      </c>
      <c r="Q617" s="12">
        <v>78.69093804</v>
      </c>
      <c r="R617" s="12">
        <v>80.27206901999999</v>
      </c>
      <c r="S617" s="12">
        <v>79.92010026</v>
      </c>
      <c r="T617" s="12">
        <v>78.98424534</v>
      </c>
      <c r="U617" s="12">
        <v>75.91747878</v>
      </c>
      <c r="V617" s="12">
        <v>75.21217704</v>
      </c>
      <c r="W617" s="12">
        <v>74.91204864</v>
      </c>
      <c r="X617" s="12">
        <v>75.3867972</v>
      </c>
      <c r="Y617" s="12">
        <v>74.69377343999999</v>
      </c>
    </row>
    <row r="618" spans="1:25" ht="11.25">
      <c r="A618" s="11">
        <f t="shared" si="14"/>
        <v>41811</v>
      </c>
      <c r="B618" s="12">
        <v>70.49197584</v>
      </c>
      <c r="C618" s="12">
        <v>71.98170408</v>
      </c>
      <c r="D618" s="12">
        <v>74.59964226</v>
      </c>
      <c r="E618" s="12">
        <v>75.34314215999999</v>
      </c>
      <c r="F618" s="12">
        <v>75.9665907</v>
      </c>
      <c r="G618" s="12">
        <v>76.43861082</v>
      </c>
      <c r="H618" s="12">
        <v>77.65822349999999</v>
      </c>
      <c r="I618" s="12">
        <v>79.34303519999999</v>
      </c>
      <c r="J618" s="12">
        <v>76.70190527999999</v>
      </c>
      <c r="K618" s="12">
        <v>76.85742635999999</v>
      </c>
      <c r="L618" s="12">
        <v>76.66097868</v>
      </c>
      <c r="M618" s="12">
        <v>76.4440677</v>
      </c>
      <c r="N618" s="12">
        <v>76.81786398</v>
      </c>
      <c r="O618" s="12">
        <v>76.33356588</v>
      </c>
      <c r="P618" s="12">
        <v>76.328109</v>
      </c>
      <c r="Q618" s="12">
        <v>77.48633177999999</v>
      </c>
      <c r="R618" s="12">
        <v>76.67462087999999</v>
      </c>
      <c r="S618" s="12">
        <v>76.98702726</v>
      </c>
      <c r="T618" s="12">
        <v>76.46998787999999</v>
      </c>
      <c r="U618" s="12">
        <v>75.02664312</v>
      </c>
      <c r="V618" s="12">
        <v>74.35953954</v>
      </c>
      <c r="W618" s="12">
        <v>73.04170301999999</v>
      </c>
      <c r="X618" s="12">
        <v>74.31315606</v>
      </c>
      <c r="Y618" s="12">
        <v>74.16445607999998</v>
      </c>
    </row>
    <row r="619" spans="1:25" ht="11.25">
      <c r="A619" s="11">
        <f t="shared" si="14"/>
        <v>41812</v>
      </c>
      <c r="B619" s="12">
        <v>80.14519655999999</v>
      </c>
      <c r="C619" s="12">
        <v>81.69631469999999</v>
      </c>
      <c r="D619" s="12">
        <v>85.88856276</v>
      </c>
      <c r="E619" s="12">
        <v>89.56649987999998</v>
      </c>
      <c r="F619" s="12">
        <v>92.4054417</v>
      </c>
      <c r="G619" s="12">
        <v>94.03432037999998</v>
      </c>
      <c r="H619" s="12">
        <v>99.72993887999999</v>
      </c>
      <c r="I619" s="12">
        <v>98.86093073999999</v>
      </c>
      <c r="J619" s="12">
        <v>97.15565573999999</v>
      </c>
      <c r="K619" s="12">
        <v>95.78052197999999</v>
      </c>
      <c r="L619" s="12">
        <v>95.43537431999998</v>
      </c>
      <c r="M619" s="12">
        <v>95.84464031999998</v>
      </c>
      <c r="N619" s="12">
        <v>94.96744686</v>
      </c>
      <c r="O619" s="12">
        <v>94.22121852</v>
      </c>
      <c r="P619" s="12">
        <v>97.31936214</v>
      </c>
      <c r="Q619" s="12">
        <v>96.98103557999998</v>
      </c>
      <c r="R619" s="12">
        <v>98.52533261999999</v>
      </c>
      <c r="S619" s="12">
        <v>98.32888494</v>
      </c>
      <c r="T619" s="12">
        <v>93.8719782</v>
      </c>
      <c r="U619" s="12">
        <v>86.5870434</v>
      </c>
      <c r="V619" s="12">
        <v>81.80818073999998</v>
      </c>
      <c r="W619" s="12">
        <v>81.40573583999999</v>
      </c>
      <c r="X619" s="12">
        <v>81.11515698</v>
      </c>
      <c r="Y619" s="12">
        <v>78.50267568</v>
      </c>
    </row>
    <row r="620" spans="1:25" ht="11.25">
      <c r="A620" s="11">
        <f t="shared" si="14"/>
        <v>41813</v>
      </c>
      <c r="B620" s="12">
        <v>82.80815399999999</v>
      </c>
      <c r="C620" s="12">
        <v>86.84078831999999</v>
      </c>
      <c r="D620" s="12">
        <v>93.96338093999998</v>
      </c>
      <c r="E620" s="12">
        <v>98.75452157999999</v>
      </c>
      <c r="F620" s="12">
        <v>101.61119826</v>
      </c>
      <c r="G620" s="12">
        <v>95.70276143999999</v>
      </c>
      <c r="H620" s="12">
        <v>102.1255092</v>
      </c>
      <c r="I620" s="12">
        <v>101.64393953999999</v>
      </c>
      <c r="J620" s="12">
        <v>101.60028449999999</v>
      </c>
      <c r="K620" s="12">
        <v>101.56345055999999</v>
      </c>
      <c r="L620" s="12">
        <v>100.35202319999999</v>
      </c>
      <c r="M620" s="12">
        <v>100.09554984</v>
      </c>
      <c r="N620" s="12">
        <v>102.71348801999999</v>
      </c>
      <c r="O620" s="12">
        <v>99.67809851999999</v>
      </c>
      <c r="P620" s="12">
        <v>100.72036259999999</v>
      </c>
      <c r="Q620" s="12">
        <v>101.26332215999999</v>
      </c>
      <c r="R620" s="12">
        <v>101.47477626</v>
      </c>
      <c r="S620" s="12">
        <v>98.86093073999999</v>
      </c>
      <c r="T620" s="12">
        <v>96.97148604</v>
      </c>
      <c r="U620" s="12">
        <v>88.84209906</v>
      </c>
      <c r="V620" s="12">
        <v>85.19281055999998</v>
      </c>
      <c r="W620" s="12">
        <v>84.0564153</v>
      </c>
      <c r="X620" s="12">
        <v>83.92272173999999</v>
      </c>
      <c r="Y620" s="12">
        <v>83.55983921999999</v>
      </c>
    </row>
    <row r="621" spans="1:25" ht="11.25">
      <c r="A621" s="11">
        <f t="shared" si="14"/>
        <v>41814</v>
      </c>
      <c r="B621" s="12">
        <v>68.72531094</v>
      </c>
      <c r="C621" s="12">
        <v>74.35544687999999</v>
      </c>
      <c r="D621" s="12">
        <v>75.40589628</v>
      </c>
      <c r="E621" s="12">
        <v>76.37858513999998</v>
      </c>
      <c r="F621" s="12">
        <v>75.36906234</v>
      </c>
      <c r="G621" s="12">
        <v>74.91614129999999</v>
      </c>
      <c r="H621" s="12">
        <v>75.94749162</v>
      </c>
      <c r="I621" s="12">
        <v>77.13163457999998</v>
      </c>
      <c r="J621" s="12">
        <v>76.88880341999999</v>
      </c>
      <c r="K621" s="12">
        <v>77.25577859999999</v>
      </c>
      <c r="L621" s="12">
        <v>76.87788965999998</v>
      </c>
      <c r="M621" s="12">
        <v>76.53410621999998</v>
      </c>
      <c r="N621" s="12">
        <v>77.13981989999999</v>
      </c>
      <c r="O621" s="12">
        <v>76.40041265999999</v>
      </c>
      <c r="P621" s="12">
        <v>76.76602362</v>
      </c>
      <c r="Q621" s="12">
        <v>76.67598509999999</v>
      </c>
      <c r="R621" s="12">
        <v>78.2925858</v>
      </c>
      <c r="S621" s="12">
        <v>76.98429881999999</v>
      </c>
      <c r="T621" s="12">
        <v>76.35812184</v>
      </c>
      <c r="U621" s="12">
        <v>74.72651472</v>
      </c>
      <c r="V621" s="12">
        <v>70.91351981999998</v>
      </c>
      <c r="W621" s="12">
        <v>72.0239949</v>
      </c>
      <c r="X621" s="12">
        <v>72.53421318</v>
      </c>
      <c r="Y621" s="12">
        <v>66.51663875999999</v>
      </c>
    </row>
    <row r="622" spans="1:25" ht="11.25">
      <c r="A622" s="11">
        <f t="shared" si="14"/>
        <v>41815</v>
      </c>
      <c r="B622" s="12">
        <v>68.47838712</v>
      </c>
      <c r="C622" s="12">
        <v>70.35418962</v>
      </c>
      <c r="D622" s="12">
        <v>74.42775054</v>
      </c>
      <c r="E622" s="12">
        <v>75.1139532</v>
      </c>
      <c r="F622" s="12">
        <v>75.5300403</v>
      </c>
      <c r="G622" s="12">
        <v>74.65421106</v>
      </c>
      <c r="H622" s="12">
        <v>74.65148262</v>
      </c>
      <c r="I622" s="12">
        <v>75.88200905999999</v>
      </c>
      <c r="J622" s="12">
        <v>75.82471181999998</v>
      </c>
      <c r="K622" s="12">
        <v>75.8779164</v>
      </c>
      <c r="L622" s="12">
        <v>75.56687423999999</v>
      </c>
      <c r="M622" s="12">
        <v>75.27629537999998</v>
      </c>
      <c r="N622" s="12">
        <v>75.73058064</v>
      </c>
      <c r="O622" s="12">
        <v>75.3526917</v>
      </c>
      <c r="P622" s="12">
        <v>75.34859904000001</v>
      </c>
      <c r="Q622" s="12">
        <v>75.2708385</v>
      </c>
      <c r="R622" s="12">
        <v>75.44409443999999</v>
      </c>
      <c r="S622" s="12">
        <v>75.58051644</v>
      </c>
      <c r="T622" s="12">
        <v>75.19853484000001</v>
      </c>
      <c r="U622" s="12">
        <v>74.48914044</v>
      </c>
      <c r="V622" s="12">
        <v>70.58883545999998</v>
      </c>
      <c r="W622" s="12">
        <v>69.85624931999998</v>
      </c>
      <c r="X622" s="12">
        <v>69.43334111999998</v>
      </c>
      <c r="Y622" s="12">
        <v>68.211</v>
      </c>
    </row>
    <row r="623" spans="1:25" ht="11.25">
      <c r="A623" s="11">
        <f t="shared" si="14"/>
        <v>41816</v>
      </c>
      <c r="B623" s="12">
        <v>68.16325229999998</v>
      </c>
      <c r="C623" s="12">
        <v>70.35009695999999</v>
      </c>
      <c r="D623" s="12">
        <v>74.12762214</v>
      </c>
      <c r="E623" s="12">
        <v>74.88885690000001</v>
      </c>
      <c r="F623" s="12">
        <v>75.63372102</v>
      </c>
      <c r="G623" s="12">
        <v>75.23264033999999</v>
      </c>
      <c r="H623" s="12">
        <v>75.6050724</v>
      </c>
      <c r="I623" s="12">
        <v>76.13848242</v>
      </c>
      <c r="J623" s="12">
        <v>75.46319351999999</v>
      </c>
      <c r="K623" s="12">
        <v>75.62417148</v>
      </c>
      <c r="L623" s="12">
        <v>75.31040087999999</v>
      </c>
      <c r="M623" s="12">
        <v>75.14396604000001</v>
      </c>
      <c r="N623" s="12">
        <v>75.48911369999999</v>
      </c>
      <c r="O623" s="12">
        <v>75.13850915999998</v>
      </c>
      <c r="P623" s="12">
        <v>75.04028531999998</v>
      </c>
      <c r="Q623" s="12">
        <v>75.18762108</v>
      </c>
      <c r="R623" s="12">
        <v>75.58188065999998</v>
      </c>
      <c r="S623" s="12">
        <v>75.64599899999999</v>
      </c>
      <c r="T623" s="12">
        <v>75.42772379999998</v>
      </c>
      <c r="U623" s="12">
        <v>73.60239743999999</v>
      </c>
      <c r="V623" s="12">
        <v>70.50288959999999</v>
      </c>
      <c r="W623" s="12">
        <v>70.32008412</v>
      </c>
      <c r="X623" s="12">
        <v>70.29689237999999</v>
      </c>
      <c r="Y623" s="12">
        <v>68.78533661999998</v>
      </c>
    </row>
    <row r="624" spans="1:25" ht="11.25">
      <c r="A624" s="11">
        <f t="shared" si="14"/>
        <v>41817</v>
      </c>
      <c r="B624" s="12">
        <v>64.98598392</v>
      </c>
      <c r="C624" s="12">
        <v>66.96819557999999</v>
      </c>
      <c r="D624" s="12">
        <v>70.47696941999999</v>
      </c>
      <c r="E624" s="12">
        <v>74.13171479999998</v>
      </c>
      <c r="F624" s="12">
        <v>75.22172657999998</v>
      </c>
      <c r="G624" s="12">
        <v>74.78654039999999</v>
      </c>
      <c r="H624" s="12">
        <v>74.45639915999999</v>
      </c>
      <c r="I624" s="12">
        <v>75.59006597999999</v>
      </c>
      <c r="J624" s="12">
        <v>75.03619265999998</v>
      </c>
      <c r="K624" s="12">
        <v>75.18489263999999</v>
      </c>
      <c r="L624" s="12">
        <v>75.07711926</v>
      </c>
      <c r="M624" s="12">
        <v>74.84247341999999</v>
      </c>
      <c r="N624" s="12">
        <v>75.18898529999998</v>
      </c>
      <c r="O624" s="12">
        <v>74.68285968</v>
      </c>
      <c r="P624" s="12">
        <v>74.64602573999998</v>
      </c>
      <c r="Q624" s="12">
        <v>74.74424958</v>
      </c>
      <c r="R624" s="12">
        <v>74.65284684</v>
      </c>
      <c r="S624" s="12">
        <v>74.89840643999999</v>
      </c>
      <c r="T624" s="12">
        <v>74.02530564</v>
      </c>
      <c r="U624" s="12">
        <v>69.92309609999998</v>
      </c>
      <c r="V624" s="12">
        <v>66.26835072</v>
      </c>
      <c r="W624" s="12">
        <v>66.14557092</v>
      </c>
      <c r="X624" s="12">
        <v>67.23012581999998</v>
      </c>
      <c r="Y624" s="12">
        <v>66.73764239999998</v>
      </c>
    </row>
    <row r="625" spans="1:25" ht="11.25">
      <c r="A625" s="11">
        <f t="shared" si="14"/>
        <v>41818</v>
      </c>
      <c r="B625" s="12">
        <v>70.40193731999999</v>
      </c>
      <c r="C625" s="12">
        <v>69.85624931999998</v>
      </c>
      <c r="D625" s="12">
        <v>73.71017081999999</v>
      </c>
      <c r="E625" s="12">
        <v>74.53688813999999</v>
      </c>
      <c r="F625" s="12">
        <v>75.03619265999998</v>
      </c>
      <c r="G625" s="12">
        <v>75.44409443999999</v>
      </c>
      <c r="H625" s="12">
        <v>75.55186781999998</v>
      </c>
      <c r="I625" s="12">
        <v>75.87382373999999</v>
      </c>
      <c r="J625" s="12">
        <v>75.509577</v>
      </c>
      <c r="K625" s="12">
        <v>75.62280726</v>
      </c>
      <c r="L625" s="12">
        <v>75.42090269999998</v>
      </c>
      <c r="M625" s="12">
        <v>75.11258898</v>
      </c>
      <c r="N625" s="12">
        <v>75.52458342</v>
      </c>
      <c r="O625" s="12">
        <v>74.92978349999998</v>
      </c>
      <c r="P625" s="12">
        <v>74.97889541999999</v>
      </c>
      <c r="Q625" s="12">
        <v>75.22718345999998</v>
      </c>
      <c r="R625" s="12">
        <v>75.23809721999999</v>
      </c>
      <c r="S625" s="12">
        <v>75.50002745999998</v>
      </c>
      <c r="T625" s="12">
        <v>75.74558705999999</v>
      </c>
      <c r="U625" s="12">
        <v>74.87112204</v>
      </c>
      <c r="V625" s="12">
        <v>74.08123865999998</v>
      </c>
      <c r="W625" s="12">
        <v>73.122192</v>
      </c>
      <c r="X625" s="12">
        <v>73.90252584</v>
      </c>
      <c r="Y625" s="12">
        <v>72.91210212</v>
      </c>
    </row>
    <row r="626" spans="1:25" ht="11.25">
      <c r="A626" s="11">
        <f t="shared" si="14"/>
        <v>41819</v>
      </c>
      <c r="B626" s="12">
        <v>73.96664418</v>
      </c>
      <c r="C626" s="12">
        <v>75.00481559999999</v>
      </c>
      <c r="D626" s="12">
        <v>77.24622906</v>
      </c>
      <c r="E626" s="12">
        <v>79.89281586</v>
      </c>
      <c r="F626" s="12">
        <v>101.07642401999998</v>
      </c>
      <c r="G626" s="12">
        <v>100.10509937999998</v>
      </c>
      <c r="H626" s="12">
        <v>102.49112015999998</v>
      </c>
      <c r="I626" s="12">
        <v>101.47068359999999</v>
      </c>
      <c r="J626" s="12">
        <v>100.00278287999998</v>
      </c>
      <c r="K626" s="12">
        <v>99.1992573</v>
      </c>
      <c r="L626" s="12">
        <v>99.12968207999998</v>
      </c>
      <c r="M626" s="12">
        <v>99.724482</v>
      </c>
      <c r="N626" s="12">
        <v>98.31797118</v>
      </c>
      <c r="O626" s="12">
        <v>99.3083949</v>
      </c>
      <c r="P626" s="12">
        <v>78.55451604000001</v>
      </c>
      <c r="Q626" s="12">
        <v>78.54360227999999</v>
      </c>
      <c r="R626" s="12">
        <v>78.70048757999999</v>
      </c>
      <c r="S626" s="12">
        <v>95.62772934</v>
      </c>
      <c r="T626" s="12">
        <v>78.63364079999998</v>
      </c>
      <c r="U626" s="12">
        <v>76.96110707999999</v>
      </c>
      <c r="V626" s="12">
        <v>75.04574219999999</v>
      </c>
      <c r="W626" s="12">
        <v>74.55189456</v>
      </c>
      <c r="X626" s="12">
        <v>74.54370923999998</v>
      </c>
      <c r="Y626" s="12">
        <v>71.76752153999999</v>
      </c>
    </row>
    <row r="627" spans="1:25" ht="11.25">
      <c r="A627" s="11">
        <f t="shared" si="14"/>
        <v>41820</v>
      </c>
      <c r="B627" s="12">
        <v>64.87411788</v>
      </c>
      <c r="C627" s="12">
        <v>67.82628996</v>
      </c>
      <c r="D627" s="12">
        <v>72.3173022</v>
      </c>
      <c r="E627" s="12">
        <v>75.49184214</v>
      </c>
      <c r="F627" s="12">
        <v>76.15894571999999</v>
      </c>
      <c r="G627" s="12">
        <v>75.74695128</v>
      </c>
      <c r="H627" s="12">
        <v>75.85199622</v>
      </c>
      <c r="I627" s="12">
        <v>76.02525215999998</v>
      </c>
      <c r="J627" s="12">
        <v>75.65418431999998</v>
      </c>
      <c r="K627" s="12">
        <v>75.40453206</v>
      </c>
      <c r="L627" s="12">
        <v>75.80288429999999</v>
      </c>
      <c r="M627" s="12">
        <v>75.63781368</v>
      </c>
      <c r="N627" s="12">
        <v>75.21354126</v>
      </c>
      <c r="O627" s="12">
        <v>75.34041371999999</v>
      </c>
      <c r="P627" s="12">
        <v>75.76059348</v>
      </c>
      <c r="Q627" s="12">
        <v>75.82607603999999</v>
      </c>
      <c r="R627" s="12">
        <v>75.99523932</v>
      </c>
      <c r="S627" s="12">
        <v>75.63099257999998</v>
      </c>
      <c r="T627" s="12">
        <v>74.23130285999999</v>
      </c>
      <c r="U627" s="12">
        <v>66.10055166</v>
      </c>
      <c r="V627" s="12">
        <v>62.31620538</v>
      </c>
      <c r="W627" s="12">
        <v>62.18114759999999</v>
      </c>
      <c r="X627" s="12">
        <v>62.50173929999999</v>
      </c>
      <c r="Y627" s="12">
        <v>61.469024759999996</v>
      </c>
    </row>
    <row r="628" spans="1:25" ht="11.25" hidden="1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30" spans="1:25" ht="22.5" customHeight="1">
      <c r="A630" s="43" t="s">
        <v>77</v>
      </c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5"/>
    </row>
    <row r="631" spans="1:25" ht="15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</row>
    <row r="632" spans="1:25" ht="12.75" customHeight="1">
      <c r="A632" s="43" t="s">
        <v>47</v>
      </c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5"/>
    </row>
    <row r="633" spans="1:25" ht="13.5" customHeight="1">
      <c r="A633" s="8"/>
      <c r="B633" s="7" t="s">
        <v>24</v>
      </c>
      <c r="C633" s="9" t="s">
        <v>25</v>
      </c>
      <c r="D633" s="10" t="s">
        <v>26</v>
      </c>
      <c r="E633" s="7" t="s">
        <v>27</v>
      </c>
      <c r="F633" s="7" t="s">
        <v>28</v>
      </c>
      <c r="G633" s="9" t="s">
        <v>29</v>
      </c>
      <c r="H633" s="10" t="s">
        <v>30</v>
      </c>
      <c r="I633" s="7" t="s">
        <v>31</v>
      </c>
      <c r="J633" s="7" t="s">
        <v>32</v>
      </c>
      <c r="K633" s="7" t="s">
        <v>33</v>
      </c>
      <c r="L633" s="7" t="s">
        <v>34</v>
      </c>
      <c r="M633" s="7" t="s">
        <v>35</v>
      </c>
      <c r="N633" s="7" t="s">
        <v>36</v>
      </c>
      <c r="O633" s="7" t="s">
        <v>37</v>
      </c>
      <c r="P633" s="7" t="s">
        <v>38</v>
      </c>
      <c r="Q633" s="7" t="s">
        <v>39</v>
      </c>
      <c r="R633" s="7" t="s">
        <v>40</v>
      </c>
      <c r="S633" s="7" t="s">
        <v>41</v>
      </c>
      <c r="T633" s="7" t="s">
        <v>42</v>
      </c>
      <c r="U633" s="7" t="s">
        <v>43</v>
      </c>
      <c r="V633" s="7" t="s">
        <v>44</v>
      </c>
      <c r="W633" s="7" t="s">
        <v>45</v>
      </c>
      <c r="X633" s="7" t="s">
        <v>46</v>
      </c>
      <c r="Y633" s="7" t="s">
        <v>66</v>
      </c>
    </row>
    <row r="634" spans="1:25" ht="11.25">
      <c r="A634" s="11">
        <f aca="true" t="shared" si="15" ref="A634:A663">A598</f>
        <v>41791</v>
      </c>
      <c r="B634" s="12">
        <v>0</v>
      </c>
      <c r="C634" s="12">
        <v>0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>
        <v>0</v>
      </c>
      <c r="M634" s="12">
        <v>0</v>
      </c>
      <c r="N634" s="12">
        <v>0</v>
      </c>
      <c r="O634" s="12">
        <v>0</v>
      </c>
      <c r="P634" s="12">
        <v>0.20974004999999998</v>
      </c>
      <c r="Q634" s="12">
        <v>0</v>
      </c>
      <c r="R634" s="12">
        <v>0</v>
      </c>
      <c r="S634" s="12">
        <v>0</v>
      </c>
      <c r="T634" s="12">
        <v>0</v>
      </c>
      <c r="U634" s="12">
        <v>0.31571396999999995</v>
      </c>
      <c r="V634" s="12">
        <v>0.00147186</v>
      </c>
      <c r="W634" s="12">
        <v>0</v>
      </c>
      <c r="X634" s="12">
        <v>0</v>
      </c>
      <c r="Y634" s="12">
        <v>0</v>
      </c>
    </row>
    <row r="635" spans="1:25" ht="11.25">
      <c r="A635" s="11">
        <f t="shared" si="15"/>
        <v>41792</v>
      </c>
      <c r="B635" s="12">
        <v>0</v>
      </c>
      <c r="C635" s="12">
        <v>0</v>
      </c>
      <c r="D635" s="12">
        <v>0</v>
      </c>
      <c r="E635" s="12">
        <v>0</v>
      </c>
      <c r="F635" s="12">
        <v>0</v>
      </c>
      <c r="G635" s="12">
        <v>0.5276618099999999</v>
      </c>
      <c r="H635" s="12">
        <v>0</v>
      </c>
      <c r="I635" s="12">
        <v>2.4079629599999994</v>
      </c>
      <c r="J635" s="12">
        <v>0</v>
      </c>
      <c r="K635" s="12">
        <v>0</v>
      </c>
      <c r="L635" s="12">
        <v>0.4982246099999999</v>
      </c>
      <c r="M635" s="12">
        <v>0.7064927999999999</v>
      </c>
      <c r="N635" s="12">
        <v>0</v>
      </c>
      <c r="O635" s="12">
        <v>0.37017279</v>
      </c>
      <c r="P635" s="12">
        <v>0</v>
      </c>
      <c r="Q635" s="12">
        <v>2.1636341999999997</v>
      </c>
      <c r="R635" s="12">
        <v>0</v>
      </c>
      <c r="S635" s="12">
        <v>0</v>
      </c>
      <c r="T635" s="12">
        <v>0</v>
      </c>
      <c r="U635" s="12">
        <v>1.50350499</v>
      </c>
      <c r="V635" s="12">
        <v>0</v>
      </c>
      <c r="W635" s="12">
        <v>3.204975149999999</v>
      </c>
      <c r="X635" s="12">
        <v>0</v>
      </c>
      <c r="Y635" s="12">
        <v>0</v>
      </c>
    </row>
    <row r="636" spans="1:25" ht="11.25">
      <c r="A636" s="11">
        <f t="shared" si="15"/>
        <v>41793</v>
      </c>
      <c r="B636" s="12">
        <v>0</v>
      </c>
      <c r="C636" s="12">
        <v>0</v>
      </c>
      <c r="D636" s="12">
        <v>4.840211609999999</v>
      </c>
      <c r="E636" s="12">
        <v>6.282634409999999</v>
      </c>
      <c r="F636" s="12">
        <v>6.600556169999999</v>
      </c>
      <c r="G636" s="12">
        <v>3.0246722999999998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0.8242415999999999</v>
      </c>
      <c r="S636" s="12">
        <v>1.6720329599999997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7.80527358</v>
      </c>
    </row>
    <row r="637" spans="1:25" ht="11.25">
      <c r="A637" s="11">
        <f t="shared" si="15"/>
        <v>41794</v>
      </c>
      <c r="B637" s="12">
        <v>0</v>
      </c>
      <c r="C637" s="12">
        <v>0</v>
      </c>
      <c r="D637" s="12">
        <v>0</v>
      </c>
      <c r="E637" s="12">
        <v>0</v>
      </c>
      <c r="F637" s="12">
        <v>0.29437199999999997</v>
      </c>
      <c r="G637" s="12">
        <v>0</v>
      </c>
      <c r="H637" s="12">
        <v>0</v>
      </c>
      <c r="I637" s="12">
        <v>0</v>
      </c>
      <c r="J637" s="12">
        <v>4.48402149</v>
      </c>
      <c r="K637" s="12">
        <v>6.37241787</v>
      </c>
      <c r="L637" s="12">
        <v>7.08185439</v>
      </c>
      <c r="M637" s="12">
        <v>6.80588064</v>
      </c>
      <c r="N637" s="12">
        <v>5.67107658</v>
      </c>
      <c r="O637" s="12">
        <v>6.712417529999999</v>
      </c>
      <c r="P637" s="12">
        <v>8.753151419999998</v>
      </c>
      <c r="Q637" s="12">
        <v>11.18981565</v>
      </c>
      <c r="R637" s="12">
        <v>10.878517259999997</v>
      </c>
      <c r="S637" s="12">
        <v>4.82107743</v>
      </c>
      <c r="T637" s="12">
        <v>0</v>
      </c>
      <c r="U637" s="12">
        <v>0</v>
      </c>
      <c r="V637" s="12">
        <v>0</v>
      </c>
      <c r="W637" s="12">
        <v>6.320166839999999</v>
      </c>
      <c r="X637" s="12">
        <v>7.374018599999999</v>
      </c>
      <c r="Y637" s="12">
        <v>8.00323875</v>
      </c>
    </row>
    <row r="638" spans="1:25" ht="11.25">
      <c r="A638" s="11">
        <f t="shared" si="15"/>
        <v>41795</v>
      </c>
      <c r="B638" s="12">
        <v>0.01177488</v>
      </c>
      <c r="C638" s="12">
        <v>0.01177488</v>
      </c>
      <c r="D638" s="12">
        <v>28.900707029999996</v>
      </c>
      <c r="E638" s="12">
        <v>27.8623098</v>
      </c>
      <c r="F638" s="12">
        <v>13.557302459999999</v>
      </c>
      <c r="G638" s="12">
        <v>5.9919420599999995</v>
      </c>
      <c r="H638" s="12">
        <v>9.46038015</v>
      </c>
      <c r="I638" s="12">
        <v>6.646919759999999</v>
      </c>
      <c r="J638" s="12">
        <v>0.3414715199999999</v>
      </c>
      <c r="K638" s="12">
        <v>0</v>
      </c>
      <c r="L638" s="12">
        <v>0</v>
      </c>
      <c r="M638" s="12">
        <v>0</v>
      </c>
      <c r="N638" s="12">
        <v>0.8058433499999998</v>
      </c>
      <c r="O638" s="12">
        <v>3.0173129999999997</v>
      </c>
      <c r="P638" s="12">
        <v>0.72930663</v>
      </c>
      <c r="Q638" s="12">
        <v>2.41532226</v>
      </c>
      <c r="R638" s="12">
        <v>0.06108218999999999</v>
      </c>
      <c r="S638" s="12">
        <v>0.8257134599999999</v>
      </c>
      <c r="T638" s="12">
        <v>2.99376324</v>
      </c>
      <c r="U638" s="12">
        <v>25.81200882</v>
      </c>
      <c r="V638" s="12">
        <v>53.74864755</v>
      </c>
      <c r="W638" s="12">
        <v>51.01761131999999</v>
      </c>
      <c r="X638" s="12">
        <v>51.02717841</v>
      </c>
      <c r="Y638" s="12">
        <v>38.53771037999999</v>
      </c>
    </row>
    <row r="639" spans="1:25" ht="11.25">
      <c r="A639" s="11">
        <f t="shared" si="15"/>
        <v>41796</v>
      </c>
      <c r="B639" s="12">
        <v>0</v>
      </c>
      <c r="C639" s="12">
        <v>0</v>
      </c>
      <c r="D639" s="12">
        <v>0</v>
      </c>
      <c r="E639" s="12">
        <v>0.24948026999999998</v>
      </c>
      <c r="F639" s="12">
        <v>0</v>
      </c>
      <c r="G639" s="12">
        <v>0</v>
      </c>
      <c r="H639" s="12">
        <v>0</v>
      </c>
      <c r="I639" s="12">
        <v>0</v>
      </c>
      <c r="J639" s="12">
        <v>2.03263866</v>
      </c>
      <c r="K639" s="12">
        <v>0</v>
      </c>
      <c r="L639" s="12">
        <v>2.5014260699999995</v>
      </c>
      <c r="M639" s="12">
        <v>2.5448459399999996</v>
      </c>
      <c r="N639" s="12">
        <v>4.23822087</v>
      </c>
      <c r="O639" s="12">
        <v>4.620904469999999</v>
      </c>
      <c r="P639" s="12">
        <v>4.740125129999999</v>
      </c>
      <c r="Q639" s="12">
        <v>8.623627739999998</v>
      </c>
      <c r="R639" s="12">
        <v>11.67258573</v>
      </c>
      <c r="S639" s="12">
        <v>5.021986319999999</v>
      </c>
      <c r="T639" s="12">
        <v>0</v>
      </c>
      <c r="U639" s="12">
        <v>3.5633730599999995</v>
      </c>
      <c r="V639" s="12">
        <v>0</v>
      </c>
      <c r="W639" s="12">
        <v>6.755837399999999</v>
      </c>
      <c r="X639" s="12">
        <v>5.69977785</v>
      </c>
      <c r="Y639" s="12">
        <v>0</v>
      </c>
    </row>
    <row r="640" spans="1:25" ht="11.25">
      <c r="A640" s="11">
        <f t="shared" si="15"/>
        <v>41797</v>
      </c>
      <c r="B640" s="12">
        <v>21.079242989999997</v>
      </c>
      <c r="C640" s="12">
        <v>0</v>
      </c>
      <c r="D640" s="12">
        <v>0</v>
      </c>
      <c r="E640" s="12">
        <v>0</v>
      </c>
      <c r="F640" s="12">
        <v>3.3278754599999996</v>
      </c>
      <c r="G640" s="12">
        <v>1.30333203</v>
      </c>
      <c r="H640" s="12">
        <v>0.027965339999999998</v>
      </c>
      <c r="I640" s="12">
        <v>0.030909059999999995</v>
      </c>
      <c r="J640" s="12">
        <v>3.3757109099999996</v>
      </c>
      <c r="K640" s="12">
        <v>1.3261458599999998</v>
      </c>
      <c r="L640" s="12">
        <v>0</v>
      </c>
      <c r="M640" s="12">
        <v>9.86808537</v>
      </c>
      <c r="N640" s="12">
        <v>9.281549159999999</v>
      </c>
      <c r="O640" s="12">
        <v>10.859383079999999</v>
      </c>
      <c r="P640" s="12">
        <v>0</v>
      </c>
      <c r="Q640" s="12">
        <v>0.34073559</v>
      </c>
      <c r="R640" s="12">
        <v>1.5623793899999998</v>
      </c>
      <c r="S640" s="12">
        <v>0</v>
      </c>
      <c r="T640" s="12">
        <v>0</v>
      </c>
      <c r="U640" s="12">
        <v>6.3437166</v>
      </c>
      <c r="V640" s="12">
        <v>0</v>
      </c>
      <c r="W640" s="12">
        <v>17.21487456</v>
      </c>
      <c r="X640" s="12">
        <v>19.4359113</v>
      </c>
      <c r="Y640" s="12">
        <v>18.4424058</v>
      </c>
    </row>
    <row r="641" spans="1:25" ht="11.25">
      <c r="A641" s="11">
        <f t="shared" si="15"/>
        <v>41798</v>
      </c>
      <c r="B641" s="12">
        <v>5.0565750299999985</v>
      </c>
      <c r="C641" s="12">
        <v>0.00220779</v>
      </c>
      <c r="D641" s="12">
        <v>0</v>
      </c>
      <c r="E641" s="12">
        <v>26.140969529999996</v>
      </c>
      <c r="F641" s="12">
        <v>6.31133568</v>
      </c>
      <c r="G641" s="12">
        <v>0.8374883399999999</v>
      </c>
      <c r="H641" s="12">
        <v>2.7715123799999994</v>
      </c>
      <c r="I641" s="12">
        <v>0.7109083799999999</v>
      </c>
      <c r="J641" s="12">
        <v>0.00515151</v>
      </c>
      <c r="K641" s="12">
        <v>0</v>
      </c>
      <c r="L641" s="12">
        <v>0.39004289999999997</v>
      </c>
      <c r="M641" s="12">
        <v>0</v>
      </c>
      <c r="N641" s="12">
        <v>0.26199108</v>
      </c>
      <c r="O641" s="12">
        <v>0</v>
      </c>
      <c r="P641" s="12">
        <v>0</v>
      </c>
      <c r="Q641" s="12">
        <v>0</v>
      </c>
      <c r="R641" s="12">
        <v>0.23402574</v>
      </c>
      <c r="S641" s="12">
        <v>0.016190459999999997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</row>
    <row r="642" spans="1:25" ht="11.25">
      <c r="A642" s="11">
        <f t="shared" si="15"/>
        <v>41799</v>
      </c>
      <c r="B642" s="12">
        <v>0.00441558</v>
      </c>
      <c r="C642" s="12">
        <v>0.00883116</v>
      </c>
      <c r="D642" s="12">
        <v>0</v>
      </c>
      <c r="E642" s="12">
        <v>0</v>
      </c>
      <c r="F642" s="12">
        <v>0</v>
      </c>
      <c r="G642" s="12">
        <v>0</v>
      </c>
      <c r="H642" s="12">
        <v>0.08831159999999999</v>
      </c>
      <c r="I642" s="12">
        <v>0</v>
      </c>
      <c r="J642" s="12">
        <v>0</v>
      </c>
      <c r="K642" s="12">
        <v>0</v>
      </c>
      <c r="L642" s="12">
        <v>0.62995608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0.07653671999999999</v>
      </c>
      <c r="S642" s="12">
        <v>0</v>
      </c>
      <c r="T642" s="12">
        <v>0</v>
      </c>
      <c r="U642" s="12">
        <v>0.009567089999999999</v>
      </c>
      <c r="V642" s="12">
        <v>24.140711789999994</v>
      </c>
      <c r="W642" s="12">
        <v>0.00441558</v>
      </c>
      <c r="X642" s="12">
        <v>23.11114572</v>
      </c>
      <c r="Y642" s="12">
        <v>49.060037519999995</v>
      </c>
    </row>
    <row r="643" spans="1:25" ht="11.25">
      <c r="A643" s="11">
        <f t="shared" si="15"/>
        <v>41800</v>
      </c>
      <c r="B643" s="12">
        <v>0</v>
      </c>
      <c r="C643" s="12">
        <v>0</v>
      </c>
      <c r="D643" s="12">
        <v>0.09493497</v>
      </c>
      <c r="E643" s="12">
        <v>0</v>
      </c>
      <c r="F643" s="12">
        <v>10.115357849999999</v>
      </c>
      <c r="G643" s="12">
        <v>1.90532277</v>
      </c>
      <c r="H643" s="12">
        <v>0.012510809999999999</v>
      </c>
      <c r="I643" s="12">
        <v>0</v>
      </c>
      <c r="J643" s="12">
        <v>0.47835449999999996</v>
      </c>
      <c r="K643" s="12">
        <v>0.48203414999999994</v>
      </c>
      <c r="L643" s="12">
        <v>22.111016849999995</v>
      </c>
      <c r="M643" s="12">
        <v>0.5431163399999999</v>
      </c>
      <c r="N643" s="12">
        <v>28.495209599999995</v>
      </c>
      <c r="O643" s="12">
        <v>23.486470019999995</v>
      </c>
      <c r="P643" s="12">
        <v>25.24019121</v>
      </c>
      <c r="Q643" s="12">
        <v>4.80488697</v>
      </c>
      <c r="R643" s="12">
        <v>5.387743529999999</v>
      </c>
      <c r="S643" s="12">
        <v>2.53454292</v>
      </c>
      <c r="T643" s="12">
        <v>52.09427691</v>
      </c>
      <c r="U643" s="12">
        <v>51.084580949999996</v>
      </c>
      <c r="V643" s="12">
        <v>51.66375786</v>
      </c>
      <c r="W643" s="12">
        <v>51.696874709999996</v>
      </c>
      <c r="X643" s="12">
        <v>51.49228617</v>
      </c>
      <c r="Y643" s="12">
        <v>40.69840085999999</v>
      </c>
    </row>
    <row r="644" spans="1:25" ht="11.25">
      <c r="A644" s="11">
        <f t="shared" si="15"/>
        <v>41801</v>
      </c>
      <c r="B644" s="12">
        <v>10.91163411</v>
      </c>
      <c r="C644" s="12">
        <v>0</v>
      </c>
      <c r="D644" s="12">
        <v>0</v>
      </c>
      <c r="E644" s="12">
        <v>0</v>
      </c>
      <c r="F644" s="12">
        <v>0</v>
      </c>
      <c r="G644" s="12">
        <v>0.026493479999999996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2.72956437</v>
      </c>
      <c r="Q644" s="12">
        <v>5.355362609999999</v>
      </c>
      <c r="R644" s="12">
        <v>3.4294338</v>
      </c>
      <c r="S644" s="12">
        <v>0</v>
      </c>
      <c r="T644" s="12">
        <v>0</v>
      </c>
      <c r="U644" s="12">
        <v>0</v>
      </c>
      <c r="V644" s="12">
        <v>10.95652584</v>
      </c>
      <c r="W644" s="12">
        <v>0</v>
      </c>
      <c r="X644" s="12">
        <v>7.8450137999999985</v>
      </c>
      <c r="Y644" s="12">
        <v>0</v>
      </c>
    </row>
    <row r="645" spans="1:25" ht="11.25">
      <c r="A645" s="11">
        <f t="shared" si="15"/>
        <v>41802</v>
      </c>
      <c r="B645" s="12">
        <v>0</v>
      </c>
      <c r="C645" s="12">
        <v>0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0.012510809999999999</v>
      </c>
      <c r="J645" s="12">
        <v>0</v>
      </c>
      <c r="K645" s="12">
        <v>0</v>
      </c>
      <c r="L645" s="12">
        <v>3.3933732299999995</v>
      </c>
      <c r="M645" s="12">
        <v>0</v>
      </c>
      <c r="N645" s="12">
        <v>4.90497345</v>
      </c>
      <c r="O645" s="12">
        <v>4.171251239999999</v>
      </c>
      <c r="P645" s="12">
        <v>0</v>
      </c>
      <c r="Q645" s="12">
        <v>0.11406915</v>
      </c>
      <c r="R645" s="12">
        <v>0.016190459999999997</v>
      </c>
      <c r="S645" s="12">
        <v>0.021341969999999995</v>
      </c>
      <c r="T645" s="12">
        <v>0</v>
      </c>
      <c r="U645" s="12">
        <v>0</v>
      </c>
      <c r="V645" s="12">
        <v>0</v>
      </c>
      <c r="W645" s="12">
        <v>0.00147186</v>
      </c>
      <c r="X645" s="12">
        <v>0.021341969999999995</v>
      </c>
      <c r="Y645" s="12">
        <v>0.03532464</v>
      </c>
    </row>
    <row r="646" spans="1:25" ht="11.25">
      <c r="A646" s="11">
        <f t="shared" si="15"/>
        <v>41803</v>
      </c>
      <c r="B646" s="12">
        <v>0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0.12290030999999998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</row>
    <row r="647" spans="1:25" ht="11.25">
      <c r="A647" s="11">
        <f t="shared" si="15"/>
        <v>41804</v>
      </c>
      <c r="B647" s="12">
        <v>0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</row>
    <row r="648" spans="1:25" ht="11.25">
      <c r="A648" s="11">
        <f t="shared" si="15"/>
        <v>41805</v>
      </c>
      <c r="B648" s="12">
        <v>0</v>
      </c>
      <c r="C648" s="12">
        <v>0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0.019134179999999997</v>
      </c>
      <c r="J648" s="12">
        <v>0.17588726999999998</v>
      </c>
      <c r="K648" s="12">
        <v>0</v>
      </c>
      <c r="L648" s="12">
        <v>0</v>
      </c>
      <c r="M648" s="12">
        <v>0.016190459999999997</v>
      </c>
      <c r="N648" s="12">
        <v>0</v>
      </c>
      <c r="O648" s="12">
        <v>0</v>
      </c>
      <c r="P648" s="12">
        <v>0</v>
      </c>
      <c r="Q648" s="12">
        <v>0.17956691999999996</v>
      </c>
      <c r="R648" s="12">
        <v>0.11112543</v>
      </c>
      <c r="S648" s="12">
        <v>0</v>
      </c>
      <c r="T648" s="12">
        <v>0</v>
      </c>
      <c r="U648" s="12">
        <v>0</v>
      </c>
      <c r="V648" s="12">
        <v>0</v>
      </c>
      <c r="W648" s="12">
        <v>0.63510759</v>
      </c>
      <c r="X648" s="12">
        <v>0</v>
      </c>
      <c r="Y648" s="12">
        <v>0</v>
      </c>
    </row>
    <row r="649" spans="1:25" ht="11.25">
      <c r="A649" s="11">
        <f t="shared" si="15"/>
        <v>41806</v>
      </c>
      <c r="B649" s="12">
        <v>0</v>
      </c>
      <c r="C649" s="12">
        <v>0</v>
      </c>
      <c r="D649" s="12">
        <v>0</v>
      </c>
      <c r="E649" s="12">
        <v>0</v>
      </c>
      <c r="F649" s="12">
        <v>0.43935020999999996</v>
      </c>
      <c r="G649" s="12">
        <v>0.29069235</v>
      </c>
      <c r="H649" s="12">
        <v>0.57181761</v>
      </c>
      <c r="I649" s="12">
        <v>0.42536754</v>
      </c>
      <c r="J649" s="12">
        <v>0</v>
      </c>
      <c r="K649" s="12">
        <v>0</v>
      </c>
      <c r="L649" s="12">
        <v>0.6586573499999999</v>
      </c>
      <c r="M649" s="12">
        <v>7.34384547</v>
      </c>
      <c r="N649" s="12">
        <v>9.0298611</v>
      </c>
      <c r="O649" s="12">
        <v>1.17160056</v>
      </c>
      <c r="P649" s="12">
        <v>3.21012666</v>
      </c>
      <c r="Q649" s="12">
        <v>3.4978752899999996</v>
      </c>
      <c r="R649" s="12">
        <v>0.25978328999999994</v>
      </c>
      <c r="S649" s="12">
        <v>0.10008647999999999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</row>
    <row r="650" spans="1:25" ht="11.25">
      <c r="A650" s="11">
        <f t="shared" si="15"/>
        <v>41807</v>
      </c>
      <c r="B650" s="12">
        <v>17.15158458</v>
      </c>
      <c r="C650" s="12">
        <v>16.59227778</v>
      </c>
      <c r="D650" s="12">
        <v>0</v>
      </c>
      <c r="E650" s="12">
        <v>11.785183019999998</v>
      </c>
      <c r="F650" s="12">
        <v>8.58241566</v>
      </c>
      <c r="G650" s="12">
        <v>2.5338069899999995</v>
      </c>
      <c r="H650" s="12">
        <v>0.4857138</v>
      </c>
      <c r="I650" s="12">
        <v>2.5470537299999996</v>
      </c>
      <c r="J650" s="12">
        <v>3.83345937</v>
      </c>
      <c r="K650" s="12">
        <v>2.9069234999999995</v>
      </c>
      <c r="L650" s="12">
        <v>2.77004052</v>
      </c>
      <c r="M650" s="12">
        <v>2.7538500599999995</v>
      </c>
      <c r="N650" s="12">
        <v>9.52955757</v>
      </c>
      <c r="O650" s="12">
        <v>11.030854769999998</v>
      </c>
      <c r="P650" s="12">
        <v>3.4699099499999995</v>
      </c>
      <c r="Q650" s="12">
        <v>4.308870149999999</v>
      </c>
      <c r="R650" s="12">
        <v>3.21159852</v>
      </c>
      <c r="S650" s="12">
        <v>5.4561850199999995</v>
      </c>
      <c r="T650" s="12">
        <v>11.437824059999997</v>
      </c>
      <c r="U650" s="12">
        <v>13.983405929999998</v>
      </c>
      <c r="V650" s="12">
        <v>0</v>
      </c>
      <c r="W650" s="12">
        <v>18.65803329</v>
      </c>
      <c r="X650" s="12">
        <v>2.9179624499999997</v>
      </c>
      <c r="Y650" s="12">
        <v>9.478042469999998</v>
      </c>
    </row>
    <row r="651" spans="1:25" ht="11.25">
      <c r="A651" s="11">
        <f t="shared" si="15"/>
        <v>41808</v>
      </c>
      <c r="B651" s="12">
        <v>0</v>
      </c>
      <c r="C651" s="12">
        <v>8.460987209999999</v>
      </c>
      <c r="D651" s="12">
        <v>5.406877709999999</v>
      </c>
      <c r="E651" s="12">
        <v>2.0893052699999997</v>
      </c>
      <c r="F651" s="12">
        <v>7.5771352799999985</v>
      </c>
      <c r="G651" s="12">
        <v>5.4274837499999995</v>
      </c>
      <c r="H651" s="12">
        <v>7.790554979999999</v>
      </c>
      <c r="I651" s="12">
        <v>6.9170060699999985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0.74034558</v>
      </c>
      <c r="S651" s="12">
        <v>0.67411188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</row>
    <row r="652" spans="1:25" ht="11.25">
      <c r="A652" s="11">
        <f t="shared" si="15"/>
        <v>41809</v>
      </c>
      <c r="B652" s="12">
        <v>0</v>
      </c>
      <c r="C652" s="12">
        <v>0.20900411999999996</v>
      </c>
      <c r="D652" s="12">
        <v>6.115578299999999</v>
      </c>
      <c r="E652" s="12">
        <v>5.862418379999999</v>
      </c>
      <c r="F652" s="12">
        <v>0.25683957</v>
      </c>
      <c r="G652" s="12">
        <v>0.30835467</v>
      </c>
      <c r="H652" s="12">
        <v>0.12878774999999998</v>
      </c>
      <c r="I652" s="12">
        <v>0.07874451</v>
      </c>
      <c r="J652" s="12">
        <v>0.17735913</v>
      </c>
      <c r="K652" s="12">
        <v>0.13173147</v>
      </c>
      <c r="L652" s="12">
        <v>0.15675308999999998</v>
      </c>
      <c r="M652" s="12">
        <v>0.16190459999999998</v>
      </c>
      <c r="N652" s="12">
        <v>0.041948009999999994</v>
      </c>
      <c r="O652" s="12">
        <v>0</v>
      </c>
      <c r="P652" s="12">
        <v>0.19649330999999998</v>
      </c>
      <c r="Q652" s="12">
        <v>0.22740236999999996</v>
      </c>
      <c r="R652" s="12">
        <v>0.31644989999999995</v>
      </c>
      <c r="S652" s="12">
        <v>0.13025961</v>
      </c>
      <c r="T652" s="12">
        <v>0.26125514999999994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</row>
    <row r="653" spans="1:25" ht="11.25">
      <c r="A653" s="11">
        <f t="shared" si="15"/>
        <v>41810</v>
      </c>
      <c r="B653" s="12">
        <v>1.4159293199999996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6.273803249999999</v>
      </c>
      <c r="I653" s="12">
        <v>0.09346311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6.10674714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</row>
    <row r="654" spans="1:25" ht="11.25">
      <c r="A654" s="11">
        <f t="shared" si="15"/>
        <v>41811</v>
      </c>
      <c r="B654" s="12">
        <v>0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</row>
    <row r="655" spans="1:25" ht="11.25">
      <c r="A655" s="11">
        <f t="shared" si="15"/>
        <v>41812</v>
      </c>
      <c r="B655" s="12">
        <v>0</v>
      </c>
      <c r="C655" s="12">
        <v>0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</row>
    <row r="656" spans="1:25" ht="11.25">
      <c r="A656" s="11">
        <f t="shared" si="15"/>
        <v>41813</v>
      </c>
      <c r="B656" s="12">
        <v>0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0.86324589</v>
      </c>
      <c r="L656" s="12">
        <v>0</v>
      </c>
      <c r="M656" s="12">
        <v>0.44965322999999996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</row>
    <row r="657" spans="1:25" ht="11.25">
      <c r="A657" s="11">
        <f t="shared" si="15"/>
        <v>41814</v>
      </c>
      <c r="B657" s="12">
        <v>0.01030302</v>
      </c>
      <c r="C657" s="12">
        <v>0.5931595799999999</v>
      </c>
      <c r="D657" s="12">
        <v>0.75947976</v>
      </c>
      <c r="E657" s="12">
        <v>0.6490902599999999</v>
      </c>
      <c r="F657" s="12">
        <v>10.918993409999999</v>
      </c>
      <c r="G657" s="12">
        <v>0</v>
      </c>
      <c r="H657" s="12">
        <v>0</v>
      </c>
      <c r="I657" s="12">
        <v>0</v>
      </c>
      <c r="J657" s="12">
        <v>0</v>
      </c>
      <c r="K657" s="12">
        <v>0.40034591999999997</v>
      </c>
      <c r="L657" s="12">
        <v>0</v>
      </c>
      <c r="M657" s="12">
        <v>0</v>
      </c>
      <c r="N657" s="12">
        <v>0</v>
      </c>
      <c r="O657" s="12">
        <v>0</v>
      </c>
      <c r="P657" s="12">
        <v>0.32086548000000004</v>
      </c>
      <c r="Q657" s="12">
        <v>4.00051548</v>
      </c>
      <c r="R657" s="12">
        <v>12.181849289999999</v>
      </c>
      <c r="S657" s="12">
        <v>0</v>
      </c>
      <c r="T657" s="12">
        <v>0.00147186</v>
      </c>
      <c r="U657" s="12">
        <v>0</v>
      </c>
      <c r="V657" s="12">
        <v>0</v>
      </c>
      <c r="W657" s="12">
        <v>2.0620758599999998</v>
      </c>
      <c r="X657" s="12">
        <v>0</v>
      </c>
      <c r="Y657" s="12">
        <v>4.79458395</v>
      </c>
    </row>
    <row r="658" spans="1:25" ht="11.25">
      <c r="A658" s="11">
        <f t="shared" si="15"/>
        <v>41815</v>
      </c>
      <c r="B658" s="12">
        <v>0</v>
      </c>
      <c r="C658" s="12">
        <v>2.3954521499999997</v>
      </c>
      <c r="D658" s="12">
        <v>0.8551506599999998</v>
      </c>
      <c r="E658" s="12">
        <v>0.5835924899999999</v>
      </c>
      <c r="F658" s="12">
        <v>0.43714242</v>
      </c>
      <c r="G658" s="12">
        <v>0.08904753</v>
      </c>
      <c r="H658" s="12">
        <v>0.21121190999999997</v>
      </c>
      <c r="I658" s="12">
        <v>0</v>
      </c>
      <c r="J658" s="12">
        <v>0.48277007999999993</v>
      </c>
      <c r="K658" s="12">
        <v>0.6586573499999999</v>
      </c>
      <c r="L658" s="12">
        <v>11.114750789999999</v>
      </c>
      <c r="M658" s="12">
        <v>11.685096539999998</v>
      </c>
      <c r="N658" s="12">
        <v>0</v>
      </c>
      <c r="O658" s="12">
        <v>0</v>
      </c>
      <c r="P658" s="12">
        <v>0.62995608</v>
      </c>
      <c r="Q658" s="12">
        <v>11.897780309999998</v>
      </c>
      <c r="R658" s="12">
        <v>0</v>
      </c>
      <c r="S658" s="12">
        <v>0.5232462299999999</v>
      </c>
      <c r="T658" s="12">
        <v>0.18030285</v>
      </c>
      <c r="U658" s="12">
        <v>0</v>
      </c>
      <c r="V658" s="12">
        <v>0</v>
      </c>
      <c r="W658" s="12">
        <v>0</v>
      </c>
      <c r="X658" s="12">
        <v>0</v>
      </c>
      <c r="Y658" s="12">
        <v>3.2829837299999993</v>
      </c>
    </row>
    <row r="659" spans="1:25" ht="12" customHeight="1">
      <c r="A659" s="11">
        <f t="shared" si="15"/>
        <v>41816</v>
      </c>
      <c r="B659" s="12">
        <v>0</v>
      </c>
      <c r="C659" s="12">
        <v>0</v>
      </c>
      <c r="D659" s="12">
        <v>0</v>
      </c>
      <c r="E659" s="12">
        <v>0.7425533699999999</v>
      </c>
      <c r="F659" s="12">
        <v>3.564844919999999</v>
      </c>
      <c r="G659" s="12">
        <v>0.20532446999999998</v>
      </c>
      <c r="H659" s="12">
        <v>2.4977464199999995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</row>
    <row r="660" spans="1:25" ht="12" customHeight="1">
      <c r="A660" s="11">
        <f t="shared" si="15"/>
        <v>41817</v>
      </c>
      <c r="B660" s="12">
        <v>0</v>
      </c>
      <c r="C660" s="12">
        <v>0</v>
      </c>
      <c r="D660" s="12">
        <v>0</v>
      </c>
      <c r="E660" s="12">
        <v>0.41580045</v>
      </c>
      <c r="F660" s="12">
        <v>0.30320316</v>
      </c>
      <c r="G660" s="12">
        <v>0.7263629099999999</v>
      </c>
      <c r="H660" s="12">
        <v>14.191674119999998</v>
      </c>
      <c r="I660" s="12">
        <v>0.8043714899999999</v>
      </c>
      <c r="J660" s="12">
        <v>0.48203414999999994</v>
      </c>
      <c r="K660" s="12">
        <v>0.63510759</v>
      </c>
      <c r="L660" s="12">
        <v>0.26346294</v>
      </c>
      <c r="M660" s="12">
        <v>0.21047597999999998</v>
      </c>
      <c r="N660" s="12">
        <v>0</v>
      </c>
      <c r="O660" s="12">
        <v>0.11038949999999999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4.41263628</v>
      </c>
      <c r="W660" s="12">
        <v>0</v>
      </c>
      <c r="X660" s="12">
        <v>4.10796126</v>
      </c>
      <c r="Y660" s="12">
        <v>0</v>
      </c>
    </row>
    <row r="661" spans="1:25" ht="12" customHeight="1">
      <c r="A661" s="11">
        <f t="shared" si="15"/>
        <v>41818</v>
      </c>
      <c r="B661" s="12">
        <v>0.5703457499999999</v>
      </c>
      <c r="C661" s="12">
        <v>1.1605616099999998</v>
      </c>
      <c r="D661" s="12">
        <v>0.7859732399999999</v>
      </c>
      <c r="E661" s="12">
        <v>1.31805063</v>
      </c>
      <c r="F661" s="12">
        <v>1.38869991</v>
      </c>
      <c r="G661" s="12">
        <v>0.6056703899999999</v>
      </c>
      <c r="H661" s="12">
        <v>0.09199125</v>
      </c>
      <c r="I661" s="12">
        <v>0</v>
      </c>
      <c r="J661" s="12">
        <v>0.45038916</v>
      </c>
      <c r="K661" s="12">
        <v>0.77934987</v>
      </c>
      <c r="L661" s="12">
        <v>0.5696098199999999</v>
      </c>
      <c r="M661" s="12">
        <v>0.32675292</v>
      </c>
      <c r="N661" s="12">
        <v>0.8168822999999998</v>
      </c>
      <c r="O661" s="12">
        <v>1.15320231</v>
      </c>
      <c r="P661" s="12">
        <v>1.8994353299999998</v>
      </c>
      <c r="Q661" s="12">
        <v>14.17106808</v>
      </c>
      <c r="R661" s="12">
        <v>1.5557560199999998</v>
      </c>
      <c r="S661" s="12">
        <v>13.376999609999999</v>
      </c>
      <c r="T661" s="12">
        <v>0.08978345999999998</v>
      </c>
      <c r="U661" s="12">
        <v>2.1099113099999998</v>
      </c>
      <c r="V661" s="12">
        <v>2.1886558199999993</v>
      </c>
      <c r="W661" s="12">
        <v>0.27008631</v>
      </c>
      <c r="X661" s="12">
        <v>1.8140674499999996</v>
      </c>
      <c r="Y661" s="12">
        <v>1.8052362899999999</v>
      </c>
    </row>
    <row r="662" spans="1:25" ht="12" customHeight="1">
      <c r="A662" s="11">
        <f t="shared" si="15"/>
        <v>41819</v>
      </c>
      <c r="B662" s="12">
        <v>0</v>
      </c>
      <c r="C662" s="12">
        <v>0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0.21857121</v>
      </c>
      <c r="K662" s="12">
        <v>0.17367947999999997</v>
      </c>
      <c r="L662" s="12">
        <v>0</v>
      </c>
      <c r="M662" s="12">
        <v>0</v>
      </c>
      <c r="N662" s="12">
        <v>0</v>
      </c>
      <c r="O662" s="12">
        <v>0.17147168999999998</v>
      </c>
      <c r="P662" s="12">
        <v>9.597999059999998</v>
      </c>
      <c r="Q662" s="12">
        <v>9.943150229999999</v>
      </c>
      <c r="R662" s="12">
        <v>10.42886403</v>
      </c>
      <c r="S662" s="12">
        <v>1.62419751</v>
      </c>
      <c r="T662" s="12">
        <v>0.11112543</v>
      </c>
      <c r="U662" s="12">
        <v>8.102589299999998</v>
      </c>
      <c r="V662" s="12">
        <v>1.15099452</v>
      </c>
      <c r="W662" s="12">
        <v>0</v>
      </c>
      <c r="X662" s="12">
        <v>3.0195207899999996</v>
      </c>
      <c r="Y662" s="12">
        <v>2.9098672199999993</v>
      </c>
    </row>
    <row r="663" spans="1:25" ht="12" customHeight="1">
      <c r="A663" s="11">
        <f t="shared" si="15"/>
        <v>41820</v>
      </c>
      <c r="B663" s="12">
        <v>1.5167517299999997</v>
      </c>
      <c r="C663" s="12">
        <v>0</v>
      </c>
      <c r="D663" s="12">
        <v>0</v>
      </c>
      <c r="E663" s="12">
        <v>0</v>
      </c>
      <c r="F663" s="12">
        <v>0.37753208999999993</v>
      </c>
      <c r="G663" s="12">
        <v>0.9434622599999999</v>
      </c>
      <c r="H663" s="12">
        <v>0.6880945499999999</v>
      </c>
      <c r="I663" s="12">
        <v>0.28701269999999995</v>
      </c>
      <c r="J663" s="12">
        <v>1.50939243</v>
      </c>
      <c r="K663" s="12">
        <v>1.13480406</v>
      </c>
      <c r="L663" s="12">
        <v>0.7719905699999999</v>
      </c>
      <c r="M663" s="12">
        <v>0.6564495599999999</v>
      </c>
      <c r="N663" s="12">
        <v>0</v>
      </c>
      <c r="O663" s="12">
        <v>0</v>
      </c>
      <c r="P663" s="12">
        <v>0.46657962</v>
      </c>
      <c r="Q663" s="12">
        <v>0.47688263999999997</v>
      </c>
      <c r="R663" s="12">
        <v>0</v>
      </c>
      <c r="S663" s="12">
        <v>0.11554101</v>
      </c>
      <c r="T663" s="12">
        <v>1.4144574599999997</v>
      </c>
      <c r="U663" s="12">
        <v>0.30099536999999993</v>
      </c>
      <c r="V663" s="12">
        <v>0</v>
      </c>
      <c r="W663" s="12">
        <v>0</v>
      </c>
      <c r="X663" s="12">
        <v>2.2423787099999997</v>
      </c>
      <c r="Y663" s="12">
        <v>0.6174452699999999</v>
      </c>
    </row>
    <row r="664" spans="1:25" ht="12" customHeight="1" hidden="1">
      <c r="A664" s="11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2.7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</row>
    <row r="666" spans="1:25" ht="31.5" customHeight="1">
      <c r="A666" s="57" t="s">
        <v>81</v>
      </c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9"/>
    </row>
    <row r="667" spans="1:25" ht="15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</row>
    <row r="668" spans="1:25" ht="12.75" customHeight="1">
      <c r="A668" s="43" t="s">
        <v>48</v>
      </c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5"/>
    </row>
    <row r="669" spans="1:25" ht="13.5" customHeight="1">
      <c r="A669" s="8"/>
      <c r="B669" s="7" t="s">
        <v>24</v>
      </c>
      <c r="C669" s="9" t="s">
        <v>25</v>
      </c>
      <c r="D669" s="10" t="s">
        <v>26</v>
      </c>
      <c r="E669" s="7" t="s">
        <v>27</v>
      </c>
      <c r="F669" s="7" t="s">
        <v>28</v>
      </c>
      <c r="G669" s="9" t="s">
        <v>29</v>
      </c>
      <c r="H669" s="10" t="s">
        <v>30</v>
      </c>
      <c r="I669" s="7" t="s">
        <v>31</v>
      </c>
      <c r="J669" s="7" t="s">
        <v>32</v>
      </c>
      <c r="K669" s="7" t="s">
        <v>33</v>
      </c>
      <c r="L669" s="7" t="s">
        <v>34</v>
      </c>
      <c r="M669" s="7" t="s">
        <v>35</v>
      </c>
      <c r="N669" s="7" t="s">
        <v>36</v>
      </c>
      <c r="O669" s="7" t="s">
        <v>37</v>
      </c>
      <c r="P669" s="7" t="s">
        <v>38</v>
      </c>
      <c r="Q669" s="7" t="s">
        <v>39</v>
      </c>
      <c r="R669" s="7" t="s">
        <v>40</v>
      </c>
      <c r="S669" s="7" t="s">
        <v>41</v>
      </c>
      <c r="T669" s="7" t="s">
        <v>42</v>
      </c>
      <c r="U669" s="7" t="s">
        <v>43</v>
      </c>
      <c r="V669" s="7" t="s">
        <v>44</v>
      </c>
      <c r="W669" s="7" t="s">
        <v>45</v>
      </c>
      <c r="X669" s="7" t="s">
        <v>46</v>
      </c>
      <c r="Y669" s="7" t="s">
        <v>66</v>
      </c>
    </row>
    <row r="670" spans="1:25" ht="11.25">
      <c r="A670" s="11">
        <f aca="true" t="shared" si="16" ref="A670:A699">A634</f>
        <v>41791</v>
      </c>
      <c r="B670" s="12">
        <v>1.40121072</v>
      </c>
      <c r="C670" s="12">
        <v>8.55371439</v>
      </c>
      <c r="D670" s="12">
        <v>25.541922509999996</v>
      </c>
      <c r="E670" s="12">
        <v>25.120234619999994</v>
      </c>
      <c r="F670" s="12">
        <v>26.85629349</v>
      </c>
      <c r="G670" s="12">
        <v>27.364085189999997</v>
      </c>
      <c r="H670" s="12">
        <v>25.117290899999997</v>
      </c>
      <c r="I670" s="12">
        <v>1.3673579399999998</v>
      </c>
      <c r="J670" s="12">
        <v>3.4993471499999993</v>
      </c>
      <c r="K670" s="12">
        <v>4.14696555</v>
      </c>
      <c r="L670" s="12">
        <v>25.862787989999998</v>
      </c>
      <c r="M670" s="12">
        <v>49.30215848999999</v>
      </c>
      <c r="N670" s="12">
        <v>49.80921426</v>
      </c>
      <c r="O670" s="12">
        <v>25.290970379999997</v>
      </c>
      <c r="P670" s="12">
        <v>0</v>
      </c>
      <c r="Q670" s="12">
        <v>25.661143169999995</v>
      </c>
      <c r="R670" s="12">
        <v>26.42871816</v>
      </c>
      <c r="S670" s="12">
        <v>26.05560165</v>
      </c>
      <c r="T670" s="12">
        <v>47.46012569999999</v>
      </c>
      <c r="U670" s="12">
        <v>0.01692639</v>
      </c>
      <c r="V670" s="12">
        <v>0.88090821</v>
      </c>
      <c r="W670" s="12">
        <v>47.98263599999999</v>
      </c>
      <c r="X670" s="12">
        <v>0.6557136299999999</v>
      </c>
      <c r="Y670" s="12">
        <v>22.54227183</v>
      </c>
    </row>
    <row r="671" spans="1:25" ht="11.25">
      <c r="A671" s="11">
        <f t="shared" si="16"/>
        <v>41792</v>
      </c>
      <c r="B671" s="12">
        <v>5.232462299999999</v>
      </c>
      <c r="C671" s="12">
        <v>47.927441249999994</v>
      </c>
      <c r="D671" s="12">
        <v>50.36042582999999</v>
      </c>
      <c r="E671" s="12">
        <v>8.855445689999998</v>
      </c>
      <c r="F671" s="12">
        <v>46.93982319</v>
      </c>
      <c r="G671" s="12">
        <v>0</v>
      </c>
      <c r="H671" s="12">
        <v>24.34897998</v>
      </c>
      <c r="I671" s="12">
        <v>0</v>
      </c>
      <c r="J671" s="12">
        <v>24.214304789999996</v>
      </c>
      <c r="K671" s="12">
        <v>24.513828299999997</v>
      </c>
      <c r="L671" s="12">
        <v>0</v>
      </c>
      <c r="M671" s="12">
        <v>0</v>
      </c>
      <c r="N671" s="12">
        <v>24.90460713</v>
      </c>
      <c r="O671" s="12">
        <v>0</v>
      </c>
      <c r="P671" s="12">
        <v>24.646295699999996</v>
      </c>
      <c r="Q671" s="12">
        <v>0</v>
      </c>
      <c r="R671" s="12">
        <v>26.18144568</v>
      </c>
      <c r="S671" s="12">
        <v>49.82908437</v>
      </c>
      <c r="T671" s="12">
        <v>25.633913759999995</v>
      </c>
      <c r="U671" s="12">
        <v>0</v>
      </c>
      <c r="V671" s="12">
        <v>22.816037789999996</v>
      </c>
      <c r="W671" s="12">
        <v>0</v>
      </c>
      <c r="X671" s="12">
        <v>21.83872275</v>
      </c>
      <c r="Y671" s="12">
        <v>21.943960739999998</v>
      </c>
    </row>
    <row r="672" spans="1:25" ht="11.25">
      <c r="A672" s="11">
        <f t="shared" si="16"/>
        <v>41793</v>
      </c>
      <c r="B672" s="12">
        <v>3.7929832199999995</v>
      </c>
      <c r="C672" s="12">
        <v>14.741413829999999</v>
      </c>
      <c r="D672" s="12">
        <v>0</v>
      </c>
      <c r="E672" s="12">
        <v>0</v>
      </c>
      <c r="F672" s="12">
        <v>0</v>
      </c>
      <c r="G672" s="12">
        <v>0</v>
      </c>
      <c r="H672" s="12">
        <v>49.66055639999999</v>
      </c>
      <c r="I672" s="12">
        <v>44.57969568</v>
      </c>
      <c r="J672" s="12">
        <v>49.44419298</v>
      </c>
      <c r="K672" s="12">
        <v>22.43041047</v>
      </c>
      <c r="L672" s="12">
        <v>21.57084423</v>
      </c>
      <c r="M672" s="12">
        <v>22.402445129999997</v>
      </c>
      <c r="N672" s="12">
        <v>21.072619619999998</v>
      </c>
      <c r="O672" s="12">
        <v>49.18735340999999</v>
      </c>
      <c r="P672" s="12">
        <v>49.33012382999999</v>
      </c>
      <c r="Q672" s="12">
        <v>44.88731442</v>
      </c>
      <c r="R672" s="12">
        <v>0.86986926</v>
      </c>
      <c r="S672" s="12">
        <v>0.027965339999999998</v>
      </c>
      <c r="T672" s="12">
        <v>52.25397371999999</v>
      </c>
      <c r="U672" s="12">
        <v>25.743567329999998</v>
      </c>
      <c r="V672" s="12">
        <v>18.14729787</v>
      </c>
      <c r="W672" s="12">
        <v>38.646628019999994</v>
      </c>
      <c r="X672" s="12">
        <v>17.48275308</v>
      </c>
      <c r="Y672" s="12">
        <v>0</v>
      </c>
    </row>
    <row r="673" spans="1:25" ht="11.25">
      <c r="A673" s="11">
        <f t="shared" si="16"/>
        <v>41794</v>
      </c>
      <c r="B673" s="12">
        <v>19.501409069999998</v>
      </c>
      <c r="C673" s="12">
        <v>41.58814022999999</v>
      </c>
      <c r="D673" s="12">
        <v>43.41839814</v>
      </c>
      <c r="E673" s="12">
        <v>49.99908419999999</v>
      </c>
      <c r="F673" s="12">
        <v>0.10229426999999999</v>
      </c>
      <c r="G673" s="12">
        <v>11.29799736</v>
      </c>
      <c r="H673" s="12">
        <v>22.35681747</v>
      </c>
      <c r="I673" s="12">
        <v>50.08886765999999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22.22435007</v>
      </c>
      <c r="U673" s="12">
        <v>46.49752926</v>
      </c>
      <c r="V673" s="12">
        <v>18.567513899999998</v>
      </c>
      <c r="W673" s="12">
        <v>0</v>
      </c>
      <c r="X673" s="12">
        <v>0</v>
      </c>
      <c r="Y673" s="12">
        <v>0</v>
      </c>
    </row>
    <row r="674" spans="1:25" ht="11.25">
      <c r="A674" s="11">
        <f t="shared" si="16"/>
        <v>41795</v>
      </c>
      <c r="B674" s="12">
        <v>0</v>
      </c>
      <c r="C674" s="12">
        <v>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0.0036796499999999996</v>
      </c>
      <c r="K674" s="12">
        <v>26.062960949999997</v>
      </c>
      <c r="L674" s="12">
        <v>23.013267029999994</v>
      </c>
      <c r="M674" s="12">
        <v>23.42612376</v>
      </c>
      <c r="N674" s="12">
        <v>0.09051938999999999</v>
      </c>
      <c r="O674" s="12">
        <v>0</v>
      </c>
      <c r="P674" s="12">
        <v>0</v>
      </c>
      <c r="Q674" s="12">
        <v>0</v>
      </c>
      <c r="R674" s="12">
        <v>0.032380919999999994</v>
      </c>
      <c r="S674" s="12">
        <v>0.029437199999999997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</row>
    <row r="675" spans="1:25" ht="11.25">
      <c r="A675" s="11">
        <f t="shared" si="16"/>
        <v>41796</v>
      </c>
      <c r="B675" s="12">
        <v>18.43210278</v>
      </c>
      <c r="C675" s="12">
        <v>41.32173357</v>
      </c>
      <c r="D675" s="12">
        <v>44.26766135999999</v>
      </c>
      <c r="E675" s="12">
        <v>0.014718599999999998</v>
      </c>
      <c r="F675" s="12">
        <v>50.65774155</v>
      </c>
      <c r="G675" s="12">
        <v>25.279931429999994</v>
      </c>
      <c r="H675" s="12">
        <v>50.67319607999999</v>
      </c>
      <c r="I675" s="12">
        <v>49.98657339</v>
      </c>
      <c r="J675" s="12">
        <v>0</v>
      </c>
      <c r="K675" s="12">
        <v>9.781245629999999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47.904627420000004</v>
      </c>
      <c r="U675" s="12">
        <v>0</v>
      </c>
      <c r="V675" s="12">
        <v>43.30948049999999</v>
      </c>
      <c r="W675" s="12">
        <v>0</v>
      </c>
      <c r="X675" s="12">
        <v>0</v>
      </c>
      <c r="Y675" s="12">
        <v>4.673891429999999</v>
      </c>
    </row>
    <row r="676" spans="1:25" ht="11.25">
      <c r="A676" s="11">
        <f t="shared" si="16"/>
        <v>41797</v>
      </c>
      <c r="B676" s="12">
        <v>0</v>
      </c>
      <c r="C676" s="12">
        <v>32.009275349999996</v>
      </c>
      <c r="D676" s="12">
        <v>35.02658835</v>
      </c>
      <c r="E676" s="12">
        <v>7.26215724</v>
      </c>
      <c r="F676" s="12">
        <v>0</v>
      </c>
      <c r="G676" s="12">
        <v>0</v>
      </c>
      <c r="H676" s="12">
        <v>0.46069217999999995</v>
      </c>
      <c r="I676" s="12">
        <v>0.13541112</v>
      </c>
      <c r="J676" s="12">
        <v>0</v>
      </c>
      <c r="K676" s="12">
        <v>0</v>
      </c>
      <c r="L676" s="12">
        <v>21.644437229999998</v>
      </c>
      <c r="M676" s="12">
        <v>0</v>
      </c>
      <c r="N676" s="12">
        <v>0</v>
      </c>
      <c r="O676" s="12">
        <v>0</v>
      </c>
      <c r="P676" s="12">
        <v>50.12860788</v>
      </c>
      <c r="Q676" s="12">
        <v>0.026493479999999996</v>
      </c>
      <c r="R676" s="12">
        <v>0</v>
      </c>
      <c r="S676" s="12">
        <v>3.9372255</v>
      </c>
      <c r="T676" s="12">
        <v>52.31652776999999</v>
      </c>
      <c r="U676" s="12">
        <v>0</v>
      </c>
      <c r="V676" s="12">
        <v>7.151031809999999</v>
      </c>
      <c r="W676" s="12">
        <v>0</v>
      </c>
      <c r="X676" s="12">
        <v>0</v>
      </c>
      <c r="Y676" s="12">
        <v>0</v>
      </c>
    </row>
    <row r="677" spans="1:25" ht="11.25">
      <c r="A677" s="11">
        <f t="shared" si="16"/>
        <v>41798</v>
      </c>
      <c r="B677" s="12">
        <v>0</v>
      </c>
      <c r="C677" s="12">
        <v>0</v>
      </c>
      <c r="D677" s="12">
        <v>0.00073593</v>
      </c>
      <c r="E677" s="12">
        <v>0</v>
      </c>
      <c r="F677" s="12">
        <v>0</v>
      </c>
      <c r="G677" s="12">
        <v>0</v>
      </c>
      <c r="H677" s="12">
        <v>0</v>
      </c>
      <c r="I677" s="12">
        <v>0.009567089999999999</v>
      </c>
      <c r="J677" s="12">
        <v>2.94592779</v>
      </c>
      <c r="K677" s="12">
        <v>10.995530129999999</v>
      </c>
      <c r="L677" s="12">
        <v>0</v>
      </c>
      <c r="M677" s="12">
        <v>11.4657894</v>
      </c>
      <c r="N677" s="12">
        <v>0.09935055</v>
      </c>
      <c r="O677" s="12">
        <v>0.08021637000000001</v>
      </c>
      <c r="P677" s="12">
        <v>5.45029758</v>
      </c>
      <c r="Q677" s="12">
        <v>21.881406689999995</v>
      </c>
      <c r="R677" s="12">
        <v>0</v>
      </c>
      <c r="S677" s="12">
        <v>0.3716446499999999</v>
      </c>
      <c r="T677" s="12">
        <v>16.585654409999997</v>
      </c>
      <c r="U677" s="12">
        <v>26.391185729999997</v>
      </c>
      <c r="V677" s="12">
        <v>36.40792896</v>
      </c>
      <c r="W677" s="12">
        <v>29.295165509999997</v>
      </c>
      <c r="X677" s="12">
        <v>28.752049169999996</v>
      </c>
      <c r="Y677" s="12">
        <v>0.008095229999999998</v>
      </c>
    </row>
    <row r="678" spans="1:25" ht="11.25">
      <c r="A678" s="11">
        <f t="shared" si="16"/>
        <v>41799</v>
      </c>
      <c r="B678" s="12">
        <v>0</v>
      </c>
      <c r="C678" s="12">
        <v>0</v>
      </c>
      <c r="D678" s="12">
        <v>24.616858499999996</v>
      </c>
      <c r="E678" s="12">
        <v>47.898739979999995</v>
      </c>
      <c r="F678" s="12">
        <v>51.5298186</v>
      </c>
      <c r="G678" s="12">
        <v>51.296528789999996</v>
      </c>
      <c r="H678" s="12">
        <v>0</v>
      </c>
      <c r="I678" s="12">
        <v>51.21999206999999</v>
      </c>
      <c r="J678" s="12">
        <v>51.074277929999994</v>
      </c>
      <c r="K678" s="12">
        <v>49.53471237</v>
      </c>
      <c r="L678" s="12">
        <v>0</v>
      </c>
      <c r="M678" s="12">
        <v>11.184664139999997</v>
      </c>
      <c r="N678" s="12">
        <v>26.647289369999996</v>
      </c>
      <c r="O678" s="12">
        <v>48.68029764</v>
      </c>
      <c r="P678" s="12">
        <v>48.57358778999999</v>
      </c>
      <c r="Q678" s="12">
        <v>50.01085907999999</v>
      </c>
      <c r="R678" s="12">
        <v>0.008095229999999998</v>
      </c>
      <c r="S678" s="12">
        <v>1.0141115399999998</v>
      </c>
      <c r="T678" s="12">
        <v>50.34717909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</row>
    <row r="679" spans="1:25" ht="11.25">
      <c r="A679" s="11">
        <f t="shared" si="16"/>
        <v>41800</v>
      </c>
      <c r="B679" s="12">
        <v>0</v>
      </c>
      <c r="C679" s="12">
        <v>0</v>
      </c>
      <c r="D679" s="12">
        <v>0</v>
      </c>
      <c r="E679" s="12">
        <v>0</v>
      </c>
      <c r="F679" s="12">
        <v>0</v>
      </c>
      <c r="G679" s="12">
        <v>0</v>
      </c>
      <c r="H679" s="12">
        <v>0.49380903</v>
      </c>
      <c r="I679" s="12">
        <v>49.67233128</v>
      </c>
      <c r="J679" s="12">
        <v>22.251579479999997</v>
      </c>
      <c r="K679" s="12">
        <v>22.46205546</v>
      </c>
      <c r="L679" s="12">
        <v>0</v>
      </c>
      <c r="M679" s="12">
        <v>1.6153663499999997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0.00073593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</row>
    <row r="680" spans="1:25" ht="11.25">
      <c r="A680" s="11">
        <f t="shared" si="16"/>
        <v>41801</v>
      </c>
      <c r="B680" s="12">
        <v>0</v>
      </c>
      <c r="C680" s="12">
        <v>19.91205801</v>
      </c>
      <c r="D680" s="12">
        <v>43.413982559999994</v>
      </c>
      <c r="E680" s="12">
        <v>45.259694999999994</v>
      </c>
      <c r="F680" s="12">
        <v>20.473572599999997</v>
      </c>
      <c r="G680" s="12">
        <v>2.5522052399999997</v>
      </c>
      <c r="H680" s="12">
        <v>14.612626079999998</v>
      </c>
      <c r="I680" s="12">
        <v>49.71059964</v>
      </c>
      <c r="J680" s="12">
        <v>50.765187329999996</v>
      </c>
      <c r="K680" s="12">
        <v>21.529632149999998</v>
      </c>
      <c r="L680" s="12">
        <v>20.196862919999997</v>
      </c>
      <c r="M680" s="12">
        <v>25.465385789999996</v>
      </c>
      <c r="N680" s="12">
        <v>20.58690582</v>
      </c>
      <c r="O680" s="12">
        <v>7.006789529999999</v>
      </c>
      <c r="P680" s="12">
        <v>0</v>
      </c>
      <c r="Q680" s="12">
        <v>0</v>
      </c>
      <c r="R680" s="12">
        <v>0</v>
      </c>
      <c r="S680" s="12">
        <v>12.120031169999999</v>
      </c>
      <c r="T680" s="12">
        <v>45.20597211</v>
      </c>
      <c r="U680" s="12">
        <v>42.45653763</v>
      </c>
      <c r="V680" s="12">
        <v>0</v>
      </c>
      <c r="W680" s="12">
        <v>39.842514269999995</v>
      </c>
      <c r="X680" s="12">
        <v>0</v>
      </c>
      <c r="Y680" s="12">
        <v>40.07727594</v>
      </c>
    </row>
    <row r="681" spans="1:25" ht="11.25">
      <c r="A681" s="11">
        <f t="shared" si="16"/>
        <v>41802</v>
      </c>
      <c r="B681" s="12">
        <v>27.055730519999997</v>
      </c>
      <c r="C681" s="12">
        <v>26.573696369999997</v>
      </c>
      <c r="D681" s="12">
        <v>52.78237145999999</v>
      </c>
      <c r="E681" s="12">
        <v>53.09146205999999</v>
      </c>
      <c r="F681" s="12">
        <v>53.42998985999999</v>
      </c>
      <c r="G681" s="12">
        <v>5.95661742</v>
      </c>
      <c r="H681" s="12">
        <v>7.424061839999999</v>
      </c>
      <c r="I681" s="12">
        <v>5.1191290799999996</v>
      </c>
      <c r="J681" s="12">
        <v>2.73250809</v>
      </c>
      <c r="K681" s="12">
        <v>5.86168245</v>
      </c>
      <c r="L681" s="12">
        <v>0.034588709999999995</v>
      </c>
      <c r="M681" s="12">
        <v>12.624143219999999</v>
      </c>
      <c r="N681" s="12">
        <v>0.038268359999999994</v>
      </c>
      <c r="O681" s="12">
        <v>0.11038949999999999</v>
      </c>
      <c r="P681" s="12">
        <v>3.333762899999999</v>
      </c>
      <c r="Q681" s="12">
        <v>1.21943601</v>
      </c>
      <c r="R681" s="12">
        <v>2.80978074</v>
      </c>
      <c r="S681" s="12">
        <v>4.375839779999999</v>
      </c>
      <c r="T681" s="12">
        <v>6.3385650899999995</v>
      </c>
      <c r="U681" s="12">
        <v>19.258552169999998</v>
      </c>
      <c r="V681" s="12">
        <v>5.688002969999999</v>
      </c>
      <c r="W681" s="12">
        <v>2.8451053799999992</v>
      </c>
      <c r="X681" s="12">
        <v>1.97523612</v>
      </c>
      <c r="Y681" s="12">
        <v>1.03250979</v>
      </c>
    </row>
    <row r="682" spans="1:25" ht="11.25">
      <c r="A682" s="11">
        <f t="shared" si="16"/>
        <v>41803</v>
      </c>
      <c r="B682" s="12">
        <v>15.994702619999998</v>
      </c>
      <c r="C682" s="12">
        <v>27.554691059999996</v>
      </c>
      <c r="D682" s="12">
        <v>28.18979865</v>
      </c>
      <c r="E682" s="12">
        <v>16.1978193</v>
      </c>
      <c r="F682" s="12">
        <v>28.74689766</v>
      </c>
      <c r="G682" s="12">
        <v>3.3720312599999995</v>
      </c>
      <c r="H682" s="12">
        <v>1.05385176</v>
      </c>
      <c r="I682" s="12">
        <v>0.00220779</v>
      </c>
      <c r="J682" s="12">
        <v>3.4309056599999996</v>
      </c>
      <c r="K682" s="12">
        <v>3.1733301599999995</v>
      </c>
      <c r="L682" s="12">
        <v>3.90999609</v>
      </c>
      <c r="M682" s="12">
        <v>1.05900327</v>
      </c>
      <c r="N682" s="12">
        <v>18.786085110000002</v>
      </c>
      <c r="O682" s="12">
        <v>17.90002539</v>
      </c>
      <c r="P682" s="12">
        <v>18.128163689999997</v>
      </c>
      <c r="Q682" s="12">
        <v>13.307086259999998</v>
      </c>
      <c r="R682" s="12">
        <v>1.48437081</v>
      </c>
      <c r="S682" s="12">
        <v>1.12082139</v>
      </c>
      <c r="T682" s="12">
        <v>2.17467315</v>
      </c>
      <c r="U682" s="12">
        <v>23.020626329999995</v>
      </c>
      <c r="V682" s="12">
        <v>17.40695229</v>
      </c>
      <c r="W682" s="12">
        <v>21.528896219999996</v>
      </c>
      <c r="X682" s="12">
        <v>19.127556629999997</v>
      </c>
      <c r="Y682" s="12">
        <v>16.80201783</v>
      </c>
    </row>
    <row r="683" spans="1:25" ht="11.25">
      <c r="A683" s="11">
        <f t="shared" si="16"/>
        <v>41804</v>
      </c>
      <c r="B683" s="12">
        <v>16.65262404</v>
      </c>
      <c r="C683" s="12">
        <v>15.717257009999997</v>
      </c>
      <c r="D683" s="12">
        <v>27.650361959999998</v>
      </c>
      <c r="E683" s="12">
        <v>16.347213089999997</v>
      </c>
      <c r="F683" s="12">
        <v>17.19721224</v>
      </c>
      <c r="G683" s="12">
        <v>18.13110741</v>
      </c>
      <c r="H683" s="12">
        <v>19.084136759999996</v>
      </c>
      <c r="I683" s="12">
        <v>20.45738214</v>
      </c>
      <c r="J683" s="12">
        <v>6.348868109999999</v>
      </c>
      <c r="K683" s="12">
        <v>13.04656704</v>
      </c>
      <c r="L683" s="12">
        <v>17.08240716</v>
      </c>
      <c r="M683" s="12">
        <v>18.60872598</v>
      </c>
      <c r="N683" s="12">
        <v>28.77265521</v>
      </c>
      <c r="O683" s="12">
        <v>5.4826785</v>
      </c>
      <c r="P683" s="12">
        <v>5.15813337</v>
      </c>
      <c r="Q683" s="12">
        <v>18.677903399999998</v>
      </c>
      <c r="R683" s="12">
        <v>4.3846709399999995</v>
      </c>
      <c r="S683" s="12">
        <v>3.8680480799999994</v>
      </c>
      <c r="T683" s="12">
        <v>18.254007719999997</v>
      </c>
      <c r="U683" s="12">
        <v>19.10032722</v>
      </c>
      <c r="V683" s="12">
        <v>51.51877964999999</v>
      </c>
      <c r="W683" s="12">
        <v>50.969039939999995</v>
      </c>
      <c r="X683" s="12">
        <v>19.073833739999998</v>
      </c>
      <c r="Y683" s="12">
        <v>18.739721519999996</v>
      </c>
    </row>
    <row r="684" spans="1:25" ht="11.25">
      <c r="A684" s="11">
        <f t="shared" si="16"/>
        <v>41805</v>
      </c>
      <c r="B684" s="12">
        <v>24.2268156</v>
      </c>
      <c r="C684" s="12">
        <v>15.862235219999999</v>
      </c>
      <c r="D684" s="12">
        <v>51.52025151</v>
      </c>
      <c r="E684" s="12">
        <v>51.7138011</v>
      </c>
      <c r="F684" s="12">
        <v>27.85347864</v>
      </c>
      <c r="G684" s="12">
        <v>54.310162139999996</v>
      </c>
      <c r="H684" s="12">
        <v>2.2004306999999996</v>
      </c>
      <c r="I684" s="12">
        <v>0.40623335999999993</v>
      </c>
      <c r="J684" s="12">
        <v>0.19649330999999998</v>
      </c>
      <c r="K684" s="12">
        <v>1.74856968</v>
      </c>
      <c r="L684" s="12">
        <v>13.086307259999998</v>
      </c>
      <c r="M684" s="12">
        <v>0.20238074999999997</v>
      </c>
      <c r="N684" s="12">
        <v>14.020938359999999</v>
      </c>
      <c r="O684" s="12">
        <v>12.898645109999999</v>
      </c>
      <c r="P684" s="12">
        <v>0.5916877199999999</v>
      </c>
      <c r="Q684" s="12">
        <v>0.32528105999999996</v>
      </c>
      <c r="R684" s="12">
        <v>0.32748885</v>
      </c>
      <c r="S684" s="12">
        <v>0.26199108</v>
      </c>
      <c r="T684" s="12">
        <v>14.559639119999998</v>
      </c>
      <c r="U684" s="12">
        <v>13.353449849999999</v>
      </c>
      <c r="V684" s="12">
        <v>0.8396961299999999</v>
      </c>
      <c r="W684" s="12">
        <v>0</v>
      </c>
      <c r="X684" s="12">
        <v>23.431275269999997</v>
      </c>
      <c r="Y684" s="12">
        <v>23.197249529999997</v>
      </c>
    </row>
    <row r="685" spans="1:25" ht="11.25">
      <c r="A685" s="11">
        <f t="shared" si="16"/>
        <v>41806</v>
      </c>
      <c r="B685" s="12">
        <v>35.840526929999996</v>
      </c>
      <c r="C685" s="12">
        <v>36.348318629999994</v>
      </c>
      <c r="D685" s="12">
        <v>38.392732169999995</v>
      </c>
      <c r="E685" s="12">
        <v>40.62186414</v>
      </c>
      <c r="F685" s="12">
        <v>0.0036796499999999996</v>
      </c>
      <c r="G685" s="12">
        <v>0.47982635999999995</v>
      </c>
      <c r="H685" s="12">
        <v>0.00073593</v>
      </c>
      <c r="I685" s="12">
        <v>0.00441558</v>
      </c>
      <c r="J685" s="12">
        <v>48.987916379999994</v>
      </c>
      <c r="K685" s="12">
        <v>6.97514454</v>
      </c>
      <c r="L685" s="12">
        <v>0.10082241</v>
      </c>
      <c r="M685" s="12">
        <v>0.26419887</v>
      </c>
      <c r="N685" s="12">
        <v>0</v>
      </c>
      <c r="O685" s="12">
        <v>0.25610364</v>
      </c>
      <c r="P685" s="12">
        <v>0.30393908999999997</v>
      </c>
      <c r="Q685" s="12">
        <v>0</v>
      </c>
      <c r="R685" s="12">
        <v>0.21047597999999998</v>
      </c>
      <c r="S685" s="12">
        <v>0.39519440999999994</v>
      </c>
      <c r="T685" s="12">
        <v>42.77372345999999</v>
      </c>
      <c r="U685" s="12">
        <v>36.50139207</v>
      </c>
      <c r="V685" s="12">
        <v>34.961826509999995</v>
      </c>
      <c r="W685" s="12">
        <v>35.02438056</v>
      </c>
      <c r="X685" s="12">
        <v>34.99567929</v>
      </c>
      <c r="Y685" s="12">
        <v>11.356871759999999</v>
      </c>
    </row>
    <row r="686" spans="1:25" ht="11.25">
      <c r="A686" s="11">
        <f t="shared" si="16"/>
        <v>41807</v>
      </c>
      <c r="B686" s="12">
        <v>0</v>
      </c>
      <c r="C686" s="12">
        <v>0</v>
      </c>
      <c r="D686" s="12">
        <v>5.445882</v>
      </c>
      <c r="E686" s="12">
        <v>0.2722941</v>
      </c>
      <c r="F686" s="12">
        <v>0</v>
      </c>
      <c r="G686" s="12">
        <v>0.43787834999999997</v>
      </c>
      <c r="H686" s="12">
        <v>0.45848439</v>
      </c>
      <c r="I686" s="12">
        <v>0.42315974999999995</v>
      </c>
      <c r="J686" s="12">
        <v>0</v>
      </c>
      <c r="K686" s="12">
        <v>0.07359299999999999</v>
      </c>
      <c r="L686" s="12">
        <v>0.26272701</v>
      </c>
      <c r="M686" s="12">
        <v>0</v>
      </c>
      <c r="N686" s="12">
        <v>0.24432875999999995</v>
      </c>
      <c r="O686" s="12">
        <v>0</v>
      </c>
      <c r="P686" s="12">
        <v>0.27155816999999993</v>
      </c>
      <c r="Q686" s="12">
        <v>0.35766198</v>
      </c>
      <c r="R686" s="12">
        <v>0.44965322999999996</v>
      </c>
      <c r="S686" s="12">
        <v>0</v>
      </c>
      <c r="T686" s="12">
        <v>0.05887439999999999</v>
      </c>
      <c r="U686" s="12">
        <v>0</v>
      </c>
      <c r="V686" s="12">
        <v>32.10273846</v>
      </c>
      <c r="W686" s="12">
        <v>0</v>
      </c>
      <c r="X686" s="12">
        <v>0</v>
      </c>
      <c r="Y686" s="12">
        <v>0</v>
      </c>
    </row>
    <row r="687" spans="1:25" ht="11.25">
      <c r="A687" s="11">
        <f t="shared" si="16"/>
        <v>41808</v>
      </c>
      <c r="B687" s="12">
        <v>2.6405168399999996</v>
      </c>
      <c r="C687" s="12">
        <v>0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11.729252339999999</v>
      </c>
      <c r="K687" s="12">
        <v>12.808125719999998</v>
      </c>
      <c r="L687" s="12">
        <v>13.457215979999999</v>
      </c>
      <c r="M687" s="12">
        <v>11.24133075</v>
      </c>
      <c r="N687" s="12">
        <v>27.010838789999994</v>
      </c>
      <c r="O687" s="12">
        <v>25.959930749999998</v>
      </c>
      <c r="P687" s="12">
        <v>12.97886148</v>
      </c>
      <c r="Q687" s="12">
        <v>26.067376529999997</v>
      </c>
      <c r="R687" s="12">
        <v>0.44450172</v>
      </c>
      <c r="S687" s="12">
        <v>0.43861427999999997</v>
      </c>
      <c r="T687" s="12">
        <v>23.22300708</v>
      </c>
      <c r="U687" s="12">
        <v>10.302284069999999</v>
      </c>
      <c r="V687" s="12">
        <v>42.860563199999994</v>
      </c>
      <c r="W687" s="12">
        <v>42.46610471999999</v>
      </c>
      <c r="X687" s="12">
        <v>42.04736055</v>
      </c>
      <c r="Y687" s="12">
        <v>41.22385487999999</v>
      </c>
    </row>
    <row r="688" spans="1:25" ht="11.25">
      <c r="A688" s="11">
        <f t="shared" si="16"/>
        <v>41809</v>
      </c>
      <c r="B688" s="12">
        <v>3.6641954699999992</v>
      </c>
      <c r="C688" s="12">
        <v>0.20679633</v>
      </c>
      <c r="D688" s="12">
        <v>21.142532969999998</v>
      </c>
      <c r="E688" s="12">
        <v>21.42513009</v>
      </c>
      <c r="F688" s="12">
        <v>21.527424359999994</v>
      </c>
      <c r="G688" s="12">
        <v>20.592793259999997</v>
      </c>
      <c r="H688" s="12">
        <v>20.237339069999997</v>
      </c>
      <c r="I688" s="12">
        <v>21.996211769999995</v>
      </c>
      <c r="J688" s="12">
        <v>0.10376612999999998</v>
      </c>
      <c r="K688" s="12">
        <v>0.10376612999999998</v>
      </c>
      <c r="L688" s="12">
        <v>0.041948009999999994</v>
      </c>
      <c r="M688" s="12">
        <v>0.28848455999999995</v>
      </c>
      <c r="N688" s="12">
        <v>22.010194439999996</v>
      </c>
      <c r="O688" s="12">
        <v>21.67240257</v>
      </c>
      <c r="P688" s="12">
        <v>0.27744560999999995</v>
      </c>
      <c r="Q688" s="12">
        <v>0.28774863</v>
      </c>
      <c r="R688" s="12">
        <v>0.47467485</v>
      </c>
      <c r="S688" s="12">
        <v>21.58924248</v>
      </c>
      <c r="T688" s="12">
        <v>0.041948009999999994</v>
      </c>
      <c r="U688" s="12">
        <v>41.30995869</v>
      </c>
      <c r="V688" s="12">
        <v>4.460471729999999</v>
      </c>
      <c r="W688" s="12">
        <v>15.673101209999999</v>
      </c>
      <c r="X688" s="12">
        <v>6.019907399999999</v>
      </c>
      <c r="Y688" s="12">
        <v>5.67696402</v>
      </c>
    </row>
    <row r="689" spans="1:25" ht="11.25">
      <c r="A689" s="11">
        <f t="shared" si="16"/>
        <v>41810</v>
      </c>
      <c r="B689" s="12">
        <v>0.04121208</v>
      </c>
      <c r="C689" s="12">
        <v>3.3926372999999996</v>
      </c>
      <c r="D689" s="12">
        <v>8.073888029999999</v>
      </c>
      <c r="E689" s="12">
        <v>8.49483999</v>
      </c>
      <c r="F689" s="12">
        <v>10.12050936</v>
      </c>
      <c r="G689" s="12">
        <v>9.39561831</v>
      </c>
      <c r="H689" s="12">
        <v>0.6645447899999999</v>
      </c>
      <c r="I689" s="12">
        <v>0.6152374799999999</v>
      </c>
      <c r="J689" s="12">
        <v>43.75619001</v>
      </c>
      <c r="K689" s="12">
        <v>21.20876667</v>
      </c>
      <c r="L689" s="12">
        <v>45.17947862999999</v>
      </c>
      <c r="M689" s="12">
        <v>45.03155669999999</v>
      </c>
      <c r="N689" s="12">
        <v>21.392749169999995</v>
      </c>
      <c r="O689" s="12">
        <v>44.96973857999999</v>
      </c>
      <c r="P689" s="12">
        <v>18.43872615</v>
      </c>
      <c r="Q689" s="12">
        <v>20.455910279999998</v>
      </c>
      <c r="R689" s="12">
        <v>0.58800807</v>
      </c>
      <c r="S689" s="12">
        <v>21.50608239</v>
      </c>
      <c r="T689" s="12">
        <v>9.45890829</v>
      </c>
      <c r="U689" s="12">
        <v>2.6405168399999996</v>
      </c>
      <c r="V689" s="12">
        <v>41.97008789999999</v>
      </c>
      <c r="W689" s="12">
        <v>7.424061839999999</v>
      </c>
      <c r="X689" s="12">
        <v>41.97229569</v>
      </c>
      <c r="Y689" s="12">
        <v>41.574157559999996</v>
      </c>
    </row>
    <row r="690" spans="1:25" ht="11.25">
      <c r="A690" s="11">
        <f t="shared" si="16"/>
        <v>41811</v>
      </c>
      <c r="B690" s="12">
        <v>39.245675039999995</v>
      </c>
      <c r="C690" s="12">
        <v>40.0713885</v>
      </c>
      <c r="D690" s="12">
        <v>41.50130048999999</v>
      </c>
      <c r="E690" s="12">
        <v>41.92225244999999</v>
      </c>
      <c r="F690" s="12">
        <v>42.24458979</v>
      </c>
      <c r="G690" s="12">
        <v>42.57281457</v>
      </c>
      <c r="H690" s="12">
        <v>43.23367971</v>
      </c>
      <c r="I690" s="12">
        <v>44.15800778999999</v>
      </c>
      <c r="J690" s="12">
        <v>42.71705685</v>
      </c>
      <c r="K690" s="12">
        <v>42.809048100000005</v>
      </c>
      <c r="L690" s="12">
        <v>42.6912993</v>
      </c>
      <c r="M690" s="12">
        <v>42.54484923</v>
      </c>
      <c r="N690" s="12">
        <v>42.78476241</v>
      </c>
      <c r="O690" s="12">
        <v>42.491126339999994</v>
      </c>
      <c r="P690" s="12">
        <v>42.490390409999996</v>
      </c>
      <c r="Q690" s="12">
        <v>43.13212136999999</v>
      </c>
      <c r="R690" s="12">
        <v>42.728831729999996</v>
      </c>
      <c r="S690" s="12">
        <v>42.906190859999995</v>
      </c>
      <c r="T690" s="12">
        <v>42.61844222999999</v>
      </c>
      <c r="U690" s="12">
        <v>41.78316167999999</v>
      </c>
      <c r="V690" s="12">
        <v>17.948596769999998</v>
      </c>
      <c r="W690" s="12">
        <v>17.198684099999998</v>
      </c>
      <c r="X690" s="12">
        <v>8.986441229999999</v>
      </c>
      <c r="Y690" s="12">
        <v>8.47496988</v>
      </c>
    </row>
    <row r="691" spans="1:25" ht="11.25">
      <c r="A691" s="11">
        <f t="shared" si="16"/>
        <v>41812</v>
      </c>
      <c r="B691" s="12">
        <v>13.627215809999997</v>
      </c>
      <c r="C691" s="12">
        <v>45.28913219999999</v>
      </c>
      <c r="D691" s="12">
        <v>47.60510391</v>
      </c>
      <c r="E691" s="12">
        <v>49.67306720999999</v>
      </c>
      <c r="F691" s="12">
        <v>51.19570637999999</v>
      </c>
      <c r="G691" s="12">
        <v>52.119298529999995</v>
      </c>
      <c r="H691" s="12">
        <v>55.24773696</v>
      </c>
      <c r="I691" s="12">
        <v>54.78778071</v>
      </c>
      <c r="J691" s="12">
        <v>53.84652623999999</v>
      </c>
      <c r="K691" s="12">
        <v>53.085574619999996</v>
      </c>
      <c r="L691" s="12">
        <v>52.87951422</v>
      </c>
      <c r="M691" s="12">
        <v>53.09366985</v>
      </c>
      <c r="N691" s="12">
        <v>52.64696034</v>
      </c>
      <c r="O691" s="12">
        <v>52.20098676</v>
      </c>
      <c r="P691" s="12">
        <v>53.934101909999995</v>
      </c>
      <c r="Q691" s="12">
        <v>53.74717569</v>
      </c>
      <c r="R691" s="12">
        <v>54.631763549999995</v>
      </c>
      <c r="S691" s="12">
        <v>54.48899313</v>
      </c>
      <c r="T691" s="12">
        <v>52.02877914</v>
      </c>
      <c r="U691" s="12">
        <v>47.977484489999995</v>
      </c>
      <c r="V691" s="12">
        <v>45.390690539999994</v>
      </c>
      <c r="W691" s="12">
        <v>45.15813666</v>
      </c>
      <c r="X691" s="12">
        <v>45.029348909999996</v>
      </c>
      <c r="Y691" s="12">
        <v>43.551601469999994</v>
      </c>
    </row>
    <row r="692" spans="1:25" ht="11.25">
      <c r="A692" s="11">
        <f t="shared" si="16"/>
        <v>41813</v>
      </c>
      <c r="B692" s="12">
        <v>46.241425619999994</v>
      </c>
      <c r="C692" s="12">
        <v>48.71341449</v>
      </c>
      <c r="D692" s="12">
        <v>52.761765419999996</v>
      </c>
      <c r="E692" s="12">
        <v>55.528126289999996</v>
      </c>
      <c r="F692" s="12">
        <v>57.05959661999999</v>
      </c>
      <c r="G692" s="12">
        <v>53.37258732</v>
      </c>
      <c r="H692" s="12">
        <v>57.430505339999996</v>
      </c>
      <c r="I692" s="12">
        <v>57.058860689999996</v>
      </c>
      <c r="J692" s="12">
        <v>28.998585719999998</v>
      </c>
      <c r="K692" s="12">
        <v>0.07948044</v>
      </c>
      <c r="L692" s="12">
        <v>55.001200409999996</v>
      </c>
      <c r="M692" s="12">
        <v>0.38562732</v>
      </c>
      <c r="N692" s="12">
        <v>56.39284403999999</v>
      </c>
      <c r="O692" s="12">
        <v>29.07365058</v>
      </c>
      <c r="P692" s="12">
        <v>55.02180644999999</v>
      </c>
      <c r="Q692" s="12">
        <v>55.33899227999999</v>
      </c>
      <c r="R692" s="12">
        <v>55.49280165</v>
      </c>
      <c r="S692" s="12">
        <v>53.48076902999999</v>
      </c>
      <c r="T692" s="12">
        <v>52.42691726999999</v>
      </c>
      <c r="U692" s="12">
        <v>47.99588273999999</v>
      </c>
      <c r="V692" s="12">
        <v>46.085408460000004</v>
      </c>
      <c r="W692" s="12">
        <v>45.39363426</v>
      </c>
      <c r="X692" s="12">
        <v>45.30900230999999</v>
      </c>
      <c r="Y692" s="12">
        <v>45.13311503999999</v>
      </c>
    </row>
    <row r="693" spans="1:25" ht="11.25">
      <c r="A693" s="11">
        <f t="shared" si="16"/>
        <v>41814</v>
      </c>
      <c r="B693" s="12">
        <v>0.5298695999999999</v>
      </c>
      <c r="C693" s="12">
        <v>0</v>
      </c>
      <c r="D693" s="12">
        <v>0.033116849999999996</v>
      </c>
      <c r="E693" s="12">
        <v>0.10818170999999999</v>
      </c>
      <c r="F693" s="12">
        <v>0</v>
      </c>
      <c r="G693" s="12">
        <v>1.60579926</v>
      </c>
      <c r="H693" s="12">
        <v>39.35900826</v>
      </c>
      <c r="I693" s="12">
        <v>40.10156162999999</v>
      </c>
      <c r="J693" s="12">
        <v>41.708096819999994</v>
      </c>
      <c r="K693" s="12">
        <v>0.14129856</v>
      </c>
      <c r="L693" s="12">
        <v>17.92136736</v>
      </c>
      <c r="M693" s="12">
        <v>4.93367472</v>
      </c>
      <c r="N693" s="12">
        <v>41.82731748</v>
      </c>
      <c r="O693" s="12">
        <v>41.40857330999999</v>
      </c>
      <c r="P693" s="12">
        <v>0.03974022</v>
      </c>
      <c r="Q693" s="12">
        <v>0</v>
      </c>
      <c r="R693" s="12">
        <v>0</v>
      </c>
      <c r="S693" s="12">
        <v>17.108164709999997</v>
      </c>
      <c r="T693" s="12">
        <v>0.13761890999999998</v>
      </c>
      <c r="U693" s="12">
        <v>0.08978345999999998</v>
      </c>
      <c r="V693" s="12">
        <v>3.3300832499999995</v>
      </c>
      <c r="W693" s="12">
        <v>0</v>
      </c>
      <c r="X693" s="12">
        <v>5.6445831</v>
      </c>
      <c r="Y693" s="12">
        <v>0</v>
      </c>
    </row>
    <row r="694" spans="1:25" ht="11.25">
      <c r="A694" s="11">
        <f t="shared" si="16"/>
        <v>41815</v>
      </c>
      <c r="B694" s="12">
        <v>3.33523476</v>
      </c>
      <c r="C694" s="12">
        <v>0</v>
      </c>
      <c r="D694" s="12">
        <v>0</v>
      </c>
      <c r="E694" s="12">
        <v>0</v>
      </c>
      <c r="F694" s="12">
        <v>0</v>
      </c>
      <c r="G694" s="12">
        <v>0.025757549999999997</v>
      </c>
      <c r="H694" s="12">
        <v>0.00515151</v>
      </c>
      <c r="I694" s="12">
        <v>3.6855374399999996</v>
      </c>
      <c r="J694" s="12">
        <v>0</v>
      </c>
      <c r="K694" s="12">
        <v>0</v>
      </c>
      <c r="L694" s="12">
        <v>0</v>
      </c>
      <c r="M694" s="12">
        <v>0</v>
      </c>
      <c r="N694" s="12">
        <v>3.59207433</v>
      </c>
      <c r="O694" s="12">
        <v>3.7657538099999996</v>
      </c>
      <c r="P694" s="12">
        <v>0</v>
      </c>
      <c r="Q694" s="12">
        <v>0</v>
      </c>
      <c r="R694" s="12">
        <v>2.78475912</v>
      </c>
      <c r="S694" s="12">
        <v>0</v>
      </c>
      <c r="T694" s="12">
        <v>0.050043239999999996</v>
      </c>
      <c r="U694" s="12">
        <v>39.28615119</v>
      </c>
      <c r="V694" s="12">
        <v>3.900429</v>
      </c>
      <c r="W694" s="12">
        <v>2.69865531</v>
      </c>
      <c r="X694" s="12">
        <v>3.38233428</v>
      </c>
      <c r="Y694" s="12">
        <v>0</v>
      </c>
    </row>
    <row r="695" spans="1:25" ht="11.25">
      <c r="A695" s="11">
        <f t="shared" si="16"/>
        <v>41816</v>
      </c>
      <c r="B695" s="12">
        <v>37.688447159999996</v>
      </c>
      <c r="C695" s="12">
        <v>38.9086191</v>
      </c>
      <c r="D695" s="12">
        <v>5.79397689</v>
      </c>
      <c r="E695" s="12">
        <v>0</v>
      </c>
      <c r="F695" s="12">
        <v>0</v>
      </c>
      <c r="G695" s="12">
        <v>0.00147186</v>
      </c>
      <c r="H695" s="12">
        <v>0</v>
      </c>
      <c r="I695" s="12">
        <v>5.91834906</v>
      </c>
      <c r="J695" s="12">
        <v>41.81480667</v>
      </c>
      <c r="K695" s="12">
        <v>16.90284024</v>
      </c>
      <c r="L695" s="12">
        <v>41.722815419999996</v>
      </c>
      <c r="M695" s="12">
        <v>41.61978522</v>
      </c>
      <c r="N695" s="12">
        <v>41.83246898999999</v>
      </c>
      <c r="O695" s="12">
        <v>41.62567266</v>
      </c>
      <c r="P695" s="12">
        <v>41.56827012</v>
      </c>
      <c r="Q695" s="12">
        <v>41.67130032</v>
      </c>
      <c r="R695" s="12">
        <v>41.920044659999995</v>
      </c>
      <c r="S695" s="12">
        <v>37.307971349999995</v>
      </c>
      <c r="T695" s="12">
        <v>41.82510969</v>
      </c>
      <c r="U695" s="12">
        <v>40.789656179999994</v>
      </c>
      <c r="V695" s="12">
        <v>39.121302869999994</v>
      </c>
      <c r="W695" s="12">
        <v>38.960870129999996</v>
      </c>
      <c r="X695" s="12">
        <v>38.885069339999994</v>
      </c>
      <c r="Y695" s="12">
        <v>38.03654205</v>
      </c>
    </row>
    <row r="696" spans="1:25" ht="11.25">
      <c r="A696" s="11">
        <f t="shared" si="16"/>
        <v>41817</v>
      </c>
      <c r="B696" s="12">
        <v>35.919271439999996</v>
      </c>
      <c r="C696" s="12">
        <v>37.03199759999999</v>
      </c>
      <c r="D696" s="12">
        <v>38.97338094</v>
      </c>
      <c r="E696" s="12">
        <v>0.67852746</v>
      </c>
      <c r="F696" s="12">
        <v>0.7668390599999999</v>
      </c>
      <c r="G696" s="12">
        <v>0.79848405</v>
      </c>
      <c r="H696" s="12">
        <v>0.8875315799999999</v>
      </c>
      <c r="I696" s="12">
        <v>0.4982246099999999</v>
      </c>
      <c r="J696" s="12">
        <v>0.5409085499999999</v>
      </c>
      <c r="K696" s="12">
        <v>0</v>
      </c>
      <c r="L696" s="12">
        <v>0.021341969999999995</v>
      </c>
      <c r="M696" s="12">
        <v>0.012510809999999999</v>
      </c>
      <c r="N696" s="12">
        <v>14.444834039999998</v>
      </c>
      <c r="O696" s="12">
        <v>0.23991317999999998</v>
      </c>
      <c r="P696" s="12">
        <v>41.46891957</v>
      </c>
      <c r="Q696" s="12">
        <v>41.541776639999995</v>
      </c>
      <c r="R696" s="12">
        <v>13.75232391</v>
      </c>
      <c r="S696" s="12">
        <v>41.63008823999999</v>
      </c>
      <c r="T696" s="12">
        <v>14.686955009999998</v>
      </c>
      <c r="U696" s="12">
        <v>13.59409896</v>
      </c>
      <c r="V696" s="12">
        <v>0</v>
      </c>
      <c r="W696" s="12">
        <v>36.65593736999999</v>
      </c>
      <c r="X696" s="12">
        <v>0</v>
      </c>
      <c r="Y696" s="12">
        <v>36.91498473</v>
      </c>
    </row>
    <row r="697" spans="1:25" ht="11.25">
      <c r="A697" s="11">
        <f t="shared" si="16"/>
        <v>41818</v>
      </c>
      <c r="B697" s="12">
        <v>0.54606006</v>
      </c>
      <c r="C697" s="12">
        <v>0.013982669999999999</v>
      </c>
      <c r="D697" s="12">
        <v>0.7859732399999999</v>
      </c>
      <c r="E697" s="12">
        <v>0.09051938999999999</v>
      </c>
      <c r="F697" s="12">
        <v>0.013246739999999998</v>
      </c>
      <c r="G697" s="12">
        <v>1.4343275699999998</v>
      </c>
      <c r="H697" s="12">
        <v>2.69497566</v>
      </c>
      <c r="I697" s="12">
        <v>16.843965839999996</v>
      </c>
      <c r="J697" s="12">
        <v>2.0164481999999997</v>
      </c>
      <c r="K697" s="12">
        <v>1.4343275699999998</v>
      </c>
      <c r="L697" s="12">
        <v>1.4990894099999998</v>
      </c>
      <c r="M697" s="12">
        <v>1.73973852</v>
      </c>
      <c r="N697" s="12">
        <v>1.1841113699999999</v>
      </c>
      <c r="O697" s="12">
        <v>0.27523781999999997</v>
      </c>
      <c r="P697" s="12">
        <v>0</v>
      </c>
      <c r="Q697" s="12">
        <v>0</v>
      </c>
      <c r="R697" s="12">
        <v>0.032380919999999994</v>
      </c>
      <c r="S697" s="12">
        <v>0</v>
      </c>
      <c r="T697" s="12">
        <v>2.4109066799999996</v>
      </c>
      <c r="U697" s="12">
        <v>0</v>
      </c>
      <c r="V697" s="12">
        <v>0.01692639</v>
      </c>
      <c r="W697" s="12">
        <v>0.70060536</v>
      </c>
      <c r="X697" s="12">
        <v>0.012510809999999999</v>
      </c>
      <c r="Y697" s="12">
        <v>0</v>
      </c>
    </row>
    <row r="698" spans="1:25" ht="11.25">
      <c r="A698" s="11">
        <f t="shared" si="16"/>
        <v>41819</v>
      </c>
      <c r="B698" s="12">
        <v>1.5130720799999997</v>
      </c>
      <c r="C698" s="12">
        <v>3.5641089899999994</v>
      </c>
      <c r="D698" s="12">
        <v>6.825750749999999</v>
      </c>
      <c r="E698" s="12">
        <v>17.15747202</v>
      </c>
      <c r="F698" s="12">
        <v>1.7419463099999999</v>
      </c>
      <c r="G698" s="12">
        <v>0.8242415999999999</v>
      </c>
      <c r="H698" s="12">
        <v>0.83380869</v>
      </c>
      <c r="I698" s="12">
        <v>0.3090906</v>
      </c>
      <c r="J698" s="12">
        <v>0.01987011</v>
      </c>
      <c r="K698" s="12">
        <v>0.11922065999999999</v>
      </c>
      <c r="L698" s="12">
        <v>11.75133024</v>
      </c>
      <c r="M698" s="12">
        <v>12.16418697</v>
      </c>
      <c r="N698" s="12">
        <v>11.709382230000001</v>
      </c>
      <c r="O698" s="12">
        <v>2.6346293999999997</v>
      </c>
      <c r="P698" s="12">
        <v>0</v>
      </c>
      <c r="Q698" s="12">
        <v>0</v>
      </c>
      <c r="R698" s="12">
        <v>0.06549777</v>
      </c>
      <c r="S698" s="12">
        <v>0.06991335</v>
      </c>
      <c r="T698" s="12">
        <v>0.07138520999999999</v>
      </c>
      <c r="U698" s="12">
        <v>0</v>
      </c>
      <c r="V698" s="12">
        <v>0</v>
      </c>
      <c r="W698" s="12">
        <v>0.8875315799999999</v>
      </c>
      <c r="X698" s="12">
        <v>0</v>
      </c>
      <c r="Y698" s="12">
        <v>0</v>
      </c>
    </row>
    <row r="699" spans="1:25" ht="11.25">
      <c r="A699" s="11">
        <f t="shared" si="16"/>
        <v>41820</v>
      </c>
      <c r="B699" s="12">
        <v>0</v>
      </c>
      <c r="C699" s="12">
        <v>11.46210975</v>
      </c>
      <c r="D699" s="12">
        <v>40.07359628999999</v>
      </c>
      <c r="E699" s="12">
        <v>41.85969839999999</v>
      </c>
      <c r="F699" s="12">
        <v>0</v>
      </c>
      <c r="G699" s="12">
        <v>0.7778780099999999</v>
      </c>
      <c r="H699" s="12">
        <v>0.7661031299999999</v>
      </c>
      <c r="I699" s="12">
        <v>0.62922015</v>
      </c>
      <c r="J699" s="12">
        <v>0</v>
      </c>
      <c r="K699" s="12">
        <v>0</v>
      </c>
      <c r="L699" s="12">
        <v>0</v>
      </c>
      <c r="M699" s="12">
        <v>0</v>
      </c>
      <c r="N699" s="12">
        <v>12.9744459</v>
      </c>
      <c r="O699" s="12">
        <v>13.86712899</v>
      </c>
      <c r="P699" s="12">
        <v>0</v>
      </c>
      <c r="Q699" s="12">
        <v>0</v>
      </c>
      <c r="R699" s="12">
        <v>42.282858149999996</v>
      </c>
      <c r="S699" s="12">
        <v>0.040476149999999995</v>
      </c>
      <c r="T699" s="12">
        <v>0</v>
      </c>
      <c r="U699" s="12">
        <v>0.00220779</v>
      </c>
      <c r="V699" s="12">
        <v>12.175961849999998</v>
      </c>
      <c r="W699" s="12">
        <v>34.529099669999994</v>
      </c>
      <c r="X699" s="12">
        <v>0</v>
      </c>
      <c r="Y699" s="12">
        <v>0</v>
      </c>
    </row>
    <row r="700" spans="1:25" ht="11.25" hidden="1">
      <c r="A700" s="11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2" spans="1:25" ht="31.5" customHeight="1">
      <c r="A702" s="57" t="s">
        <v>78</v>
      </c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9"/>
    </row>
    <row r="703" spans="1:25" ht="15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</row>
    <row r="704" spans="1:25" ht="35.25" customHeight="1">
      <c r="A704" s="43" t="s">
        <v>79</v>
      </c>
      <c r="B704" s="44" t="s">
        <v>79</v>
      </c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5"/>
    </row>
    <row r="705" spans="1:25" ht="13.5" customHeight="1">
      <c r="A705" s="8"/>
      <c r="B705" s="7" t="s">
        <v>24</v>
      </c>
      <c r="C705" s="9" t="s">
        <v>25</v>
      </c>
      <c r="D705" s="10" t="s">
        <v>26</v>
      </c>
      <c r="E705" s="7" t="s">
        <v>27</v>
      </c>
      <c r="F705" s="7" t="s">
        <v>28</v>
      </c>
      <c r="G705" s="9" t="s">
        <v>29</v>
      </c>
      <c r="H705" s="10" t="s">
        <v>30</v>
      </c>
      <c r="I705" s="7" t="s">
        <v>31</v>
      </c>
      <c r="J705" s="7" t="s">
        <v>32</v>
      </c>
      <c r="K705" s="7" t="s">
        <v>33</v>
      </c>
      <c r="L705" s="7" t="s">
        <v>34</v>
      </c>
      <c r="M705" s="7" t="s">
        <v>35</v>
      </c>
      <c r="N705" s="7" t="s">
        <v>36</v>
      </c>
      <c r="O705" s="7" t="s">
        <v>37</v>
      </c>
      <c r="P705" s="7" t="s">
        <v>38</v>
      </c>
      <c r="Q705" s="7" t="s">
        <v>39</v>
      </c>
      <c r="R705" s="7" t="s">
        <v>40</v>
      </c>
      <c r="S705" s="7" t="s">
        <v>41</v>
      </c>
      <c r="T705" s="7" t="s">
        <v>42</v>
      </c>
      <c r="U705" s="7" t="s">
        <v>43</v>
      </c>
      <c r="V705" s="7" t="s">
        <v>44</v>
      </c>
      <c r="W705" s="7" t="s">
        <v>45</v>
      </c>
      <c r="X705" s="7" t="s">
        <v>46</v>
      </c>
      <c r="Y705" s="7" t="s">
        <v>66</v>
      </c>
    </row>
    <row r="706" spans="1:25" ht="11.25">
      <c r="A706" s="11">
        <f aca="true" t="shared" si="17" ref="A706:A735">A670</f>
        <v>41791</v>
      </c>
      <c r="B706" s="12">
        <v>46.65722606999999</v>
      </c>
      <c r="C706" s="12">
        <v>46.934671679999994</v>
      </c>
      <c r="D706" s="12">
        <v>47.6661861</v>
      </c>
      <c r="E706" s="12">
        <v>47.811900239999986</v>
      </c>
      <c r="F706" s="12">
        <v>47.892116609999995</v>
      </c>
      <c r="G706" s="12">
        <v>48.76860923999999</v>
      </c>
      <c r="H706" s="12">
        <v>49.46038344</v>
      </c>
      <c r="I706" s="12">
        <v>48.87899873999999</v>
      </c>
      <c r="J706" s="12">
        <v>48.620687309999994</v>
      </c>
      <c r="K706" s="12">
        <v>48.670730549999995</v>
      </c>
      <c r="L706" s="12">
        <v>47.758913279999994</v>
      </c>
      <c r="M706" s="12">
        <v>47.66250644999999</v>
      </c>
      <c r="N706" s="12">
        <v>48.11804712</v>
      </c>
      <c r="O706" s="12">
        <v>47.642636339999996</v>
      </c>
      <c r="P706" s="12">
        <v>47.81410803</v>
      </c>
      <c r="Q706" s="12">
        <v>48.611856149999994</v>
      </c>
      <c r="R706" s="12">
        <v>49.41107612999999</v>
      </c>
      <c r="S706" s="12">
        <v>49.519257839999995</v>
      </c>
      <c r="T706" s="12">
        <v>47.33280980999999</v>
      </c>
      <c r="U706" s="12">
        <v>46.875061349999996</v>
      </c>
      <c r="V706" s="12">
        <v>46.68003989999999</v>
      </c>
      <c r="W706" s="12">
        <v>46.374628949999995</v>
      </c>
      <c r="X706" s="12">
        <v>46.11043007999999</v>
      </c>
      <c r="Y706" s="12">
        <v>44.02774817999999</v>
      </c>
    </row>
    <row r="707" spans="1:25" ht="11.25">
      <c r="A707" s="11">
        <f t="shared" si="17"/>
        <v>41792</v>
      </c>
      <c r="B707" s="12">
        <v>38.506065389999996</v>
      </c>
      <c r="C707" s="12">
        <v>46.19579796</v>
      </c>
      <c r="D707" s="12">
        <v>48.541206869999996</v>
      </c>
      <c r="E707" s="12">
        <v>48.46614201</v>
      </c>
      <c r="F707" s="12">
        <v>47.551381019999994</v>
      </c>
      <c r="G707" s="12">
        <v>49.45817564999999</v>
      </c>
      <c r="H707" s="12">
        <v>47.655883079999995</v>
      </c>
      <c r="I707" s="12">
        <v>48.56622848999999</v>
      </c>
      <c r="J707" s="12">
        <v>48.66999462</v>
      </c>
      <c r="K707" s="12">
        <v>48.81350096999999</v>
      </c>
      <c r="L707" s="12">
        <v>48.42934551</v>
      </c>
      <c r="M707" s="12">
        <v>48.33220274999999</v>
      </c>
      <c r="N707" s="12">
        <v>48.94449650999999</v>
      </c>
      <c r="O707" s="12">
        <v>48.47865281999999</v>
      </c>
      <c r="P707" s="12">
        <v>48.68250542999999</v>
      </c>
      <c r="Q707" s="12">
        <v>49.212375030000004</v>
      </c>
      <c r="R707" s="12">
        <v>49.91592410999999</v>
      </c>
      <c r="S707" s="12">
        <v>51.75942876</v>
      </c>
      <c r="T707" s="12">
        <v>47.96938926</v>
      </c>
      <c r="U707" s="12">
        <v>46.499001119999996</v>
      </c>
      <c r="V707" s="12">
        <v>45.53272503</v>
      </c>
      <c r="W707" s="12">
        <v>44.75999853</v>
      </c>
      <c r="X707" s="12">
        <v>44.16536708999999</v>
      </c>
      <c r="Y707" s="12">
        <v>43.71939351</v>
      </c>
    </row>
    <row r="708" spans="1:25" ht="11.25">
      <c r="A708" s="11">
        <f t="shared" si="17"/>
        <v>41793</v>
      </c>
      <c r="B708" s="12">
        <v>40.35766526999999</v>
      </c>
      <c r="C708" s="12">
        <v>39.63130236</v>
      </c>
      <c r="D708" s="12">
        <v>44.23969602</v>
      </c>
      <c r="E708" s="12">
        <v>47.91934601999999</v>
      </c>
      <c r="F708" s="12">
        <v>48.15410769</v>
      </c>
      <c r="G708" s="12">
        <v>48.00471389999999</v>
      </c>
      <c r="H708" s="12">
        <v>48.209302439999995</v>
      </c>
      <c r="I708" s="12">
        <v>47.79644571</v>
      </c>
      <c r="J708" s="12">
        <v>47.968653329999995</v>
      </c>
      <c r="K708" s="12">
        <v>48.05107748999999</v>
      </c>
      <c r="L708" s="12">
        <v>47.84501708999999</v>
      </c>
      <c r="M708" s="12">
        <v>47.697831089999994</v>
      </c>
      <c r="N708" s="12">
        <v>47.99441087999999</v>
      </c>
      <c r="O708" s="12">
        <v>47.732419799999995</v>
      </c>
      <c r="P708" s="12">
        <v>47.8869651</v>
      </c>
      <c r="Q708" s="12">
        <v>48.16882628999999</v>
      </c>
      <c r="R708" s="12">
        <v>48.9540636</v>
      </c>
      <c r="S708" s="12">
        <v>52.43280470999999</v>
      </c>
      <c r="T708" s="12">
        <v>50.61284982</v>
      </c>
      <c r="U708" s="12">
        <v>48.125406420000004</v>
      </c>
      <c r="V708" s="12">
        <v>41.76108377999999</v>
      </c>
      <c r="W708" s="12">
        <v>41.21134407</v>
      </c>
      <c r="X708" s="12">
        <v>40.47173442</v>
      </c>
      <c r="Y708" s="12">
        <v>40.81026222</v>
      </c>
    </row>
    <row r="709" spans="1:25" ht="11.25">
      <c r="A709" s="11">
        <f t="shared" si="17"/>
        <v>41794</v>
      </c>
      <c r="B709" s="12">
        <v>42.32407023</v>
      </c>
      <c r="C709" s="12">
        <v>40.05961362</v>
      </c>
      <c r="D709" s="12">
        <v>42.10476308999999</v>
      </c>
      <c r="E709" s="12">
        <v>48.38371785</v>
      </c>
      <c r="F709" s="12">
        <v>48.78700748999999</v>
      </c>
      <c r="G709" s="12">
        <v>48.68397728999999</v>
      </c>
      <c r="H709" s="12">
        <v>48.73402053</v>
      </c>
      <c r="I709" s="12">
        <v>48.44480004</v>
      </c>
      <c r="J709" s="12">
        <v>48.51692117999999</v>
      </c>
      <c r="K709" s="12">
        <v>48.67146648</v>
      </c>
      <c r="L709" s="12">
        <v>48.30644519999999</v>
      </c>
      <c r="M709" s="12">
        <v>48.29025473999999</v>
      </c>
      <c r="N709" s="12">
        <v>48.73107681</v>
      </c>
      <c r="O709" s="12">
        <v>48.52722419999999</v>
      </c>
      <c r="P709" s="12">
        <v>48.56034105</v>
      </c>
      <c r="Q709" s="12">
        <v>48.954799529999995</v>
      </c>
      <c r="R709" s="12">
        <v>49.03648776</v>
      </c>
      <c r="S709" s="12">
        <v>49.151292839999996</v>
      </c>
      <c r="T709" s="12">
        <v>48.090817709999996</v>
      </c>
      <c r="U709" s="12">
        <v>44.710691219999994</v>
      </c>
      <c r="V709" s="12">
        <v>42.81346368</v>
      </c>
      <c r="W709" s="12">
        <v>42.21956817</v>
      </c>
      <c r="X709" s="12">
        <v>41.01117110999999</v>
      </c>
      <c r="Y709" s="12">
        <v>40.74476445</v>
      </c>
    </row>
    <row r="710" spans="1:25" ht="11.25">
      <c r="A710" s="11">
        <f t="shared" si="17"/>
        <v>41795</v>
      </c>
      <c r="B710" s="12">
        <v>0.008095229999999998</v>
      </c>
      <c r="C710" s="12">
        <v>0.01030302</v>
      </c>
      <c r="D710" s="12">
        <v>0.021341969999999995</v>
      </c>
      <c r="E710" s="12">
        <v>0.05887439999999999</v>
      </c>
      <c r="F710" s="12">
        <v>40.203119969999996</v>
      </c>
      <c r="G710" s="12">
        <v>47.03770187999999</v>
      </c>
      <c r="H710" s="12">
        <v>47.04432524999999</v>
      </c>
      <c r="I710" s="12">
        <v>47.06934687</v>
      </c>
      <c r="J710" s="12">
        <v>47.12822126999999</v>
      </c>
      <c r="K710" s="12">
        <v>51.07280607</v>
      </c>
      <c r="L710" s="12">
        <v>49.195448639999995</v>
      </c>
      <c r="M710" s="12">
        <v>48.54856617</v>
      </c>
      <c r="N710" s="12">
        <v>49.63406292</v>
      </c>
      <c r="O710" s="12">
        <v>49.46774273999999</v>
      </c>
      <c r="P710" s="12">
        <v>49.50821889</v>
      </c>
      <c r="Q710" s="12">
        <v>47.79718163999999</v>
      </c>
      <c r="R710" s="12">
        <v>49.15276469999999</v>
      </c>
      <c r="S710" s="12">
        <v>48.83778666</v>
      </c>
      <c r="T710" s="12">
        <v>46.11852530999999</v>
      </c>
      <c r="U710" s="12">
        <v>23.775690509999997</v>
      </c>
      <c r="V710" s="12">
        <v>0.012510809999999999</v>
      </c>
      <c r="W710" s="12">
        <v>0.008095229999999998</v>
      </c>
      <c r="X710" s="12">
        <v>0.009567089999999999</v>
      </c>
      <c r="Y710" s="12">
        <v>0.009567089999999999</v>
      </c>
    </row>
    <row r="711" spans="1:25" ht="11.25">
      <c r="A711" s="11">
        <f t="shared" si="17"/>
        <v>41796</v>
      </c>
      <c r="B711" s="12">
        <v>42.99965397</v>
      </c>
      <c r="C711" s="12">
        <v>40.03606385999999</v>
      </c>
      <c r="D711" s="12">
        <v>42.91870167</v>
      </c>
      <c r="E711" s="12">
        <v>46.80441207</v>
      </c>
      <c r="F711" s="12">
        <v>49.307309999999994</v>
      </c>
      <c r="G711" s="12">
        <v>49.329387899999986</v>
      </c>
      <c r="H711" s="12">
        <v>49.53324051</v>
      </c>
      <c r="I711" s="12">
        <v>49.09536216</v>
      </c>
      <c r="J711" s="12">
        <v>47.03770187999999</v>
      </c>
      <c r="K711" s="12">
        <v>47.11276673999999</v>
      </c>
      <c r="L711" s="12">
        <v>46.94718248999999</v>
      </c>
      <c r="M711" s="12">
        <v>46.84341636</v>
      </c>
      <c r="N711" s="12">
        <v>47.08185768</v>
      </c>
      <c r="O711" s="12">
        <v>47.58891344999999</v>
      </c>
      <c r="P711" s="12">
        <v>48.30202961999999</v>
      </c>
      <c r="Q711" s="12">
        <v>47.06640314999999</v>
      </c>
      <c r="R711" s="12">
        <v>47.25995273999999</v>
      </c>
      <c r="S711" s="12">
        <v>47.26584017999999</v>
      </c>
      <c r="T711" s="12">
        <v>47.05683605999999</v>
      </c>
      <c r="U711" s="12">
        <v>43.73116839</v>
      </c>
      <c r="V711" s="12">
        <v>41.87956851</v>
      </c>
      <c r="W711" s="12">
        <v>41.33939589</v>
      </c>
      <c r="X711" s="12">
        <v>42.65744651999999</v>
      </c>
      <c r="Y711" s="12">
        <v>41.489525609999994</v>
      </c>
    </row>
    <row r="712" spans="1:25" ht="11.25">
      <c r="A712" s="11">
        <f t="shared" si="17"/>
        <v>41797</v>
      </c>
      <c r="B712" s="12">
        <v>29.74776246</v>
      </c>
      <c r="C712" s="12">
        <v>31.168107359999993</v>
      </c>
      <c r="D712" s="12">
        <v>34.12065852</v>
      </c>
      <c r="E712" s="12">
        <v>34.43195691</v>
      </c>
      <c r="F712" s="12">
        <v>46.48207473</v>
      </c>
      <c r="G712" s="12">
        <v>50.18674634999999</v>
      </c>
      <c r="H712" s="12">
        <v>50.043975929999995</v>
      </c>
      <c r="I712" s="12">
        <v>49.597266420000004</v>
      </c>
      <c r="J712" s="12">
        <v>46.245841199999994</v>
      </c>
      <c r="K712" s="12">
        <v>46.61159840999999</v>
      </c>
      <c r="L712" s="12">
        <v>47.19666276</v>
      </c>
      <c r="M712" s="12">
        <v>37.728187379999994</v>
      </c>
      <c r="N712" s="12">
        <v>38.26909593</v>
      </c>
      <c r="O712" s="12">
        <v>33.65923041</v>
      </c>
      <c r="P712" s="12">
        <v>48.618479519999994</v>
      </c>
      <c r="Q712" s="12">
        <v>51.331853429999995</v>
      </c>
      <c r="R712" s="12">
        <v>50.42077208999999</v>
      </c>
      <c r="S712" s="12">
        <v>54.63102762</v>
      </c>
      <c r="T712" s="12">
        <v>50.680555379999994</v>
      </c>
      <c r="U712" s="12">
        <v>31.75022799</v>
      </c>
      <c r="V712" s="12">
        <v>31.04520705</v>
      </c>
      <c r="W712" s="12">
        <v>30.663995309999997</v>
      </c>
      <c r="X712" s="12">
        <v>29.977372619999997</v>
      </c>
      <c r="Y712" s="12">
        <v>29.70875817</v>
      </c>
    </row>
    <row r="713" spans="1:25" ht="11.25">
      <c r="A713" s="11">
        <f t="shared" si="17"/>
        <v>41798</v>
      </c>
      <c r="B713" s="12">
        <v>23.641015319999998</v>
      </c>
      <c r="C713" s="12">
        <v>0.011038949999999999</v>
      </c>
      <c r="D713" s="12">
        <v>0.019134179999999997</v>
      </c>
      <c r="E713" s="12">
        <v>0.02428569</v>
      </c>
      <c r="F713" s="12">
        <v>27.2146914</v>
      </c>
      <c r="G713" s="12">
        <v>46.788221609999994</v>
      </c>
      <c r="H713" s="12">
        <v>47.05536419999999</v>
      </c>
      <c r="I713" s="12">
        <v>49.140989819999994</v>
      </c>
      <c r="J713" s="12">
        <v>48.093761429999994</v>
      </c>
      <c r="K713" s="12">
        <v>49.904149229999994</v>
      </c>
      <c r="L713" s="12">
        <v>48.9172671</v>
      </c>
      <c r="M713" s="12">
        <v>49.52735307</v>
      </c>
      <c r="N713" s="12">
        <v>51.04999223999999</v>
      </c>
      <c r="O713" s="12">
        <v>51.143455349999996</v>
      </c>
      <c r="P713" s="12">
        <v>48.176185589999996</v>
      </c>
      <c r="Q713" s="12">
        <v>47.41155432</v>
      </c>
      <c r="R713" s="12">
        <v>50.203672739999995</v>
      </c>
      <c r="S713" s="12">
        <v>49.96523142</v>
      </c>
      <c r="T713" s="12">
        <v>50.77549035</v>
      </c>
      <c r="U713" s="12">
        <v>49.10051367</v>
      </c>
      <c r="V713" s="12">
        <v>35.19511632</v>
      </c>
      <c r="W713" s="12">
        <v>28.316378609999997</v>
      </c>
      <c r="X713" s="12">
        <v>27.79313238</v>
      </c>
      <c r="Y713" s="12">
        <v>0.008095229999999998</v>
      </c>
    </row>
    <row r="714" spans="1:25" ht="11.25">
      <c r="A714" s="11">
        <f t="shared" si="17"/>
        <v>41799</v>
      </c>
      <c r="B714" s="12">
        <v>0</v>
      </c>
      <c r="C714" s="12">
        <v>0</v>
      </c>
      <c r="D714" s="12">
        <v>23.933179529999997</v>
      </c>
      <c r="E714" s="12">
        <v>46.768351499999994</v>
      </c>
      <c r="F714" s="12">
        <v>50.25077226</v>
      </c>
      <c r="G714" s="12">
        <v>49.97111885999999</v>
      </c>
      <c r="H714" s="12">
        <v>49.99687641</v>
      </c>
      <c r="I714" s="12">
        <v>49.97921409</v>
      </c>
      <c r="J714" s="12">
        <v>49.74150869999999</v>
      </c>
      <c r="K714" s="12">
        <v>48.243891149999996</v>
      </c>
      <c r="L714" s="12">
        <v>47.29159773</v>
      </c>
      <c r="M714" s="12">
        <v>36.74940047999999</v>
      </c>
      <c r="N714" s="12">
        <v>25.989367949999995</v>
      </c>
      <c r="O714" s="12">
        <v>47.448350819999995</v>
      </c>
      <c r="P714" s="12">
        <v>47.36666259</v>
      </c>
      <c r="Q714" s="12">
        <v>48.76198587</v>
      </c>
      <c r="R714" s="12">
        <v>51.22367171999999</v>
      </c>
      <c r="S714" s="12">
        <v>50.78064185999999</v>
      </c>
      <c r="T714" s="12">
        <v>48.82453992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</row>
    <row r="715" spans="1:25" ht="11.25">
      <c r="A715" s="11">
        <f t="shared" si="17"/>
        <v>41800</v>
      </c>
      <c r="B715" s="12">
        <v>0</v>
      </c>
      <c r="C715" s="12">
        <v>0</v>
      </c>
      <c r="D715" s="12">
        <v>0</v>
      </c>
      <c r="E715" s="12">
        <v>0</v>
      </c>
      <c r="F715" s="12">
        <v>26.171878589999995</v>
      </c>
      <c r="G715" s="12">
        <v>45.713763809999996</v>
      </c>
      <c r="H715" s="12">
        <v>46.13030019</v>
      </c>
      <c r="I715" s="12">
        <v>48.049605629999995</v>
      </c>
      <c r="J715" s="12">
        <v>48.18943232999999</v>
      </c>
      <c r="K715" s="12">
        <v>48.41094726</v>
      </c>
      <c r="L715" s="12">
        <v>27.507591539999996</v>
      </c>
      <c r="M715" s="12">
        <v>27.298587419999997</v>
      </c>
      <c r="N715" s="12">
        <v>0.018398249999999998</v>
      </c>
      <c r="O715" s="12">
        <v>26.42798223</v>
      </c>
      <c r="P715" s="12">
        <v>27.36702891</v>
      </c>
      <c r="Q715" s="12">
        <v>48.23800371</v>
      </c>
      <c r="R715" s="12">
        <v>45.95735663999999</v>
      </c>
      <c r="S715" s="12">
        <v>47.089952909999994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</row>
    <row r="716" spans="1:25" ht="11.25">
      <c r="A716" s="11">
        <f t="shared" si="17"/>
        <v>41801</v>
      </c>
      <c r="B716" s="12">
        <v>38.78792657999999</v>
      </c>
      <c r="C716" s="12">
        <v>40.247275769999995</v>
      </c>
      <c r="D716" s="12">
        <v>41.96935197</v>
      </c>
      <c r="E716" s="12">
        <v>43.88056218</v>
      </c>
      <c r="F716" s="12">
        <v>47.290861799999995</v>
      </c>
      <c r="G716" s="12">
        <v>47.496186269999995</v>
      </c>
      <c r="H716" s="12">
        <v>47.524887539999995</v>
      </c>
      <c r="I716" s="12">
        <v>48.377830409999994</v>
      </c>
      <c r="J716" s="12">
        <v>49.18514562</v>
      </c>
      <c r="K716" s="12">
        <v>46.67562432</v>
      </c>
      <c r="L716" s="12">
        <v>44.72320203</v>
      </c>
      <c r="M716" s="12">
        <v>44.97856973999999</v>
      </c>
      <c r="N716" s="12">
        <v>45.96030035999999</v>
      </c>
      <c r="O716" s="12">
        <v>45.57320118</v>
      </c>
      <c r="P716" s="12">
        <v>46.26129573</v>
      </c>
      <c r="Q716" s="12">
        <v>45.869780969999994</v>
      </c>
      <c r="R716" s="12">
        <v>44.94103730999999</v>
      </c>
      <c r="S716" s="12">
        <v>49.046790779999995</v>
      </c>
      <c r="T716" s="12">
        <v>43.702467119999994</v>
      </c>
      <c r="U716" s="12">
        <v>40.981733909999996</v>
      </c>
      <c r="V716" s="12">
        <v>38.98957139999999</v>
      </c>
      <c r="W716" s="12">
        <v>38.448662850000005</v>
      </c>
      <c r="X716" s="12">
        <v>38.679008939999996</v>
      </c>
      <c r="Y716" s="12">
        <v>38.604680009999996</v>
      </c>
    </row>
    <row r="717" spans="1:25" ht="11.25">
      <c r="A717" s="11">
        <f t="shared" si="17"/>
        <v>41802</v>
      </c>
      <c r="B717" s="12">
        <v>49.040167409999995</v>
      </c>
      <c r="C717" s="12">
        <v>49.528088999999994</v>
      </c>
      <c r="D717" s="12">
        <v>50.894711009999995</v>
      </c>
      <c r="E717" s="12">
        <v>51.203065679999995</v>
      </c>
      <c r="F717" s="12">
        <v>51.752069459999994</v>
      </c>
      <c r="G717" s="12">
        <v>52.067047499999994</v>
      </c>
      <c r="H717" s="12">
        <v>52.95605094</v>
      </c>
      <c r="I717" s="12">
        <v>53.553626099999995</v>
      </c>
      <c r="J717" s="12">
        <v>51.439299209999994</v>
      </c>
      <c r="K717" s="12">
        <v>51.53864976</v>
      </c>
      <c r="L717" s="12">
        <v>51.29947251</v>
      </c>
      <c r="M717" s="12">
        <v>51.26709159</v>
      </c>
      <c r="N717" s="12">
        <v>51.874233839999995</v>
      </c>
      <c r="O717" s="12">
        <v>51.36644214</v>
      </c>
      <c r="P717" s="12">
        <v>51.61150682999999</v>
      </c>
      <c r="Q717" s="12">
        <v>52.21202570999999</v>
      </c>
      <c r="R717" s="12">
        <v>53.38215440999999</v>
      </c>
      <c r="S717" s="12">
        <v>54.192413339999995</v>
      </c>
      <c r="T717" s="12">
        <v>50.78947301999999</v>
      </c>
      <c r="U717" s="12">
        <v>50.23384587</v>
      </c>
      <c r="V717" s="12">
        <v>49.36324068</v>
      </c>
      <c r="W717" s="12">
        <v>48.974669639999995</v>
      </c>
      <c r="X717" s="12">
        <v>48.66778682999999</v>
      </c>
      <c r="Y717" s="12">
        <v>48.90181257</v>
      </c>
    </row>
    <row r="718" spans="1:25" ht="11.25">
      <c r="A718" s="11">
        <f t="shared" si="17"/>
        <v>41803</v>
      </c>
      <c r="B718" s="12">
        <v>49.36250474999999</v>
      </c>
      <c r="C718" s="12">
        <v>49.571508869999995</v>
      </c>
      <c r="D718" s="12">
        <v>50.86968939</v>
      </c>
      <c r="E718" s="12">
        <v>50.444321849999994</v>
      </c>
      <c r="F718" s="12">
        <v>52.48064015999999</v>
      </c>
      <c r="G718" s="12">
        <v>52.70657067</v>
      </c>
      <c r="H718" s="12">
        <v>53.004622319999996</v>
      </c>
      <c r="I718" s="12">
        <v>52.547609789999996</v>
      </c>
      <c r="J718" s="12">
        <v>52.59470930999999</v>
      </c>
      <c r="K718" s="12">
        <v>52.92661373999999</v>
      </c>
      <c r="L718" s="12">
        <v>52.38717705</v>
      </c>
      <c r="M718" s="12">
        <v>51.6254895</v>
      </c>
      <c r="N718" s="12">
        <v>52.689644279999996</v>
      </c>
      <c r="O718" s="12">
        <v>52.56747989999999</v>
      </c>
      <c r="P718" s="12">
        <v>52.36362728999999</v>
      </c>
      <c r="Q718" s="12">
        <v>52.83756621</v>
      </c>
      <c r="R718" s="12">
        <v>52.71245810999999</v>
      </c>
      <c r="S718" s="12">
        <v>52.78237145999999</v>
      </c>
      <c r="T718" s="12">
        <v>51.30609587999999</v>
      </c>
      <c r="U718" s="12">
        <v>49.71280742999999</v>
      </c>
      <c r="V718" s="12">
        <v>49.64215814999999</v>
      </c>
      <c r="W718" s="12">
        <v>49.10713704</v>
      </c>
      <c r="X718" s="12">
        <v>49.49423621999999</v>
      </c>
      <c r="Y718" s="12">
        <v>48.95921510999999</v>
      </c>
    </row>
    <row r="719" spans="1:25" ht="11.25">
      <c r="A719" s="11">
        <f t="shared" si="17"/>
        <v>41804</v>
      </c>
      <c r="B719" s="12">
        <v>49.60094606999999</v>
      </c>
      <c r="C719" s="12">
        <v>49.81289391</v>
      </c>
      <c r="D719" s="12">
        <v>50.63124807</v>
      </c>
      <c r="E719" s="12">
        <v>51.518043719999994</v>
      </c>
      <c r="F719" s="12">
        <v>52.42618134</v>
      </c>
      <c r="G719" s="12">
        <v>52.646224409999995</v>
      </c>
      <c r="H719" s="12">
        <v>52.801505639999995</v>
      </c>
      <c r="I719" s="12">
        <v>53.10691659</v>
      </c>
      <c r="J719" s="12">
        <v>52.7367438</v>
      </c>
      <c r="K719" s="12">
        <v>52.88319387</v>
      </c>
      <c r="L719" s="12">
        <v>52.4423718</v>
      </c>
      <c r="M719" s="12">
        <v>52.33051044</v>
      </c>
      <c r="N719" s="12">
        <v>52.93838862</v>
      </c>
      <c r="O719" s="12">
        <v>52.34964461999999</v>
      </c>
      <c r="P719" s="12">
        <v>52.69332392999999</v>
      </c>
      <c r="Q719" s="12">
        <v>53.449124039999994</v>
      </c>
      <c r="R719" s="12">
        <v>53.37994662</v>
      </c>
      <c r="S719" s="12">
        <v>53.761158359999996</v>
      </c>
      <c r="T719" s="12">
        <v>52.24882221</v>
      </c>
      <c r="U719" s="12">
        <v>49.912980389999994</v>
      </c>
      <c r="V719" s="12">
        <v>49.85631378</v>
      </c>
      <c r="W719" s="12">
        <v>49.394149739999996</v>
      </c>
      <c r="X719" s="12">
        <v>49.98142187999999</v>
      </c>
      <c r="Y719" s="12">
        <v>49.38458264999999</v>
      </c>
    </row>
    <row r="720" spans="1:25" ht="11.25">
      <c r="A720" s="11">
        <f t="shared" si="17"/>
        <v>41805</v>
      </c>
      <c r="B720" s="12">
        <v>47.03549408999999</v>
      </c>
      <c r="C720" s="12">
        <v>39.72697326</v>
      </c>
      <c r="D720" s="12">
        <v>49.69956069</v>
      </c>
      <c r="E720" s="12">
        <v>49.82025321</v>
      </c>
      <c r="F720" s="12">
        <v>52.06557563999999</v>
      </c>
      <c r="G720" s="12">
        <v>52.44825923999999</v>
      </c>
      <c r="H720" s="12">
        <v>52.565272109999995</v>
      </c>
      <c r="I720" s="12">
        <v>52.324622999999995</v>
      </c>
      <c r="J720" s="12">
        <v>52.19289153</v>
      </c>
      <c r="K720" s="12">
        <v>51.615922409999996</v>
      </c>
      <c r="L720" s="12">
        <v>51.8977836</v>
      </c>
      <c r="M720" s="12">
        <v>51.09488396999999</v>
      </c>
      <c r="N720" s="12">
        <v>51.53202639</v>
      </c>
      <c r="O720" s="12">
        <v>50.62168098</v>
      </c>
      <c r="P720" s="12">
        <v>51.880857209999995</v>
      </c>
      <c r="Q720" s="12">
        <v>52.19657117999999</v>
      </c>
      <c r="R720" s="12">
        <v>51.813151649999995</v>
      </c>
      <c r="S720" s="12">
        <v>52.05232889999999</v>
      </c>
      <c r="T720" s="12">
        <v>49.81804542</v>
      </c>
      <c r="U720" s="12">
        <v>48.02164028999999</v>
      </c>
      <c r="V720" s="12">
        <v>47.34311282999999</v>
      </c>
      <c r="W720" s="12">
        <v>47.092160699999994</v>
      </c>
      <c r="X720" s="12">
        <v>46.47913101</v>
      </c>
      <c r="Y720" s="12">
        <v>44.99108055</v>
      </c>
    </row>
    <row r="721" spans="1:25" ht="11.25">
      <c r="A721" s="11">
        <f t="shared" si="17"/>
        <v>41806</v>
      </c>
      <c r="B721" s="12">
        <v>34.79256261</v>
      </c>
      <c r="C721" s="12">
        <v>35.20173969</v>
      </c>
      <c r="D721" s="12">
        <v>37.203469289999994</v>
      </c>
      <c r="E721" s="12">
        <v>39.488531939999994</v>
      </c>
      <c r="F721" s="12">
        <v>46.63735596</v>
      </c>
      <c r="G721" s="12">
        <v>49.61860839</v>
      </c>
      <c r="H721" s="12">
        <v>49.619344319999996</v>
      </c>
      <c r="I721" s="12">
        <v>49.56635735999999</v>
      </c>
      <c r="J721" s="12">
        <v>47.612463209999994</v>
      </c>
      <c r="K721" s="12">
        <v>47.60510391</v>
      </c>
      <c r="L721" s="12">
        <v>47.34532062</v>
      </c>
      <c r="M721" s="12">
        <v>40.57844426999999</v>
      </c>
      <c r="N721" s="12">
        <v>39.400956269999995</v>
      </c>
      <c r="O721" s="12">
        <v>46.964844809999995</v>
      </c>
      <c r="P721" s="12">
        <v>47.16280998</v>
      </c>
      <c r="Q721" s="12">
        <v>47.41596989999999</v>
      </c>
      <c r="R721" s="12">
        <v>49.490556569999995</v>
      </c>
      <c r="S721" s="12">
        <v>49.68410616</v>
      </c>
      <c r="T721" s="12">
        <v>41.424027839999994</v>
      </c>
      <c r="U721" s="12">
        <v>35.396761139999995</v>
      </c>
      <c r="V721" s="12">
        <v>33.839533259999996</v>
      </c>
      <c r="W721" s="12">
        <v>33.90135138</v>
      </c>
      <c r="X721" s="12">
        <v>33.87780161999999</v>
      </c>
      <c r="Y721" s="12">
        <v>33.319230749999996</v>
      </c>
    </row>
    <row r="722" spans="1:25" ht="11.25">
      <c r="A722" s="11">
        <f t="shared" si="17"/>
        <v>41807</v>
      </c>
      <c r="B722" s="12">
        <v>30.72360564</v>
      </c>
      <c r="C722" s="12">
        <v>31.775985539999994</v>
      </c>
      <c r="D722" s="12">
        <v>33.616546469999996</v>
      </c>
      <c r="E722" s="12">
        <v>35.331263369999995</v>
      </c>
      <c r="F722" s="12">
        <v>38.49944201999999</v>
      </c>
      <c r="G722" s="12">
        <v>47.113502669999995</v>
      </c>
      <c r="H722" s="12">
        <v>49.51778597999999</v>
      </c>
      <c r="I722" s="12">
        <v>47.15692254</v>
      </c>
      <c r="J722" s="12">
        <v>47.28865401</v>
      </c>
      <c r="K722" s="12">
        <v>47.33648946</v>
      </c>
      <c r="L722" s="12">
        <v>47.04653303999999</v>
      </c>
      <c r="M722" s="12">
        <v>46.82722589999999</v>
      </c>
      <c r="N722" s="12">
        <v>40.457015819999995</v>
      </c>
      <c r="O722" s="12">
        <v>40.26346623</v>
      </c>
      <c r="P722" s="12">
        <v>46.828697760000004</v>
      </c>
      <c r="Q722" s="12">
        <v>46.9155375</v>
      </c>
      <c r="R722" s="12">
        <v>47.04138153</v>
      </c>
      <c r="S722" s="12">
        <v>47.14220394</v>
      </c>
      <c r="T722" s="12">
        <v>36.08191196999999</v>
      </c>
      <c r="U722" s="12">
        <v>33.29862471</v>
      </c>
      <c r="V722" s="12">
        <v>31.08715506</v>
      </c>
      <c r="W722" s="12">
        <v>30.659579729999997</v>
      </c>
      <c r="X722" s="12">
        <v>30.639709619999994</v>
      </c>
      <c r="Y722" s="12">
        <v>30.46235049</v>
      </c>
    </row>
    <row r="723" spans="1:25" ht="11.25">
      <c r="A723" s="11">
        <f t="shared" si="17"/>
        <v>41808</v>
      </c>
      <c r="B723" s="12">
        <v>38.71948509</v>
      </c>
      <c r="C723" s="12">
        <v>39.56580458999999</v>
      </c>
      <c r="D723" s="12">
        <v>43.42428557999999</v>
      </c>
      <c r="E723" s="12">
        <v>46.361382209999995</v>
      </c>
      <c r="F723" s="12">
        <v>47.611727280000004</v>
      </c>
      <c r="G723" s="12">
        <v>50.227222499999996</v>
      </c>
      <c r="H723" s="12">
        <v>50.606226449999994</v>
      </c>
      <c r="I723" s="12">
        <v>50.24341295999999</v>
      </c>
      <c r="J723" s="12">
        <v>50.41267686</v>
      </c>
      <c r="K723" s="12">
        <v>50.9705118</v>
      </c>
      <c r="L723" s="12">
        <v>50.49583695</v>
      </c>
      <c r="M723" s="12">
        <v>48.323371589999994</v>
      </c>
      <c r="N723" s="12">
        <v>50.476702769999996</v>
      </c>
      <c r="O723" s="12">
        <v>50.43696255</v>
      </c>
      <c r="P723" s="12">
        <v>50.67466794</v>
      </c>
      <c r="Q723" s="12">
        <v>50.34055571999999</v>
      </c>
      <c r="R723" s="12">
        <v>50.04618371999999</v>
      </c>
      <c r="S723" s="12">
        <v>50.08886765999999</v>
      </c>
      <c r="T723" s="12">
        <v>48.25787381999999</v>
      </c>
      <c r="U723" s="12">
        <v>45.20597211</v>
      </c>
      <c r="V723" s="12">
        <v>41.65658171999999</v>
      </c>
      <c r="W723" s="12">
        <v>41.38723134</v>
      </c>
      <c r="X723" s="12">
        <v>41.01558669</v>
      </c>
      <c r="Y723" s="12">
        <v>40.214158919999996</v>
      </c>
    </row>
    <row r="724" spans="1:25" ht="11.25">
      <c r="A724" s="11">
        <f t="shared" si="17"/>
        <v>41809</v>
      </c>
      <c r="B724" s="12">
        <v>39.816020789999996</v>
      </c>
      <c r="C724" s="12">
        <v>40.1597001</v>
      </c>
      <c r="D724" s="12">
        <v>41.01705855</v>
      </c>
      <c r="E724" s="12">
        <v>41.42476376999999</v>
      </c>
      <c r="F724" s="12">
        <v>47.104671509999996</v>
      </c>
      <c r="G724" s="12">
        <v>46.74921731999999</v>
      </c>
      <c r="H724" s="12">
        <v>47.1215979</v>
      </c>
      <c r="I724" s="12">
        <v>47.44908674999999</v>
      </c>
      <c r="J724" s="12">
        <v>47.093632559999996</v>
      </c>
      <c r="K724" s="12">
        <v>47.086273260000006</v>
      </c>
      <c r="L724" s="12">
        <v>47.19445496999999</v>
      </c>
      <c r="M724" s="12">
        <v>47.06861093999999</v>
      </c>
      <c r="N724" s="12">
        <v>47.11276673999999</v>
      </c>
      <c r="O724" s="12">
        <v>47.02298328</v>
      </c>
      <c r="P724" s="12">
        <v>46.96410887999999</v>
      </c>
      <c r="Q724" s="12">
        <v>47.15986626</v>
      </c>
      <c r="R724" s="12">
        <v>47.1142386</v>
      </c>
      <c r="S724" s="12">
        <v>47.26951982999999</v>
      </c>
      <c r="T724" s="12">
        <v>46.750689179999995</v>
      </c>
      <c r="U724" s="12">
        <v>40.1597001</v>
      </c>
      <c r="V724" s="12">
        <v>38.64957173999999</v>
      </c>
      <c r="W724" s="12">
        <v>38.53182294</v>
      </c>
      <c r="X724" s="12">
        <v>38.913034679999996</v>
      </c>
      <c r="Y724" s="12">
        <v>38.95351082999999</v>
      </c>
    </row>
    <row r="725" spans="1:25" ht="11.25">
      <c r="A725" s="11">
        <f t="shared" si="17"/>
        <v>41810</v>
      </c>
      <c r="B725" s="12">
        <v>40.04710280999999</v>
      </c>
      <c r="C725" s="12">
        <v>40.25316321</v>
      </c>
      <c r="D725" s="12">
        <v>40.80143106</v>
      </c>
      <c r="E725" s="12">
        <v>41.445369809999995</v>
      </c>
      <c r="F725" s="12">
        <v>43.61562737999999</v>
      </c>
      <c r="G725" s="12">
        <v>44.37510714</v>
      </c>
      <c r="H725" s="12">
        <v>44.77471712999999</v>
      </c>
      <c r="I725" s="12">
        <v>50.69085839999999</v>
      </c>
      <c r="J725" s="12">
        <v>44.31917646</v>
      </c>
      <c r="K725" s="12">
        <v>44.60030172</v>
      </c>
      <c r="L725" s="12">
        <v>44.01450144</v>
      </c>
      <c r="M725" s="12">
        <v>43.898960429999995</v>
      </c>
      <c r="N725" s="12">
        <v>43.689220379999995</v>
      </c>
      <c r="O725" s="12">
        <v>43.85922021</v>
      </c>
      <c r="P725" s="12">
        <v>50.78579337</v>
      </c>
      <c r="Q725" s="12">
        <v>42.44991426</v>
      </c>
      <c r="R725" s="12">
        <v>43.30285712999999</v>
      </c>
      <c r="S725" s="12">
        <v>43.11298719</v>
      </c>
      <c r="T725" s="12">
        <v>42.60813921</v>
      </c>
      <c r="U725" s="12">
        <v>40.95376857</v>
      </c>
      <c r="V725" s="12">
        <v>40.57329276</v>
      </c>
      <c r="W725" s="12">
        <v>40.411388159999994</v>
      </c>
      <c r="X725" s="12">
        <v>40.6674918</v>
      </c>
      <c r="Y725" s="12">
        <v>40.29363935999999</v>
      </c>
    </row>
    <row r="726" spans="1:25" ht="11.25">
      <c r="A726" s="11">
        <f t="shared" si="17"/>
        <v>41811</v>
      </c>
      <c r="B726" s="12">
        <v>38.02697496</v>
      </c>
      <c r="C726" s="12">
        <v>38.83061052</v>
      </c>
      <c r="D726" s="12">
        <v>40.24286019</v>
      </c>
      <c r="E726" s="12">
        <v>40.64394203999999</v>
      </c>
      <c r="F726" s="12">
        <v>40.98026205</v>
      </c>
      <c r="G726" s="12">
        <v>41.23489383</v>
      </c>
      <c r="H726" s="12">
        <v>41.89281524999999</v>
      </c>
      <c r="I726" s="12">
        <v>42.801688799999994</v>
      </c>
      <c r="J726" s="12">
        <v>41.37692832</v>
      </c>
      <c r="K726" s="12">
        <v>41.460824339999995</v>
      </c>
      <c r="L726" s="12">
        <v>41.354850420000005</v>
      </c>
      <c r="M726" s="12">
        <v>41.23783755</v>
      </c>
      <c r="N726" s="12">
        <v>41.43948237</v>
      </c>
      <c r="O726" s="12">
        <v>41.17822722</v>
      </c>
      <c r="P726" s="12">
        <v>41.1752835</v>
      </c>
      <c r="Q726" s="12">
        <v>41.800088069999994</v>
      </c>
      <c r="R726" s="12">
        <v>41.362209719999996</v>
      </c>
      <c r="S726" s="12">
        <v>41.53073769</v>
      </c>
      <c r="T726" s="12">
        <v>41.25182021999999</v>
      </c>
      <c r="U726" s="12">
        <v>40.47320628</v>
      </c>
      <c r="V726" s="12">
        <v>40.113336509999996</v>
      </c>
      <c r="W726" s="12">
        <v>39.40242812999999</v>
      </c>
      <c r="X726" s="12">
        <v>40.08831489</v>
      </c>
      <c r="Y726" s="12">
        <v>40.00809851999999</v>
      </c>
    </row>
    <row r="727" spans="1:25" ht="11.25">
      <c r="A727" s="11">
        <f t="shared" si="17"/>
        <v>41812</v>
      </c>
      <c r="B727" s="12">
        <v>43.234415639999995</v>
      </c>
      <c r="C727" s="12">
        <v>44.07116805</v>
      </c>
      <c r="D727" s="12">
        <v>46.33268094</v>
      </c>
      <c r="E727" s="12">
        <v>48.31674821999999</v>
      </c>
      <c r="F727" s="12">
        <v>49.84821855</v>
      </c>
      <c r="G727" s="12">
        <v>50.72691896999999</v>
      </c>
      <c r="H727" s="12">
        <v>53.79942671999999</v>
      </c>
      <c r="I727" s="12">
        <v>53.330639309999995</v>
      </c>
      <c r="J727" s="12">
        <v>52.41072680999999</v>
      </c>
      <c r="K727" s="12">
        <v>51.668909369999994</v>
      </c>
      <c r="L727" s="12">
        <v>51.48271907999999</v>
      </c>
      <c r="M727" s="12">
        <v>51.70349807999999</v>
      </c>
      <c r="N727" s="12">
        <v>51.23029509</v>
      </c>
      <c r="O727" s="12">
        <v>50.82774137999999</v>
      </c>
      <c r="P727" s="12">
        <v>52.49903841</v>
      </c>
      <c r="Q727" s="12">
        <v>52.31652776999999</v>
      </c>
      <c r="R727" s="12">
        <v>53.149600529999994</v>
      </c>
      <c r="S727" s="12">
        <v>53.04362661</v>
      </c>
      <c r="T727" s="12">
        <v>50.6393433</v>
      </c>
      <c r="U727" s="12">
        <v>46.7094771</v>
      </c>
      <c r="V727" s="12">
        <v>44.13151430999999</v>
      </c>
      <c r="W727" s="12">
        <v>43.914414959999995</v>
      </c>
      <c r="X727" s="12">
        <v>43.75766187</v>
      </c>
      <c r="Y727" s="12">
        <v>42.34835592</v>
      </c>
    </row>
    <row r="728" spans="1:25" ht="11.25">
      <c r="A728" s="11">
        <f t="shared" si="17"/>
        <v>41813</v>
      </c>
      <c r="B728" s="12">
        <v>44.670950999999995</v>
      </c>
      <c r="C728" s="12">
        <v>46.84636008</v>
      </c>
      <c r="D728" s="12">
        <v>50.68865060999999</v>
      </c>
      <c r="E728" s="12">
        <v>53.27323677</v>
      </c>
      <c r="F728" s="12">
        <v>54.81427419</v>
      </c>
      <c r="G728" s="12">
        <v>51.626961359999996</v>
      </c>
      <c r="H728" s="12">
        <v>55.09171979999999</v>
      </c>
      <c r="I728" s="12">
        <v>54.83193651</v>
      </c>
      <c r="J728" s="12">
        <v>54.80838675</v>
      </c>
      <c r="K728" s="12">
        <v>54.78851664</v>
      </c>
      <c r="L728" s="12">
        <v>54.135010799999996</v>
      </c>
      <c r="M728" s="12">
        <v>53.99665596</v>
      </c>
      <c r="N728" s="12">
        <v>55.40890562999999</v>
      </c>
      <c r="O728" s="12">
        <v>53.77146137999999</v>
      </c>
      <c r="P728" s="12">
        <v>54.33371189999999</v>
      </c>
      <c r="Q728" s="12">
        <v>54.62661204</v>
      </c>
      <c r="R728" s="12">
        <v>54.740681190000004</v>
      </c>
      <c r="S728" s="12">
        <v>53.330639309999995</v>
      </c>
      <c r="T728" s="12">
        <v>52.311376259999996</v>
      </c>
      <c r="U728" s="12">
        <v>47.92596938999999</v>
      </c>
      <c r="V728" s="12">
        <v>45.95735663999999</v>
      </c>
      <c r="W728" s="12">
        <v>45.344326949999996</v>
      </c>
      <c r="X728" s="12">
        <v>45.272205809999996</v>
      </c>
      <c r="Y728" s="12">
        <v>45.07644842999999</v>
      </c>
    </row>
    <row r="729" spans="1:25" ht="11.25">
      <c r="A729" s="11">
        <f t="shared" si="17"/>
        <v>41814</v>
      </c>
      <c r="B729" s="12">
        <v>37.073945609999996</v>
      </c>
      <c r="C729" s="12">
        <v>40.111128719999996</v>
      </c>
      <c r="D729" s="12">
        <v>40.677794819999995</v>
      </c>
      <c r="E729" s="12">
        <v>41.202512909999996</v>
      </c>
      <c r="F729" s="12">
        <v>40.657924709999996</v>
      </c>
      <c r="G729" s="12">
        <v>40.413595949999994</v>
      </c>
      <c r="H729" s="12">
        <v>40.96995903</v>
      </c>
      <c r="I729" s="12">
        <v>41.60874626999999</v>
      </c>
      <c r="J729" s="12">
        <v>41.47775073</v>
      </c>
      <c r="K729" s="12">
        <v>41.67571589999999</v>
      </c>
      <c r="L729" s="12">
        <v>41.471863289999995</v>
      </c>
      <c r="M729" s="12">
        <v>41.28640892999999</v>
      </c>
      <c r="N729" s="12">
        <v>41.61316185</v>
      </c>
      <c r="O729" s="12">
        <v>41.21428778999999</v>
      </c>
      <c r="P729" s="12">
        <v>41.41151703</v>
      </c>
      <c r="Q729" s="12">
        <v>41.36294564999999</v>
      </c>
      <c r="R729" s="12">
        <v>42.235022699999995</v>
      </c>
      <c r="S729" s="12">
        <v>41.52926582999999</v>
      </c>
      <c r="T729" s="12">
        <v>41.191473959999996</v>
      </c>
      <c r="U729" s="12">
        <v>40.31130168</v>
      </c>
      <c r="V729" s="12">
        <v>38.25437732999999</v>
      </c>
      <c r="W729" s="12">
        <v>38.85342435</v>
      </c>
      <c r="X729" s="12">
        <v>39.12866217</v>
      </c>
      <c r="Y729" s="12">
        <v>35.882474939999994</v>
      </c>
    </row>
    <row r="730" spans="1:25" ht="11.25">
      <c r="A730" s="11">
        <f t="shared" si="17"/>
        <v>41815</v>
      </c>
      <c r="B730" s="12">
        <v>36.940742279999995</v>
      </c>
      <c r="C730" s="12">
        <v>37.952646030000004</v>
      </c>
      <c r="D730" s="12">
        <v>40.15013301</v>
      </c>
      <c r="E730" s="12">
        <v>40.520305799999996</v>
      </c>
      <c r="F730" s="12">
        <v>40.74476445</v>
      </c>
      <c r="G730" s="12">
        <v>40.27229739</v>
      </c>
      <c r="H730" s="12">
        <v>40.270825529999996</v>
      </c>
      <c r="I730" s="12">
        <v>40.93463439</v>
      </c>
      <c r="J730" s="12">
        <v>40.903725329999986</v>
      </c>
      <c r="K730" s="12">
        <v>40.9324266</v>
      </c>
      <c r="L730" s="12">
        <v>40.76463455999999</v>
      </c>
      <c r="M730" s="12">
        <v>40.60788146999999</v>
      </c>
      <c r="N730" s="12">
        <v>40.85294616</v>
      </c>
      <c r="O730" s="12">
        <v>40.649093549999996</v>
      </c>
      <c r="P730" s="12">
        <v>40.64688576</v>
      </c>
      <c r="Q730" s="12">
        <v>40.60493775</v>
      </c>
      <c r="R730" s="12">
        <v>40.69840085999999</v>
      </c>
      <c r="S730" s="12">
        <v>40.771993859999995</v>
      </c>
      <c r="T730" s="12">
        <v>40.565933460000004</v>
      </c>
      <c r="U730" s="12">
        <v>40.18324986</v>
      </c>
      <c r="V730" s="12">
        <v>38.07922598999999</v>
      </c>
      <c r="W730" s="12">
        <v>37.68403157999999</v>
      </c>
      <c r="X730" s="12">
        <v>37.45589327999999</v>
      </c>
      <c r="Y730" s="12">
        <v>36.7965</v>
      </c>
    </row>
    <row r="731" spans="1:25" ht="11.25">
      <c r="A731" s="11">
        <f t="shared" si="17"/>
        <v>41816</v>
      </c>
      <c r="B731" s="12">
        <v>36.77074244999999</v>
      </c>
      <c r="C731" s="12">
        <v>37.95043823999999</v>
      </c>
      <c r="D731" s="12">
        <v>39.98822841</v>
      </c>
      <c r="E731" s="12">
        <v>40.39887735</v>
      </c>
      <c r="F731" s="12">
        <v>40.800695129999994</v>
      </c>
      <c r="G731" s="12">
        <v>40.584331709999994</v>
      </c>
      <c r="H731" s="12">
        <v>40.785240599999995</v>
      </c>
      <c r="I731" s="12">
        <v>41.07298923</v>
      </c>
      <c r="J731" s="12">
        <v>40.708703879999995</v>
      </c>
      <c r="K731" s="12">
        <v>40.79554362</v>
      </c>
      <c r="L731" s="12">
        <v>40.62627971999999</v>
      </c>
      <c r="M731" s="12">
        <v>40.53649626</v>
      </c>
      <c r="N731" s="12">
        <v>40.72268655</v>
      </c>
      <c r="O731" s="12">
        <v>40.53355253999999</v>
      </c>
      <c r="P731" s="12">
        <v>40.48056557999999</v>
      </c>
      <c r="Q731" s="12">
        <v>40.56004602</v>
      </c>
      <c r="R731" s="12">
        <v>40.77272978999999</v>
      </c>
      <c r="S731" s="12">
        <v>40.8073185</v>
      </c>
      <c r="T731" s="12">
        <v>40.68956969999999</v>
      </c>
      <c r="U731" s="12">
        <v>39.704895359999995</v>
      </c>
      <c r="V731" s="12">
        <v>38.03286239999999</v>
      </c>
      <c r="W731" s="12">
        <v>37.93424778</v>
      </c>
      <c r="X731" s="12">
        <v>37.92173697</v>
      </c>
      <c r="Y731" s="12">
        <v>37.10632652999999</v>
      </c>
    </row>
    <row r="732" spans="1:25" ht="11.25">
      <c r="A732" s="11">
        <f t="shared" si="17"/>
        <v>41817</v>
      </c>
      <c r="B732" s="12">
        <v>35.05676148</v>
      </c>
      <c r="C732" s="12">
        <v>36.12606776999999</v>
      </c>
      <c r="D732" s="12">
        <v>38.018879729999995</v>
      </c>
      <c r="E732" s="12">
        <v>39.99043619999999</v>
      </c>
      <c r="F732" s="12">
        <v>40.57844426999999</v>
      </c>
      <c r="G732" s="12">
        <v>40.3436826</v>
      </c>
      <c r="H732" s="12">
        <v>40.16558754</v>
      </c>
      <c r="I732" s="12">
        <v>40.77714537</v>
      </c>
      <c r="J732" s="12">
        <v>40.47835779</v>
      </c>
      <c r="K732" s="12">
        <v>40.55857416</v>
      </c>
      <c r="L732" s="12">
        <v>40.50043569</v>
      </c>
      <c r="M732" s="12">
        <v>40.373855729999995</v>
      </c>
      <c r="N732" s="12">
        <v>40.56078194999999</v>
      </c>
      <c r="O732" s="12">
        <v>40.28775192</v>
      </c>
      <c r="P732" s="12">
        <v>40.26788180999999</v>
      </c>
      <c r="Q732" s="12">
        <v>40.32086877</v>
      </c>
      <c r="R732" s="12">
        <v>40.271561459999994</v>
      </c>
      <c r="S732" s="12">
        <v>40.40402886</v>
      </c>
      <c r="T732" s="12">
        <v>39.93303366</v>
      </c>
      <c r="U732" s="12">
        <v>37.72009214999999</v>
      </c>
      <c r="V732" s="12">
        <v>35.748535679999996</v>
      </c>
      <c r="W732" s="12">
        <v>35.68230198</v>
      </c>
      <c r="X732" s="12">
        <v>36.267366329999994</v>
      </c>
      <c r="Y732" s="12">
        <v>36.00169559999999</v>
      </c>
    </row>
    <row r="733" spans="1:25" ht="11.25">
      <c r="A733" s="11">
        <f t="shared" si="17"/>
        <v>41818</v>
      </c>
      <c r="B733" s="12">
        <v>37.97840357999999</v>
      </c>
      <c r="C733" s="12">
        <v>37.68403157999999</v>
      </c>
      <c r="D733" s="12">
        <v>39.76303382999999</v>
      </c>
      <c r="E733" s="12">
        <v>40.20900741</v>
      </c>
      <c r="F733" s="12">
        <v>40.47835779</v>
      </c>
      <c r="G733" s="12">
        <v>40.69840085999999</v>
      </c>
      <c r="H733" s="12">
        <v>40.756539329999995</v>
      </c>
      <c r="I733" s="12">
        <v>40.93021881</v>
      </c>
      <c r="J733" s="12">
        <v>40.73372549999999</v>
      </c>
      <c r="K733" s="12">
        <v>40.79480769</v>
      </c>
      <c r="L733" s="12">
        <v>40.68589005</v>
      </c>
      <c r="M733" s="12">
        <v>40.51956987</v>
      </c>
      <c r="N733" s="12">
        <v>40.74182073</v>
      </c>
      <c r="O733" s="12">
        <v>40.42095524999999</v>
      </c>
      <c r="P733" s="12">
        <v>40.44744873</v>
      </c>
      <c r="Q733" s="12">
        <v>40.58138798999999</v>
      </c>
      <c r="R733" s="12">
        <v>40.58727542999999</v>
      </c>
      <c r="S733" s="12">
        <v>40.728573989999994</v>
      </c>
      <c r="T733" s="12">
        <v>40.86104139</v>
      </c>
      <c r="U733" s="12">
        <v>40.38931026</v>
      </c>
      <c r="V733" s="12">
        <v>39.963206789999994</v>
      </c>
      <c r="W733" s="12">
        <v>39.445848</v>
      </c>
      <c r="X733" s="12">
        <v>39.86679996</v>
      </c>
      <c r="Y733" s="12">
        <v>39.332514780000004</v>
      </c>
    </row>
    <row r="734" spans="1:25" ht="11.25">
      <c r="A734" s="11">
        <f t="shared" si="17"/>
        <v>41819</v>
      </c>
      <c r="B734" s="12">
        <v>39.901388669999996</v>
      </c>
      <c r="C734" s="12">
        <v>40.461431399999995</v>
      </c>
      <c r="D734" s="12">
        <v>41.670564389999996</v>
      </c>
      <c r="E734" s="12">
        <v>43.098268589999996</v>
      </c>
      <c r="F734" s="12">
        <v>54.52578962999999</v>
      </c>
      <c r="G734" s="12">
        <v>54.001807469999996</v>
      </c>
      <c r="H734" s="12">
        <v>55.28894903999999</v>
      </c>
      <c r="I734" s="12">
        <v>54.73847339999999</v>
      </c>
      <c r="J734" s="12">
        <v>53.94661271999999</v>
      </c>
      <c r="K734" s="12">
        <v>53.51314995</v>
      </c>
      <c r="L734" s="12">
        <v>53.47561751999999</v>
      </c>
      <c r="M734" s="12">
        <v>53.796482999999995</v>
      </c>
      <c r="N734" s="12">
        <v>53.03773917</v>
      </c>
      <c r="O734" s="12">
        <v>53.57202435</v>
      </c>
      <c r="P734" s="12">
        <v>42.376321260000005</v>
      </c>
      <c r="Q734" s="12">
        <v>42.370433819999995</v>
      </c>
      <c r="R734" s="12">
        <v>42.45506577</v>
      </c>
      <c r="S734" s="12">
        <v>51.58648521</v>
      </c>
      <c r="T734" s="12">
        <v>42.419005199999994</v>
      </c>
      <c r="U734" s="12">
        <v>41.51675501999999</v>
      </c>
      <c r="V734" s="12">
        <v>40.483509299999994</v>
      </c>
      <c r="W734" s="12">
        <v>40.21710263999999</v>
      </c>
      <c r="X734" s="12">
        <v>40.21268705999999</v>
      </c>
      <c r="Y734" s="12">
        <v>38.71506951</v>
      </c>
    </row>
    <row r="735" spans="1:25" ht="11.25">
      <c r="A735" s="11">
        <f t="shared" si="17"/>
        <v>41820</v>
      </c>
      <c r="B735" s="12">
        <v>34.996415219999996</v>
      </c>
      <c r="C735" s="12">
        <v>36.58896774</v>
      </c>
      <c r="D735" s="12">
        <v>39.011649299999995</v>
      </c>
      <c r="E735" s="12">
        <v>40.72415841</v>
      </c>
      <c r="F735" s="12">
        <v>41.08402818</v>
      </c>
      <c r="G735" s="12">
        <v>40.86177732</v>
      </c>
      <c r="H735" s="12">
        <v>40.918443929999995</v>
      </c>
      <c r="I735" s="12">
        <v>41.01190703999999</v>
      </c>
      <c r="J735" s="12">
        <v>40.811734079999994</v>
      </c>
      <c r="K735" s="12">
        <v>40.67705889</v>
      </c>
      <c r="L735" s="12">
        <v>40.89195044999999</v>
      </c>
      <c r="M735" s="12">
        <v>40.80290292</v>
      </c>
      <c r="N735" s="12">
        <v>40.57402869</v>
      </c>
      <c r="O735" s="12">
        <v>40.64247018</v>
      </c>
      <c r="P735" s="12">
        <v>40.86913662</v>
      </c>
      <c r="Q735" s="12">
        <v>40.90446126</v>
      </c>
      <c r="R735" s="12">
        <v>40.99571657999999</v>
      </c>
      <c r="S735" s="12">
        <v>40.79922326999999</v>
      </c>
      <c r="T735" s="12">
        <v>40.044159089999994</v>
      </c>
      <c r="U735" s="12">
        <v>35.65801629</v>
      </c>
      <c r="V735" s="12">
        <v>33.616546469999996</v>
      </c>
      <c r="W735" s="12">
        <v>33.5436894</v>
      </c>
      <c r="X735" s="12">
        <v>33.71663295</v>
      </c>
      <c r="Y735" s="12">
        <v>33.159533939999996</v>
      </c>
    </row>
    <row r="736" spans="1:25" ht="11.25" hidden="1">
      <c r="A736" s="11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</sheetData>
  <sheetProtection/>
  <mergeCells count="174">
    <mergeCell ref="P299:Q299"/>
    <mergeCell ref="F300:G300"/>
    <mergeCell ref="H300:I300"/>
    <mergeCell ref="J300:K300"/>
    <mergeCell ref="L300:M300"/>
    <mergeCell ref="N300:O300"/>
    <mergeCell ref="P300:Q300"/>
    <mergeCell ref="A298:A299"/>
    <mergeCell ref="B298:I298"/>
    <mergeCell ref="J298:Q298"/>
    <mergeCell ref="B299:C299"/>
    <mergeCell ref="D299:E299"/>
    <mergeCell ref="F299:G299"/>
    <mergeCell ref="H299:I299"/>
    <mergeCell ref="J299:K299"/>
    <mergeCell ref="L299:M299"/>
    <mergeCell ref="N299:O299"/>
    <mergeCell ref="W146:Y146"/>
    <mergeCell ref="A306:Y306"/>
    <mergeCell ref="A342:Y342"/>
    <mergeCell ref="A560:Y560"/>
    <mergeCell ref="A594:Y594"/>
    <mergeCell ref="A452:Y452"/>
    <mergeCell ref="A524:Y524"/>
    <mergeCell ref="A486:Y486"/>
    <mergeCell ref="A488:Y488"/>
    <mergeCell ref="N296:O296"/>
    <mergeCell ref="T134:V134"/>
    <mergeCell ref="L135:M135"/>
    <mergeCell ref="A136:M136"/>
    <mergeCell ref="N136:Y137"/>
    <mergeCell ref="L134:M134"/>
    <mergeCell ref="A146:K146"/>
    <mergeCell ref="L146:M146"/>
    <mergeCell ref="N146:P146"/>
    <mergeCell ref="Q146:S146"/>
    <mergeCell ref="T146:V146"/>
    <mergeCell ref="Q142:S142"/>
    <mergeCell ref="T142:V142"/>
    <mergeCell ref="W142:Y142"/>
    <mergeCell ref="A5:W5"/>
    <mergeCell ref="L10:M10"/>
    <mergeCell ref="A10:K10"/>
    <mergeCell ref="A13:K13"/>
    <mergeCell ref="Q134:S134"/>
    <mergeCell ref="A21:Y21"/>
    <mergeCell ref="A25:Y25"/>
    <mergeCell ref="N131:Y131"/>
    <mergeCell ref="W132:Y132"/>
    <mergeCell ref="W133:Y133"/>
    <mergeCell ref="A131:M132"/>
    <mergeCell ref="A148:Y148"/>
    <mergeCell ref="A139:K139"/>
    <mergeCell ref="L139:M139"/>
    <mergeCell ref="W135:Y135"/>
    <mergeCell ref="T135:V135"/>
    <mergeCell ref="N142:P142"/>
    <mergeCell ref="L23:M23"/>
    <mergeCell ref="A126:S126"/>
    <mergeCell ref="A127:S127"/>
    <mergeCell ref="A128:K128"/>
    <mergeCell ref="L22:M22"/>
    <mergeCell ref="A130:Y130"/>
    <mergeCell ref="A92:Y92"/>
    <mergeCell ref="A7:Y9"/>
    <mergeCell ref="N10:Y10"/>
    <mergeCell ref="N13:Y13"/>
    <mergeCell ref="A14:Y14"/>
    <mergeCell ref="N15:Y15"/>
    <mergeCell ref="Q132:S132"/>
    <mergeCell ref="N16:Y16"/>
    <mergeCell ref="A19:K19"/>
    <mergeCell ref="L19:M19"/>
    <mergeCell ref="N19:Y19"/>
    <mergeCell ref="L13:M13"/>
    <mergeCell ref="A11:Y12"/>
    <mergeCell ref="A23:K23"/>
    <mergeCell ref="A24:Y24"/>
    <mergeCell ref="A15:K15"/>
    <mergeCell ref="L15:M15"/>
    <mergeCell ref="L20:M20"/>
    <mergeCell ref="N23:Y23"/>
    <mergeCell ref="A20:K20"/>
    <mergeCell ref="N20:Y20"/>
    <mergeCell ref="W139:Y139"/>
    <mergeCell ref="N140:P140"/>
    <mergeCell ref="Q140:S140"/>
    <mergeCell ref="T140:V140"/>
    <mergeCell ref="T133:V133"/>
    <mergeCell ref="T132:V132"/>
    <mergeCell ref="A138:Y138"/>
    <mergeCell ref="A137:M137"/>
    <mergeCell ref="A134:K135"/>
    <mergeCell ref="W134:Y134"/>
    <mergeCell ref="T139:V139"/>
    <mergeCell ref="A16:K16"/>
    <mergeCell ref="L16:M16"/>
    <mergeCell ref="A125:S125"/>
    <mergeCell ref="Q133:S133"/>
    <mergeCell ref="Q135:S135"/>
    <mergeCell ref="T125:Y125"/>
    <mergeCell ref="L128:S128"/>
    <mergeCell ref="T128:Y128"/>
    <mergeCell ref="A22:K22"/>
    <mergeCell ref="A17:K17"/>
    <mergeCell ref="L17:M17"/>
    <mergeCell ref="A18:Y18"/>
    <mergeCell ref="A26:Y26"/>
    <mergeCell ref="A59:Y59"/>
    <mergeCell ref="A129:Y129"/>
    <mergeCell ref="T126:Y126"/>
    <mergeCell ref="T127:Y127"/>
    <mergeCell ref="N17:Y17"/>
    <mergeCell ref="N22:Y22"/>
    <mergeCell ref="A704:Y704"/>
    <mergeCell ref="A380:Y380"/>
    <mergeCell ref="A414:Y414"/>
    <mergeCell ref="A416:Y416"/>
    <mergeCell ref="A450:Y450"/>
    <mergeCell ref="A133:K133"/>
    <mergeCell ref="L133:M133"/>
    <mergeCell ref="A702:Y702"/>
    <mergeCell ref="N139:P139"/>
    <mergeCell ref="Q139:S139"/>
    <mergeCell ref="A668:Y668"/>
    <mergeCell ref="A666:Y666"/>
    <mergeCell ref="A632:Y632"/>
    <mergeCell ref="A630:Y630"/>
    <mergeCell ref="A308:Y308"/>
    <mergeCell ref="A344:Y344"/>
    <mergeCell ref="A522:Y522"/>
    <mergeCell ref="A378:Y378"/>
    <mergeCell ref="A558:Y558"/>
    <mergeCell ref="A596:Y596"/>
    <mergeCell ref="W141:Y141"/>
    <mergeCell ref="L145:M145"/>
    <mergeCell ref="A140:K140"/>
    <mergeCell ref="A141:K141"/>
    <mergeCell ref="A142:K142"/>
    <mergeCell ref="A143:K143"/>
    <mergeCell ref="A144:K144"/>
    <mergeCell ref="A145:K145"/>
    <mergeCell ref="N141:P141"/>
    <mergeCell ref="W140:Y140"/>
    <mergeCell ref="T144:V144"/>
    <mergeCell ref="W144:Y144"/>
    <mergeCell ref="L140:M140"/>
    <mergeCell ref="L141:M141"/>
    <mergeCell ref="L142:M142"/>
    <mergeCell ref="L143:M143"/>
    <mergeCell ref="L144:M144"/>
    <mergeCell ref="Q141:S141"/>
    <mergeCell ref="Q143:S143"/>
    <mergeCell ref="T141:V141"/>
    <mergeCell ref="A3:Y3"/>
    <mergeCell ref="A262:Y262"/>
    <mergeCell ref="A190:Y190"/>
    <mergeCell ref="N145:P145"/>
    <mergeCell ref="Q145:S145"/>
    <mergeCell ref="T145:V145"/>
    <mergeCell ref="W145:Y145"/>
    <mergeCell ref="N143:P143"/>
    <mergeCell ref="T143:V143"/>
    <mergeCell ref="W143:Y143"/>
    <mergeCell ref="O132:P132"/>
    <mergeCell ref="O133:P133"/>
    <mergeCell ref="O134:P134"/>
    <mergeCell ref="O135:P135"/>
    <mergeCell ref="B300:C300"/>
    <mergeCell ref="D300:E300"/>
    <mergeCell ref="A154:Y154"/>
    <mergeCell ref="A226:Y226"/>
    <mergeCell ref="N144:P144"/>
    <mergeCell ref="Q144:S144"/>
  </mergeCells>
  <printOptions/>
  <pageMargins left="0.7" right="0.7" top="0.75" bottom="0.75" header="0.3" footer="0.3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2012-05-22T07:37:35Z</cp:lastPrinted>
  <dcterms:created xsi:type="dcterms:W3CDTF">2011-12-14T09:50:40Z</dcterms:created>
  <dcterms:modified xsi:type="dcterms:W3CDTF">2014-07-13T07:17:51Z</dcterms:modified>
  <cp:category/>
  <cp:version/>
  <cp:contentType/>
  <cp:contentStatus/>
  <cp:revision>1</cp:revision>
</cp:coreProperties>
</file>