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B24" i="1"/>
  <c r="B25" i="1"/>
  <c r="B26" i="1"/>
  <c r="B27" i="1"/>
  <c r="B28" i="1"/>
  <c r="B29" i="1"/>
  <c r="B15" i="1"/>
  <c r="B16" i="1"/>
  <c r="B17" i="1"/>
  <c r="B18" i="1"/>
  <c r="B19" i="1"/>
  <c r="B20" i="1"/>
  <c r="B21" i="1"/>
  <c r="B22" i="1"/>
  <c r="B23" i="1"/>
  <c r="B12" i="1" l="1"/>
  <c r="B13" i="1"/>
  <c r="B14" i="1"/>
  <c r="B10" i="1" l="1"/>
  <c r="B11" i="1"/>
  <c r="B9" i="1" l="1"/>
  <c r="B8" i="1" l="1"/>
  <c r="B7" i="1" l="1"/>
  <c r="B6" i="1" l="1"/>
  <c r="A7" i="1" l="1"/>
  <c r="A8" i="1" s="1"/>
  <c r="A9" i="1" s="1"/>
  <c r="A10" i="1" s="1"/>
  <c r="A11" i="1" s="1"/>
  <c r="A12" i="1" s="1"/>
  <c r="A13" i="1" s="1"/>
  <c r="A14" i="1" s="1"/>
</calcChain>
</file>

<file path=xl/sharedStrings.xml><?xml version="1.0" encoding="utf-8"?>
<sst xmlns="http://schemas.openxmlformats.org/spreadsheetml/2006/main" count="163" uniqueCount="101">
  <si>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</si>
  <si>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</si>
  <si>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</si>
  <si>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</si>
  <si>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</si>
  <si>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</si>
  <si>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</si>
  <si>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</si>
  <si>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</si>
  <si>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</si>
  <si>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</si>
  <si>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</si>
  <si>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</si>
  <si>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Октябрьский район</t>
  </si>
  <si>
    <t>Советский район</t>
  </si>
  <si>
    <t>Железнодорожный район</t>
  </si>
  <si>
    <t>г.Улан-Удэ</t>
  </si>
  <si>
    <t>для замены деревянных опор и монтаж СИП</t>
  </si>
  <si>
    <t>СНТ «20 лет победы».</t>
  </si>
  <si>
    <t>для замены вводов</t>
  </si>
  <si>
    <t>Ул. Циолковского, Нарвская, Тагильская, Майская, Кутузова, Кедровый проезд, Гайдара, Водопадная, Шахтовая, Тагильская, Тельмана, Чертенкова 127-149, Самбуева, Заовражная.</t>
  </si>
  <si>
    <t xml:space="preserve"> 09-00 - 17-00</t>
  </si>
  <si>
    <t xml:space="preserve">  10-00 - 16-00</t>
  </si>
  <si>
    <t>для профилактического контроля</t>
  </si>
  <si>
    <t>Феоктистова 1-46, 13 «а», 13 «б», ул.  Ватутина 17Б, 7А, ул. В. Березовка 6,8, ул. Ватутина 1-31 , ул. Ватутина 10-42, ул. Феоктистова 8, ул. Егорова 60А, ул. Ватутина 12 блок 2, ул. Ватутина 12 блок 1, ул. Ватутина 18 блок 2, ул. Егорова 1г – 15г, ул. Егорова 2г–12г, ул. Тихая 6–12, ул. Тихая 1 – 11, ул. Ватутина 1Д, ул. Верхняя Березовка 2, ул. Ватутина 2 - 12, по ул. Осиновая 2 – 12, ул. Осиновая 1 – 9,1а ,  ул. Самоцветная 1 – 7, ул. Самоцветная 2 – 6, 2а,   ул. Ватутина 3–13.</t>
  </si>
  <si>
    <t>ВЛ-0,4кВ ф.3 ТП-218</t>
  </si>
  <si>
    <t>для замены провода</t>
  </si>
  <si>
    <t>ул. Артема 1-18, 18а, ул. Музейная 180.</t>
  </si>
  <si>
    <t>ВЛ-0,4кВ ф.1 ТП-731</t>
  </si>
  <si>
    <t>ул. Залесная 28-128, ул. пер. Саратовский 38-41.</t>
  </si>
  <si>
    <t>ВЛ-6кВ Ф.3 ПС Районная</t>
  </si>
  <si>
    <t xml:space="preserve"> для безопасного ведения работ.</t>
  </si>
  <si>
    <t xml:space="preserve"> ул. Жемчужная 2-37, ул. Бархатная 2-38, ул. Залесная 1-187, ул. Синегорская 1-29, ул. Пищевая 12-42, пер. Саратовский 38-41, пер. Пищевой 1-17, ул. Денисова 10 – 26,91 ул. Пищевая 19 ИП Монтатова, база ИП Алажинов А.С, ООО "Сото".</t>
  </si>
  <si>
    <t>ВЛ-0,4кВ ф.4 от ТП-409</t>
  </si>
  <si>
    <t>для перераспределения нагрузки</t>
  </si>
  <si>
    <t xml:space="preserve"> ул. Блюхера 186-200. </t>
  </si>
  <si>
    <t xml:space="preserve">ТП-1408 РУ-6/0,4кВ </t>
  </si>
  <si>
    <t xml:space="preserve"> для технического обслуживания</t>
  </si>
  <si>
    <t xml:space="preserve"> ул. Бабушкина 37 блок В</t>
  </si>
  <si>
    <t>РУ-0,4 кВ ТП-392</t>
  </si>
  <si>
    <t xml:space="preserve"> для монтажа Учета в РУ-0,4 кВ</t>
  </si>
  <si>
    <t>п. Поселье, ул. Советская 30-84, ул. Флотская 12-61, ул. Новая 52-84.</t>
  </si>
  <si>
    <t>ТП-1533 РУ-0,4 кВ</t>
  </si>
  <si>
    <t xml:space="preserve"> ул. Гарнизонная 5-54,  Ижевская 37,  по ул.Интернациональная 10-26 </t>
  </si>
  <si>
    <t xml:space="preserve"> п. Тальцы-19, Школа №30 ул. Горхонская 1-10. </t>
  </si>
  <si>
    <t>Ф.7 РП-4 (ТП-1652)</t>
  </si>
  <si>
    <t xml:space="preserve"> для выверки схемы</t>
  </si>
  <si>
    <t>ул. Борсоева 105 ИП Яньков.</t>
  </si>
  <si>
    <t xml:space="preserve">ТП-650 РУ-0,4 кВ </t>
  </si>
  <si>
    <t>для сборки шлейфов</t>
  </si>
  <si>
    <t>Тобольская 49, 63,47,61,49,40,63а,55,</t>
  </si>
  <si>
    <t>ВЛ-0,4кВ ф.2 ТП-420 с 10-00 до 16-00</t>
  </si>
  <si>
    <t xml:space="preserve"> СНТ «20 лет победы».</t>
  </si>
  <si>
    <t>ВЛ 35 кВ ЦЗ-351 (ТП-2599,2631,10)</t>
  </si>
  <si>
    <t>для подрезки тополей</t>
  </si>
  <si>
    <t xml:space="preserve">ул. Цивилева 34,38,42. </t>
  </si>
  <si>
    <t>ТП- 2006 РУ-6/0,4</t>
  </si>
  <si>
    <t>для технического обслуживания</t>
  </si>
  <si>
    <t>Ул. Пионеров.</t>
  </si>
  <si>
    <t xml:space="preserve">ТП-662 РУ-10 кВ  </t>
  </si>
  <si>
    <t>для замены ЛР-665</t>
  </si>
  <si>
    <t xml:space="preserve">Мастерские  по ул. Приречная 2Б, КНС по ул. Приречная, Гаражи № 1, 2, Общежитие № 1, 2. </t>
  </si>
  <si>
    <t>ТП-218, РУ-10кВ</t>
  </si>
  <si>
    <t>Этнографический музей по п. Верхняя Березовка, 17Б, п. Верхняя Березовка 1Д,1Е,6Б, ул. Баянханская,5 - 7, Кафе Нютаг, ул. Музейная 1-279, СНТ Тимирязева, ул. Фортуны, Базы отдыха "Огонек" по п. Верхняя Березовка, 37а, Центр отдыха "Оранж Хаус" по п. Верхняя Березовка, 37, гостиничный комплекс " Серебрянный ручей", ул. Парк Отель, профилактории п. В. Березовка, Дачи писателей 2-36, скважина «МУП Водоканал», сотовые вышки «МТС», «Теле-2», «Мегафон».</t>
  </si>
  <si>
    <t>ТП-226 РУ-6/0,4 кВ</t>
  </si>
  <si>
    <t xml:space="preserve"> ул. Багратиона 1-14, ул. Невского1-30, ул. Циолковского 69-82, ул. Чертенкова 102А-106, ул. Гайдара 1-28, ул. Д. Бедного 1-50, котельная ул. Чертенкова 102 (ТГК-14), ул. Минина 2-9, ул. Орджиникидзе 1-15, МАУСОШ №48 кор.№2 (дет. сад) ул.Минина 1А, котельная в здании поликлиники ТМО-6 ул. Орджиникидзе, ул. Кутузова 26-40, котельная ул. Невского, ул. Левитана 1-42, ул. Челюскина1-43, водокачка №46 ул. Левитана, ул. Самбуева 2-33, ул. Заовражная 45-108, резервуары Водоканала, ул. Социальная 1-34, ул. Конституции 1-123, ул. Кристальная 17, ул. Рабочая 1-104, ул. Вологодская 1-37.Д/С №48 по ул. минина,1а. </t>
  </si>
  <si>
    <t>для регулировки РТП-146</t>
  </si>
  <si>
    <t>Школа №58, ул. Гарнизонная 12, Дом культуры, Котельная по ул. Батарейная, водоналивная будка, кладбище на стеклозаводе, ул. Ижевская, Батарейная, Школьный пер., ул. Гарнизонная 1-60, Нерченская 2-6, Пантонная 1-10,  Железнодорожная 1-3, Армейская 2-5, Дарасунская 1-19, Огневая 1-12, Войсковая 25, Интернациональная 10-43, Ратная 2-11, Березовская 1-2, Сотниковская 1-23,  Тухачевского 1-14, Черемховская 1-14,  Начинская 1-16.</t>
  </si>
  <si>
    <t>РУ-10кВ ТП-1219</t>
  </si>
  <si>
    <t>для замены ЛР на ВН</t>
  </si>
  <si>
    <t>106 кв-л, 8-51, ул. Академическая 8-10.</t>
  </si>
  <si>
    <t>ТП-229 РУ 6/0,4</t>
  </si>
  <si>
    <t>ВЛ-10кВ ф.12 ПС БВС</t>
  </si>
  <si>
    <t>для замены опоры №54/21</t>
  </si>
  <si>
    <t xml:space="preserve">ул. Иволгинская 13а, ЕИРЦ, магазин «Крона», магазин «Барис», магазин «Николаевский», ломбард «Сибирь», магазин «Рыболов и охотник», Учхоз «Байкал», Учхоз «Байкал 2», ул. Степная протока, ул. Баргузинская 1-24, пер. Баргузинский, ул. Проселочная 2-22, ул. Сельская 1-15, ул. Ольхонская 1-30, Сад «Весна», ДНТ «Весна», Сад «Коммунальник», Сад «Дружба», Сад «20 лет Победы». Учебный центр «Зеленстрой», общежитие, котельная, мастерская – «Зеленстрой», ул. Окинская 17-81, ул. Оронгойская 1-39, пер. Оронгойский 2, ул. Селенгинская 1-35, ул. Черемушки 8-84,  ул. Джидинская 1- 83, ул. Сельскохозяйственная 2-12, СНТ Черемушки, ул. Судоремонтная 3-78, Городской пляж «Комсомольский остров», ул. Иволгинская магазин ИП «Шульгина», магазин ул. Окинская 2, магазин по ул. пер. Гравинский, ул. Иркутская, ул. Привольная, пер. Пилорамный, ул. Житкевич, ИП «Грудинин», Авиабаза «Лесная охрана», Комплекс фотофиксации ул. Иволгинская 15, Светофор ул. Иволгинская 15, СТО «Серена», магазин ООО «Алексеева». </t>
  </si>
  <si>
    <t>ВЛ-0,4кВ ф.2 ТП-420</t>
  </si>
  <si>
    <t xml:space="preserve"> для замены деревянных опор</t>
  </si>
  <si>
    <t>ТП-2642 РУ-10/0,4 кВ</t>
  </si>
  <si>
    <t>Этнографический музей по п. Верхняя Березовка, 17Б, п. Верхняя Березовка 1Д,1Е,6Б, ул. Баянханская 5 - 7, Кафе Нютаг, ул. Музейная 1-279, СНТ Тимирязева.</t>
  </si>
  <si>
    <t>ТП-112 РУ 6/0,4</t>
  </si>
  <si>
    <t xml:space="preserve"> Ул. Циолковского, Нарвская, Тагильская, Майская, Кутузова, Кедровый проезд, Гайдара, Водопадная, Шахтовая, Тагильская, Тельмана, Чертенкова 127-149, Самбуева, Заовражная.</t>
  </si>
  <si>
    <t>Информация о планируемых отключениях в сетях ПО ГЭС, ЦЭС в период с 15  по 19 апреля 2024 года</t>
  </si>
  <si>
    <t>15,16.04.2024</t>
  </si>
  <si>
    <t>18,19.04.2024</t>
  </si>
  <si>
    <t>15-19.04.2024</t>
  </si>
  <si>
    <t>16,17,18.04.2024</t>
  </si>
  <si>
    <t xml:space="preserve"> 6-00 - 17-00</t>
  </si>
  <si>
    <t xml:space="preserve"> 10-00 - 16-00 </t>
  </si>
  <si>
    <t xml:space="preserve"> 9-00 - 18-00</t>
  </si>
  <si>
    <t xml:space="preserve">  10-00 - 13-00</t>
  </si>
  <si>
    <t xml:space="preserve"> 13-00 - 17-00</t>
  </si>
  <si>
    <t xml:space="preserve">15-00 - 18-00 </t>
  </si>
  <si>
    <t xml:space="preserve"> 10-00 - 16-00</t>
  </si>
  <si>
    <t xml:space="preserve"> 06-00 -19-00 </t>
  </si>
  <si>
    <t xml:space="preserve"> 10-00 - 15-00</t>
  </si>
  <si>
    <t xml:space="preserve"> 09-00 - 12-00</t>
  </si>
  <si>
    <t xml:space="preserve">  10-00 - 16-00 </t>
  </si>
  <si>
    <t xml:space="preserve">  13-00 - 17-00 </t>
  </si>
  <si>
    <t>РП  Верхняя Березовка  КРУН-10 кВ 2 ЯЧ.14</t>
  </si>
  <si>
    <t>ТП-1111 Оборонэнерго</t>
  </si>
  <si>
    <t xml:space="preserve">Вл 6 кВ ПС Дивизионная ф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</si>
</sst>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b/>
      <sz val="16"/>
      <color theme="1"/>
      <name val="Times New Roman"/>
      <family val="1"/>
      <charset val="204"/>
    </font>
    <font>
      <sz val="10"/>
      <name val="Arial Cyr"/>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cellStyleXfs>
  <cellXfs count="28">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applyAlignment="1">
      <alignment horizontal="center"/>
    </xf>
    <xf numFmtId="0" fontId="3" fillId="0" borderId="1" xfId="0" applyFont="1" applyFill="1" applyBorder="1" applyAlignment="1">
      <alignment horizontal="center" vertical="center" wrapText="1"/>
    </xf>
    <xf numFmtId="0" fontId="5" fillId="0" borderId="2" xfId="0" applyFont="1" applyFill="1" applyBorder="1" applyAlignment="1">
      <alignment horizontal="center" vertical="center"/>
    </xf>
  </cellXfs>
  <cellStyles count="2">
    <cellStyle name="Обычный" xfId="0" builtinId="0"/>
    <cellStyle name="Обычный 3"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zoomScale="65" zoomScaleNormal="65" zoomScaleSheetLayoutView="75" zoomScalePageLayoutView="75" workbookViewId="0">
      <selection activeCell="C22" sqref="C22"/>
    </sheetView>
  </sheetViews>
  <sheetFormatPr defaultRowHeight="18.75" x14ac:dyDescent="0.3"/>
  <cols>
    <col min="1" max="1" width="5.85546875" style="2" customWidth="1"/>
    <col min="2" max="2" width="32.28515625" style="1" customWidth="1"/>
    <col min="3" max="3" width="37.85546875" style="12" customWidth="1"/>
    <col min="4" max="4" width="31" style="12" customWidth="1"/>
    <col min="5" max="5" width="27.7109375" style="1" customWidth="1"/>
    <col min="6" max="6" width="21" style="6" customWidth="1"/>
    <col min="7" max="7" width="24.5703125" style="21" customWidth="1"/>
    <col min="8" max="8" width="26.28515625" style="6" customWidth="1"/>
    <col min="9" max="9" width="91.28515625" style="8" customWidth="1"/>
    <col min="10" max="10" width="16.7109375" style="2" customWidth="1"/>
    <col min="11" max="16384" width="9.140625" style="2"/>
  </cols>
  <sheetData>
    <row r="1" spans="1:9" ht="21" customHeight="1" x14ac:dyDescent="0.3">
      <c r="I1" s="7" t="s">
        <v>11</v>
      </c>
    </row>
    <row r="2" spans="1:9" ht="20.25" x14ac:dyDescent="0.3">
      <c r="B2" s="25" t="s">
        <v>81</v>
      </c>
      <c r="C2" s="25"/>
      <c r="D2" s="25"/>
      <c r="E2" s="25"/>
      <c r="F2" s="25"/>
      <c r="G2" s="25"/>
      <c r="H2" s="25"/>
      <c r="I2" s="25"/>
    </row>
    <row r="3" spans="1:9" ht="39.75" customHeight="1" x14ac:dyDescent="0.3">
      <c r="E3" s="27" t="s">
        <v>12</v>
      </c>
      <c r="F3" s="27"/>
      <c r="G3" s="27"/>
      <c r="H3" s="27"/>
    </row>
    <row r="4" spans="1:9" ht="36" customHeight="1" x14ac:dyDescent="0.25">
      <c r="A4" s="26" t="s">
        <v>0</v>
      </c>
      <c r="B4" s="26" t="s">
        <v>1</v>
      </c>
      <c r="C4" s="26" t="s">
        <v>2</v>
      </c>
      <c r="D4" s="26" t="s">
        <v>3</v>
      </c>
      <c r="E4" s="26" t="s">
        <v>4</v>
      </c>
      <c r="F4" s="26"/>
      <c r="G4" s="26" t="s">
        <v>5</v>
      </c>
      <c r="H4" s="26"/>
      <c r="I4" s="26"/>
    </row>
    <row r="5" spans="1:9" ht="56.25" x14ac:dyDescent="0.25">
      <c r="A5" s="26"/>
      <c r="B5" s="26"/>
      <c r="C5" s="26"/>
      <c r="D5" s="26"/>
      <c r="E5" s="3" t="s">
        <v>6</v>
      </c>
      <c r="F5" s="5" t="s">
        <v>7</v>
      </c>
      <c r="G5" s="17" t="s">
        <v>8</v>
      </c>
      <c r="H5" s="5" t="s">
        <v>9</v>
      </c>
      <c r="I5" s="9" t="s">
        <v>10</v>
      </c>
    </row>
    <row r="6" spans="1:9" s="10" customFormat="1" ht="52.5" customHeight="1" x14ac:dyDescent="0.3">
      <c r="A6" s="11">
        <v>1</v>
      </c>
      <c r="B6" s="11" t="str">
        <f t="shared" ref="B6:B29" si="0">IF(G6="Октябрьский район","ПО ГЭС, Октябрьский РЭС",IF(G6="Советский район","ПО ГЭС, Советский РЭС",IF(G6="Железнодорожный район","ПО ГЭС, Железнодорожный РЭС")))</f>
        <v>ПО ГЭС, Железнодорожный РЭС</v>
      </c>
      <c r="C6" s="23" t="s">
        <v>98</v>
      </c>
      <c r="D6" s="23" t="s">
        <v>23</v>
      </c>
      <c r="E6" s="19">
        <v>45397</v>
      </c>
      <c r="F6" s="23" t="s">
        <v>86</v>
      </c>
      <c r="G6" s="24" t="s">
        <v>15</v>
      </c>
      <c r="H6" s="23" t="s">
        <v>16</v>
      </c>
      <c r="I6" s="20" t="s">
        <v>24</v>
      </c>
    </row>
    <row r="7" spans="1:9" ht="39.75" customHeight="1" x14ac:dyDescent="0.25">
      <c r="A7" s="13">
        <f t="shared" ref="A7:A29" si="1">A6+1</f>
        <v>2</v>
      </c>
      <c r="B7" s="4" t="str">
        <f t="shared" si="0"/>
        <v>ПО ГЭС, Железнодорожный РЭС</v>
      </c>
      <c r="C7" s="23" t="s">
        <v>25</v>
      </c>
      <c r="D7" s="23" t="s">
        <v>26</v>
      </c>
      <c r="E7" s="19" t="s">
        <v>84</v>
      </c>
      <c r="F7" s="23" t="s">
        <v>21</v>
      </c>
      <c r="G7" s="24" t="s">
        <v>15</v>
      </c>
      <c r="H7" s="23" t="s">
        <v>16</v>
      </c>
      <c r="I7" s="20" t="s">
        <v>27</v>
      </c>
    </row>
    <row r="8" spans="1:9" ht="42.75" customHeight="1" x14ac:dyDescent="0.25">
      <c r="A8" s="15">
        <f t="shared" si="1"/>
        <v>3</v>
      </c>
      <c r="B8" s="4" t="str">
        <f t="shared" si="0"/>
        <v>ПО ГЭС, Октябрьский РЭС</v>
      </c>
      <c r="C8" s="23" t="s">
        <v>28</v>
      </c>
      <c r="D8" s="23" t="s">
        <v>19</v>
      </c>
      <c r="E8" s="19" t="s">
        <v>84</v>
      </c>
      <c r="F8" s="23" t="s">
        <v>21</v>
      </c>
      <c r="G8" s="18" t="s">
        <v>13</v>
      </c>
      <c r="H8" s="23" t="s">
        <v>16</v>
      </c>
      <c r="I8" s="20" t="s">
        <v>29</v>
      </c>
    </row>
    <row r="9" spans="1:9" s="14" customFormat="1" ht="75" x14ac:dyDescent="0.25">
      <c r="A9" s="16">
        <f t="shared" si="1"/>
        <v>4</v>
      </c>
      <c r="B9" s="4" t="str">
        <f t="shared" si="0"/>
        <v>ПО ГЭС, Октябрьский РЭС</v>
      </c>
      <c r="C9" s="23" t="s">
        <v>30</v>
      </c>
      <c r="D9" s="23" t="s">
        <v>31</v>
      </c>
      <c r="E9" s="19" t="s">
        <v>82</v>
      </c>
      <c r="F9" s="23" t="s">
        <v>21</v>
      </c>
      <c r="G9" s="18" t="s">
        <v>13</v>
      </c>
      <c r="H9" s="23" t="s">
        <v>16</v>
      </c>
      <c r="I9" s="20" t="s">
        <v>32</v>
      </c>
    </row>
    <row r="10" spans="1:9" ht="37.5" x14ac:dyDescent="0.25">
      <c r="A10" s="17">
        <f t="shared" si="1"/>
        <v>5</v>
      </c>
      <c r="B10" s="4" t="str">
        <f t="shared" si="0"/>
        <v>ПО ГЭС, Советский РЭС</v>
      </c>
      <c r="C10" s="23" t="s">
        <v>33</v>
      </c>
      <c r="D10" s="23" t="s">
        <v>34</v>
      </c>
      <c r="E10" s="19">
        <v>45397</v>
      </c>
      <c r="F10" s="23" t="s">
        <v>87</v>
      </c>
      <c r="G10" s="18" t="s">
        <v>14</v>
      </c>
      <c r="H10" s="23" t="s">
        <v>16</v>
      </c>
      <c r="I10" s="20" t="s">
        <v>35</v>
      </c>
    </row>
    <row r="11" spans="1:9" ht="37.5" x14ac:dyDescent="0.25">
      <c r="A11" s="17">
        <f t="shared" si="1"/>
        <v>6</v>
      </c>
      <c r="B11" s="4" t="str">
        <f t="shared" si="0"/>
        <v>ПО ГЭС, Октябрьский РЭС</v>
      </c>
      <c r="C11" s="23" t="s">
        <v>36</v>
      </c>
      <c r="D11" s="23" t="s">
        <v>37</v>
      </c>
      <c r="E11" s="19">
        <v>45397</v>
      </c>
      <c r="F11" s="23" t="s">
        <v>88</v>
      </c>
      <c r="G11" s="18" t="s">
        <v>13</v>
      </c>
      <c r="H11" s="23" t="s">
        <v>16</v>
      </c>
      <c r="I11" s="20" t="s">
        <v>38</v>
      </c>
    </row>
    <row r="12" spans="1:9" ht="37.5" x14ac:dyDescent="0.25">
      <c r="A12" s="22">
        <f t="shared" si="1"/>
        <v>7</v>
      </c>
      <c r="B12" s="4" t="str">
        <f t="shared" si="0"/>
        <v>ПО ГЭС, Советский РЭС</v>
      </c>
      <c r="C12" s="23" t="s">
        <v>39</v>
      </c>
      <c r="D12" s="23" t="s">
        <v>40</v>
      </c>
      <c r="E12" s="19">
        <v>45397</v>
      </c>
      <c r="F12" s="23" t="s">
        <v>89</v>
      </c>
      <c r="G12" s="18" t="s">
        <v>14</v>
      </c>
      <c r="H12" s="23" t="s">
        <v>16</v>
      </c>
      <c r="I12" s="20" t="s">
        <v>41</v>
      </c>
    </row>
    <row r="13" spans="1:9" ht="37.5" x14ac:dyDescent="0.25">
      <c r="A13" s="22">
        <f t="shared" si="1"/>
        <v>8</v>
      </c>
      <c r="B13" s="4" t="str">
        <f t="shared" si="0"/>
        <v>ПО ГЭС, Советский РЭС</v>
      </c>
      <c r="C13" s="23" t="s">
        <v>42</v>
      </c>
      <c r="D13" s="23" t="s">
        <v>40</v>
      </c>
      <c r="E13" s="19">
        <v>45397</v>
      </c>
      <c r="F13" s="23" t="s">
        <v>90</v>
      </c>
      <c r="G13" s="18" t="s">
        <v>14</v>
      </c>
      <c r="H13" s="23" t="s">
        <v>16</v>
      </c>
      <c r="I13" s="20" t="s">
        <v>43</v>
      </c>
    </row>
    <row r="14" spans="1:9" ht="37.5" x14ac:dyDescent="0.25">
      <c r="A14" s="22">
        <f t="shared" si="1"/>
        <v>9</v>
      </c>
      <c r="B14" s="4" t="str">
        <f t="shared" si="0"/>
        <v>ПО ГЭС, Октябрьский РЭС</v>
      </c>
      <c r="C14" s="23" t="s">
        <v>99</v>
      </c>
      <c r="D14" s="23" t="s">
        <v>37</v>
      </c>
      <c r="E14" s="19">
        <v>45397</v>
      </c>
      <c r="F14" s="23" t="s">
        <v>91</v>
      </c>
      <c r="G14" s="18" t="s">
        <v>13</v>
      </c>
      <c r="H14" s="23" t="s">
        <v>16</v>
      </c>
      <c r="I14" s="20" t="s">
        <v>44</v>
      </c>
    </row>
    <row r="15" spans="1:9" ht="37.5" x14ac:dyDescent="0.25">
      <c r="A15" s="23">
        <f t="shared" si="1"/>
        <v>10</v>
      </c>
      <c r="B15" s="4" t="str">
        <f t="shared" si="0"/>
        <v>ПО ГЭС, Железнодорожный РЭС</v>
      </c>
      <c r="C15" s="23" t="s">
        <v>45</v>
      </c>
      <c r="D15" s="23" t="s">
        <v>46</v>
      </c>
      <c r="E15" s="19">
        <v>45398</v>
      </c>
      <c r="F15" s="18" t="s">
        <v>92</v>
      </c>
      <c r="G15" s="24" t="s">
        <v>15</v>
      </c>
      <c r="H15" s="23" t="s">
        <v>16</v>
      </c>
      <c r="I15" s="20" t="s">
        <v>47</v>
      </c>
    </row>
    <row r="16" spans="1:9" ht="37.5" x14ac:dyDescent="0.25">
      <c r="A16" s="23">
        <f t="shared" si="1"/>
        <v>11</v>
      </c>
      <c r="B16" s="4" t="str">
        <f t="shared" si="0"/>
        <v>ПО ГЭС, Октябрьский РЭС</v>
      </c>
      <c r="C16" s="23" t="s">
        <v>48</v>
      </c>
      <c r="D16" s="23" t="s">
        <v>49</v>
      </c>
      <c r="E16" s="19">
        <v>45398</v>
      </c>
      <c r="F16" s="23" t="s">
        <v>92</v>
      </c>
      <c r="G16" s="18" t="s">
        <v>13</v>
      </c>
      <c r="H16" s="23" t="s">
        <v>16</v>
      </c>
      <c r="I16" s="20" t="s">
        <v>50</v>
      </c>
    </row>
    <row r="17" spans="1:9" ht="37.5" x14ac:dyDescent="0.25">
      <c r="A17" s="23">
        <f t="shared" si="1"/>
        <v>12</v>
      </c>
      <c r="B17" s="4" t="str">
        <f t="shared" si="0"/>
        <v>ПО ГЭС, Советский РЭС</v>
      </c>
      <c r="C17" s="23" t="s">
        <v>51</v>
      </c>
      <c r="D17" s="23" t="s">
        <v>17</v>
      </c>
      <c r="E17" s="19">
        <v>45398</v>
      </c>
      <c r="F17" s="23" t="s">
        <v>92</v>
      </c>
      <c r="G17" s="18" t="s">
        <v>14</v>
      </c>
      <c r="H17" s="23" t="s">
        <v>16</v>
      </c>
      <c r="I17" s="20" t="s">
        <v>52</v>
      </c>
    </row>
    <row r="18" spans="1:9" ht="37.5" x14ac:dyDescent="0.25">
      <c r="A18" s="23">
        <f t="shared" si="1"/>
        <v>13</v>
      </c>
      <c r="B18" s="4" t="str">
        <f t="shared" si="0"/>
        <v>ПО ГЭС, Железнодорожный РЭС</v>
      </c>
      <c r="C18" s="23" t="s">
        <v>53</v>
      </c>
      <c r="D18" s="23" t="s">
        <v>54</v>
      </c>
      <c r="E18" s="19" t="s">
        <v>85</v>
      </c>
      <c r="F18" s="18" t="s">
        <v>93</v>
      </c>
      <c r="G18" s="24" t="s">
        <v>15</v>
      </c>
      <c r="H18" s="23" t="s">
        <v>16</v>
      </c>
      <c r="I18" s="20" t="s">
        <v>55</v>
      </c>
    </row>
    <row r="19" spans="1:9" ht="37.5" x14ac:dyDescent="0.25">
      <c r="A19" s="23">
        <f t="shared" si="1"/>
        <v>14</v>
      </c>
      <c r="B19" s="4" t="str">
        <f t="shared" si="0"/>
        <v>ПО ГЭС, Железнодорожный РЭС</v>
      </c>
      <c r="C19" s="23" t="s">
        <v>56</v>
      </c>
      <c r="D19" s="23" t="s">
        <v>57</v>
      </c>
      <c r="E19" s="19">
        <v>45399</v>
      </c>
      <c r="F19" s="18" t="s">
        <v>21</v>
      </c>
      <c r="G19" s="24" t="s">
        <v>15</v>
      </c>
      <c r="H19" s="23" t="s">
        <v>16</v>
      </c>
      <c r="I19" s="20" t="s">
        <v>58</v>
      </c>
    </row>
    <row r="20" spans="1:9" ht="37.5" x14ac:dyDescent="0.25">
      <c r="A20" s="23">
        <f t="shared" si="1"/>
        <v>15</v>
      </c>
      <c r="B20" s="4" t="str">
        <f t="shared" si="0"/>
        <v>ПО ГЭС, Октябрьский РЭС</v>
      </c>
      <c r="C20" s="23" t="s">
        <v>59</v>
      </c>
      <c r="D20" s="23" t="s">
        <v>60</v>
      </c>
      <c r="E20" s="19">
        <v>45399</v>
      </c>
      <c r="F20" s="18" t="s">
        <v>21</v>
      </c>
      <c r="G20" s="18" t="s">
        <v>13</v>
      </c>
      <c r="H20" s="23" t="s">
        <v>16</v>
      </c>
      <c r="I20" s="20" t="s">
        <v>61</v>
      </c>
    </row>
    <row r="21" spans="1:9" ht="131.25" x14ac:dyDescent="0.25">
      <c r="A21" s="23">
        <f t="shared" si="1"/>
        <v>16</v>
      </c>
      <c r="B21" s="4" t="str">
        <f t="shared" si="0"/>
        <v>ПО ГЭС, Железнодорожный РЭС</v>
      </c>
      <c r="C21" s="23" t="s">
        <v>62</v>
      </c>
      <c r="D21" s="23" t="s">
        <v>57</v>
      </c>
      <c r="E21" s="19">
        <v>45399</v>
      </c>
      <c r="F21" s="18" t="s">
        <v>21</v>
      </c>
      <c r="G21" s="24" t="s">
        <v>15</v>
      </c>
      <c r="H21" s="23" t="s">
        <v>16</v>
      </c>
      <c r="I21" s="20" t="s">
        <v>63</v>
      </c>
    </row>
    <row r="22" spans="1:9" ht="168.75" x14ac:dyDescent="0.25">
      <c r="A22" s="23">
        <f t="shared" si="1"/>
        <v>17</v>
      </c>
      <c r="B22" s="4" t="str">
        <f t="shared" si="0"/>
        <v>ПО ГЭС, Железнодорожный РЭС</v>
      </c>
      <c r="C22" s="23" t="s">
        <v>64</v>
      </c>
      <c r="D22" s="23" t="s">
        <v>57</v>
      </c>
      <c r="E22" s="19">
        <v>45399</v>
      </c>
      <c r="F22" s="18" t="s">
        <v>90</v>
      </c>
      <c r="G22" s="24" t="s">
        <v>15</v>
      </c>
      <c r="H22" s="23" t="s">
        <v>16</v>
      </c>
      <c r="I22" s="20" t="s">
        <v>65</v>
      </c>
    </row>
    <row r="23" spans="1:9" ht="131.25" x14ac:dyDescent="0.25">
      <c r="A23" s="23">
        <f t="shared" si="1"/>
        <v>18</v>
      </c>
      <c r="B23" s="4" t="str">
        <f t="shared" si="0"/>
        <v>ПО ГЭС, Советский РЭС</v>
      </c>
      <c r="C23" s="23" t="s">
        <v>100</v>
      </c>
      <c r="D23" s="23" t="s">
        <v>66</v>
      </c>
      <c r="E23" s="19">
        <v>45399</v>
      </c>
      <c r="F23" s="18" t="s">
        <v>94</v>
      </c>
      <c r="G23" s="18" t="s">
        <v>14</v>
      </c>
      <c r="H23" s="23" t="s">
        <v>16</v>
      </c>
      <c r="I23" s="20" t="s">
        <v>67</v>
      </c>
    </row>
    <row r="24" spans="1:9" ht="37.5" x14ac:dyDescent="0.25">
      <c r="A24" s="23">
        <f t="shared" si="1"/>
        <v>19</v>
      </c>
      <c r="B24" s="4" t="str">
        <f t="shared" si="0"/>
        <v>ПО ГЭС, Октябрьский РЭС</v>
      </c>
      <c r="C24" s="23" t="s">
        <v>68</v>
      </c>
      <c r="D24" s="23" t="s">
        <v>69</v>
      </c>
      <c r="E24" s="19">
        <v>45400</v>
      </c>
      <c r="F24" s="18" t="s">
        <v>21</v>
      </c>
      <c r="G24" s="18" t="s">
        <v>13</v>
      </c>
      <c r="H24" s="23" t="s">
        <v>16</v>
      </c>
      <c r="I24" s="20" t="s">
        <v>70</v>
      </c>
    </row>
    <row r="25" spans="1:9" ht="56.25" x14ac:dyDescent="0.25">
      <c r="A25" s="23">
        <f t="shared" si="1"/>
        <v>20</v>
      </c>
      <c r="B25" s="4" t="str">
        <f t="shared" si="0"/>
        <v>ПО ГЭС, Железнодорожный РЭС</v>
      </c>
      <c r="C25" s="23" t="s">
        <v>71</v>
      </c>
      <c r="D25" s="23" t="s">
        <v>57</v>
      </c>
      <c r="E25" s="19">
        <v>45400</v>
      </c>
      <c r="F25" s="18" t="s">
        <v>95</v>
      </c>
      <c r="G25" s="24" t="s">
        <v>15</v>
      </c>
      <c r="H25" s="23" t="s">
        <v>16</v>
      </c>
      <c r="I25" s="20" t="s">
        <v>20</v>
      </c>
    </row>
    <row r="26" spans="1:9" ht="264.75" customHeight="1" x14ac:dyDescent="0.25">
      <c r="A26" s="23">
        <f t="shared" si="1"/>
        <v>21</v>
      </c>
      <c r="B26" s="4" t="str">
        <f t="shared" si="0"/>
        <v>ПО ГЭС, Советский РЭС</v>
      </c>
      <c r="C26" s="23" t="s">
        <v>72</v>
      </c>
      <c r="D26" s="23" t="s">
        <v>73</v>
      </c>
      <c r="E26" s="19">
        <v>45400</v>
      </c>
      <c r="F26" s="18" t="s">
        <v>96</v>
      </c>
      <c r="G26" s="18" t="s">
        <v>14</v>
      </c>
      <c r="H26" s="23" t="s">
        <v>16</v>
      </c>
      <c r="I26" s="20" t="s">
        <v>74</v>
      </c>
    </row>
    <row r="27" spans="1:9" ht="37.5" x14ac:dyDescent="0.25">
      <c r="A27" s="23">
        <f t="shared" si="1"/>
        <v>22</v>
      </c>
      <c r="B27" s="4" t="str">
        <f t="shared" si="0"/>
        <v>ПО ГЭС, Советский РЭС</v>
      </c>
      <c r="C27" s="23" t="s">
        <v>75</v>
      </c>
      <c r="D27" s="23" t="s">
        <v>76</v>
      </c>
      <c r="E27" s="19" t="s">
        <v>83</v>
      </c>
      <c r="F27" s="18" t="s">
        <v>22</v>
      </c>
      <c r="G27" s="18" t="s">
        <v>14</v>
      </c>
      <c r="H27" s="23" t="s">
        <v>16</v>
      </c>
      <c r="I27" s="20" t="s">
        <v>18</v>
      </c>
    </row>
    <row r="28" spans="1:9" ht="56.25" x14ac:dyDescent="0.25">
      <c r="A28" s="23">
        <f t="shared" si="1"/>
        <v>23</v>
      </c>
      <c r="B28" s="4" t="str">
        <f t="shared" si="0"/>
        <v>ПО ГЭС, Железнодорожный РЭС</v>
      </c>
      <c r="C28" s="23" t="s">
        <v>77</v>
      </c>
      <c r="D28" s="23" t="s">
        <v>57</v>
      </c>
      <c r="E28" s="19">
        <v>45401</v>
      </c>
      <c r="F28" s="18" t="s">
        <v>95</v>
      </c>
      <c r="G28" s="24" t="s">
        <v>15</v>
      </c>
      <c r="H28" s="23" t="s">
        <v>16</v>
      </c>
      <c r="I28" s="20" t="s">
        <v>78</v>
      </c>
    </row>
    <row r="29" spans="1:9" ht="56.25" x14ac:dyDescent="0.25">
      <c r="A29" s="23">
        <f t="shared" si="1"/>
        <v>24</v>
      </c>
      <c r="B29" s="4" t="str">
        <f t="shared" si="0"/>
        <v>ПО ГЭС, Железнодорожный РЭС</v>
      </c>
      <c r="C29" s="23" t="s">
        <v>79</v>
      </c>
      <c r="D29" s="23" t="s">
        <v>57</v>
      </c>
      <c r="E29" s="19">
        <v>45401</v>
      </c>
      <c r="F29" s="18" t="s">
        <v>97</v>
      </c>
      <c r="G29" s="24" t="s">
        <v>15</v>
      </c>
      <c r="H29" s="23" t="s">
        <v>16</v>
      </c>
      <c r="I29" s="20" t="s">
        <v>80</v>
      </c>
    </row>
  </sheetData>
  <mergeCells count="8">
    <mergeCell ref="B2:I2"/>
    <mergeCell ref="G4:I4"/>
    <mergeCell ref="A4:A5"/>
    <mergeCell ref="B4:B5"/>
    <mergeCell ref="C4:C5"/>
    <mergeCell ref="D4:D5"/>
    <mergeCell ref="E4:F4"/>
    <mergeCell ref="E3:H3"/>
  </mergeCells>
  <conditionalFormatting sqref="C6:C7">
    <cfRule type="duplicateValues" dxfId="8" priority="46"/>
  </conditionalFormatting>
  <conditionalFormatting sqref="C6:C8">
    <cfRule type="duplicateValues" dxfId="7" priority="210"/>
  </conditionalFormatting>
  <conditionalFormatting sqref="C6">
    <cfRule type="duplicateValues" dxfId="6" priority="234"/>
  </conditionalFormatting>
  <conditionalFormatting sqref="C6:C8">
    <cfRule type="duplicateValues" dxfId="5" priority="309"/>
    <cfRule type="duplicateValues" dxfId="4" priority="310"/>
  </conditionalFormatting>
  <conditionalFormatting sqref="C6:C11">
    <cfRule type="duplicateValues" dxfId="3" priority="338"/>
  </conditionalFormatting>
  <conditionalFormatting sqref="C6:C14">
    <cfRule type="duplicateValues" dxfId="2" priority="359"/>
  </conditionalFormatting>
  <conditionalFormatting sqref="C6:C23">
    <cfRule type="duplicateValues" dxfId="1" priority="376"/>
  </conditionalFormatting>
  <conditionalFormatting sqref="C6:C29">
    <cfRule type="duplicateValues" dxfId="0" priority="378"/>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2024-04-08T03:20:04Z</dcterms:modified>
</cp:coreProperties>
</file>