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8" yWindow="2976" windowWidth="14400" windowHeight="9696" tabRatio="694" activeTab="0"/>
  </bookViews>
  <sheets>
    <sheet name="март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<sst xmlns="http://schemas.openxmlformats.org/spreadsheetml/2006/main" count="56" uniqueCount="28">
  <si>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</si>
  <si>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</si>
  <si>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</si>
  <si>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</si>
  <si>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</si>
  <si>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</si>
  <si>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</si>
  <si>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</si>
  <si>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</si>
  <si>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</si>
  <si>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</si>
  <si>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</si>
  <si>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</si>
  <si>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</si>
  <si>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</si>
  <si>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</si>
  <si>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</si>
  <si>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</si>
  <si>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</si>
  <si>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</si>
  <si>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</si>
  <si>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</si>
  <si>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</si>
  <si>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</si>
  <si>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</si>
  <si>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</si>
  <si>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март 2020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</si>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</sst>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51" t="s">
        <v>26</v>
      </c>
      <c r="C2" s="51"/>
      <c r="D2" s="51"/>
      <c r="E2" s="51"/>
      <c r="F2" s="51"/>
      <c r="G2" s="51"/>
      <c r="H2" s="51"/>
      <c r="I2" s="51"/>
    </row>
    <row r="4" spans="2:18" s="4" customFormat="1" ht="68.25" customHeight="1">
      <c r="B4" s="28" t="s">
        <v>27</v>
      </c>
      <c r="C4" s="29"/>
      <c r="D4" s="29"/>
      <c r="E4" s="29"/>
      <c r="F4" s="29"/>
      <c r="G4" s="29"/>
      <c r="H4" s="29"/>
      <c r="I4" s="30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35" t="s">
        <v>1</v>
      </c>
      <c r="C5" s="35" t="s">
        <v>2</v>
      </c>
      <c r="D5" s="52" t="s">
        <v>3</v>
      </c>
      <c r="E5" s="36" t="s">
        <v>4</v>
      </c>
      <c r="F5" s="37"/>
      <c r="G5" s="37"/>
      <c r="H5" s="37"/>
      <c r="I5" s="38"/>
      <c r="K5" s="19"/>
      <c r="L5" s="17"/>
      <c r="M5" s="18"/>
      <c r="N5" s="18"/>
      <c r="O5" s="18"/>
      <c r="P5" s="18"/>
      <c r="Q5" s="18"/>
      <c r="R5" s="19"/>
    </row>
    <row r="6" spans="2:18" s="4" customFormat="1" ht="14.25">
      <c r="B6" s="35"/>
      <c r="C6" s="35"/>
      <c r="D6" s="53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7"/>
      <c r="L6" s="18"/>
      <c r="M6" s="18"/>
      <c r="N6" s="18"/>
      <c r="O6" s="18"/>
      <c r="P6" s="18"/>
      <c r="Q6" s="17"/>
      <c r="R6" s="19"/>
    </row>
    <row r="7" spans="2:18" s="4" customFormat="1" ht="24" customHeight="1">
      <c r="B7" s="28" t="s">
        <v>9</v>
      </c>
      <c r="C7" s="29"/>
      <c r="D7" s="29"/>
      <c r="E7" s="29"/>
      <c r="F7" s="29"/>
      <c r="G7" s="29"/>
      <c r="H7" s="29"/>
      <c r="I7" s="30"/>
      <c r="K7" s="17"/>
      <c r="L7" s="18"/>
      <c r="M7" s="18"/>
      <c r="N7" s="18"/>
      <c r="O7" s="18"/>
      <c r="P7" s="18"/>
      <c r="Q7" s="18"/>
      <c r="R7" s="18"/>
    </row>
    <row r="8" spans="2:18" s="4" customFormat="1" ht="15.75" customHeight="1">
      <c r="B8" s="31" t="s">
        <v>23</v>
      </c>
      <c r="C8" s="8" t="s">
        <v>11</v>
      </c>
      <c r="D8" s="9" t="s">
        <v>14</v>
      </c>
      <c r="E8" s="10">
        <v>0</v>
      </c>
      <c r="F8" s="10">
        <v>0</v>
      </c>
      <c r="G8" s="10">
        <v>0</v>
      </c>
      <c r="H8" s="10">
        <f>2151.061+463.547</f>
        <v>2614.608</v>
      </c>
      <c r="I8" s="10">
        <f>86272.094+2625.11419</f>
        <v>88897.20818999999</v>
      </c>
      <c r="K8" s="17"/>
      <c r="L8" s="17"/>
      <c r="M8" s="17"/>
      <c r="N8" s="17"/>
      <c r="O8" s="17"/>
      <c r="P8" s="17"/>
      <c r="Q8" s="18"/>
      <c r="R8" s="18"/>
    </row>
    <row r="9" spans="2:18" s="4" customFormat="1" ht="15.75" customHeight="1">
      <c r="B9" s="39"/>
      <c r="C9" s="8" t="s">
        <v>12</v>
      </c>
      <c r="D9" s="9" t="s">
        <v>14</v>
      </c>
      <c r="E9" s="10">
        <v>9104.014</v>
      </c>
      <c r="F9" s="10">
        <f>4807.594+30.329007</f>
        <v>4837.923007</v>
      </c>
      <c r="G9" s="10">
        <f>2641.635+102.106</f>
        <v>2743.741</v>
      </c>
      <c r="H9" s="10">
        <f>37874.503+1752.3189</f>
        <v>39626.821899999995</v>
      </c>
      <c r="I9" s="10">
        <f>22004.098+338.4280899</f>
        <v>22342.526089900002</v>
      </c>
      <c r="K9" s="17"/>
      <c r="L9" s="17"/>
      <c r="M9" s="17"/>
      <c r="N9" s="17"/>
      <c r="O9" s="17"/>
      <c r="P9" s="17"/>
      <c r="Q9" s="18"/>
      <c r="R9" s="18"/>
    </row>
    <row r="10" spans="2:18" s="4" customFormat="1" ht="15.75" customHeight="1">
      <c r="B10" s="32"/>
      <c r="C10" s="8" t="s">
        <v>13</v>
      </c>
      <c r="D10" s="9" t="s">
        <v>14</v>
      </c>
      <c r="E10" s="40">
        <v>68783.949</v>
      </c>
      <c r="F10" s="41"/>
      <c r="G10" s="41"/>
      <c r="H10" s="41"/>
      <c r="I10" s="42"/>
      <c r="K10" s="17"/>
      <c r="L10" s="17"/>
      <c r="M10" s="17"/>
      <c r="N10" s="17"/>
      <c r="O10" s="17"/>
      <c r="P10" s="17"/>
      <c r="Q10" s="18"/>
      <c r="R10" s="18"/>
    </row>
    <row r="11" spans="2:18" s="4" customFormat="1" ht="15.75" customHeight="1">
      <c r="B11" s="33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f>249.759+67</f>
        <v>316.759</v>
      </c>
      <c r="I11" s="10">
        <f>6786.82936+1153.746817</f>
        <v>7940.576177</v>
      </c>
      <c r="K11" s="18"/>
      <c r="L11" s="18"/>
      <c r="M11" s="18"/>
      <c r="N11" s="18"/>
      <c r="O11" s="18"/>
      <c r="P11" s="18"/>
      <c r="Q11" s="18"/>
      <c r="R11" s="19"/>
    </row>
    <row r="12" spans="2:18" s="4" customFormat="1" ht="15.75" customHeight="1">
      <c r="B12" s="34"/>
      <c r="C12" s="8" t="s">
        <v>12</v>
      </c>
      <c r="D12" s="9" t="s">
        <v>14</v>
      </c>
      <c r="E12" s="10">
        <v>0</v>
      </c>
      <c r="F12" s="10">
        <f>1540.742+5261.694</f>
        <v>6802.436000000001</v>
      </c>
      <c r="G12" s="10">
        <v>971.2999999999997</v>
      </c>
      <c r="H12" s="10">
        <f>3008.323+246.305</f>
        <v>3254.6279999999997</v>
      </c>
      <c r="I12" s="10">
        <f>3083.433+113.861</f>
        <v>3197.294</v>
      </c>
      <c r="K12" s="17"/>
      <c r="L12" s="17"/>
      <c r="M12" s="17"/>
      <c r="N12" s="17"/>
      <c r="O12" s="17"/>
      <c r="P12" s="17"/>
      <c r="Q12" s="18"/>
      <c r="R12" s="18"/>
    </row>
    <row r="13" spans="2:18" s="4" customFormat="1" ht="15.75" customHeight="1">
      <c r="B13" s="43"/>
      <c r="C13" s="8" t="s">
        <v>13</v>
      </c>
      <c r="D13" s="9" t="s">
        <v>14</v>
      </c>
      <c r="E13" s="40">
        <v>12137.397</v>
      </c>
      <c r="F13" s="41"/>
      <c r="G13" s="41"/>
      <c r="H13" s="41"/>
      <c r="I13" s="42"/>
      <c r="K13" s="19"/>
      <c r="L13" s="17"/>
      <c r="M13" s="17"/>
      <c r="N13" s="17"/>
      <c r="O13" s="17"/>
      <c r="P13" s="17"/>
      <c r="Q13" s="17"/>
      <c r="R13" s="19"/>
    </row>
    <row r="14" spans="2:18" s="4" customFormat="1" ht="15.75" customHeight="1">
      <c r="B14" s="44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0</v>
      </c>
      <c r="G14" s="14">
        <f aca="true" t="shared" si="0" ref="G14:I15">G8+G11</f>
        <v>0</v>
      </c>
      <c r="H14" s="14">
        <f t="shared" si="0"/>
        <v>2931.367</v>
      </c>
      <c r="I14" s="14">
        <f t="shared" si="0"/>
        <v>96837.78436699999</v>
      </c>
      <c r="K14" s="17"/>
      <c r="L14" s="17"/>
      <c r="M14" s="17"/>
      <c r="N14" s="17"/>
      <c r="O14" s="17"/>
      <c r="P14" s="17"/>
      <c r="Q14" s="22"/>
      <c r="R14" s="19"/>
    </row>
    <row r="15" spans="2:18" s="4" customFormat="1" ht="15.75" customHeight="1">
      <c r="B15" s="45"/>
      <c r="C15" s="11" t="s">
        <v>12</v>
      </c>
      <c r="D15" s="12" t="s">
        <v>14</v>
      </c>
      <c r="E15" s="14">
        <f>E9+E12</f>
        <v>9104.014</v>
      </c>
      <c r="F15" s="14">
        <f>F9+F12</f>
        <v>11640.359007000001</v>
      </c>
      <c r="G15" s="14">
        <f t="shared" si="0"/>
        <v>3715.0409999999997</v>
      </c>
      <c r="H15" s="14">
        <f t="shared" si="0"/>
        <v>42881.44989999999</v>
      </c>
      <c r="I15" s="14">
        <f t="shared" si="0"/>
        <v>25539.8200899</v>
      </c>
      <c r="K15" s="17"/>
      <c r="L15" s="17"/>
      <c r="M15" s="17"/>
      <c r="N15" s="17"/>
      <c r="O15" s="17"/>
      <c r="P15" s="17"/>
      <c r="Q15" s="17"/>
      <c r="R15" s="21"/>
    </row>
    <row r="16" spans="2:18" s="4" customFormat="1" ht="15.75" customHeight="1">
      <c r="B16" s="46"/>
      <c r="C16" s="11" t="s">
        <v>13</v>
      </c>
      <c r="D16" s="12" t="s">
        <v>14</v>
      </c>
      <c r="E16" s="47">
        <f>E10+E13</f>
        <v>80921.34599999999</v>
      </c>
      <c r="F16" s="48"/>
      <c r="G16" s="48"/>
      <c r="H16" s="48"/>
      <c r="I16" s="49"/>
      <c r="K16" s="17"/>
      <c r="L16" s="17"/>
      <c r="M16" s="17"/>
      <c r="N16" s="17"/>
      <c r="O16" s="17"/>
      <c r="P16" s="17"/>
      <c r="Q16" s="19"/>
      <c r="R16" s="19"/>
    </row>
    <row r="17" spans="2:18" s="4" customFormat="1" ht="24" customHeight="1">
      <c r="B17" s="28" t="s">
        <v>20</v>
      </c>
      <c r="C17" s="29"/>
      <c r="D17" s="29"/>
      <c r="E17" s="29"/>
      <c r="F17" s="29"/>
      <c r="G17" s="29"/>
      <c r="H17" s="29"/>
      <c r="I17" s="30"/>
      <c r="K17" s="17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31" t="s">
        <v>23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32"/>
      <c r="C19" s="8" t="s">
        <v>12</v>
      </c>
      <c r="D19" s="9" t="s">
        <v>21</v>
      </c>
      <c r="E19" s="10">
        <v>19.931</v>
      </c>
      <c r="F19" s="10">
        <v>3.779</v>
      </c>
      <c r="G19" s="10">
        <v>0.259</v>
      </c>
      <c r="H19" s="10">
        <v>8.056</v>
      </c>
      <c r="I19" s="10">
        <v>0.11800000000000001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33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34"/>
      <c r="C21" s="8" t="s">
        <v>12</v>
      </c>
      <c r="D21" s="9" t="s">
        <v>21</v>
      </c>
      <c r="E21" s="10">
        <v>0</v>
      </c>
      <c r="F21" s="10">
        <v>0</v>
      </c>
      <c r="G21" s="10">
        <v>0.267</v>
      </c>
      <c r="H21" s="10">
        <v>0.6020000000000023</v>
      </c>
      <c r="I21" s="10">
        <v>0.122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35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35"/>
      <c r="C23" s="11" t="s">
        <v>12</v>
      </c>
      <c r="D23" s="12" t="s">
        <v>21</v>
      </c>
      <c r="E23" s="15">
        <f>E19+E21</f>
        <v>19.931</v>
      </c>
      <c r="F23" s="15">
        <f t="shared" si="1"/>
        <v>3.779</v>
      </c>
      <c r="G23" s="15">
        <f t="shared" si="1"/>
        <v>0.526</v>
      </c>
      <c r="H23" s="15">
        <f t="shared" si="1"/>
        <v>8.658000000000001</v>
      </c>
      <c r="I23" s="15">
        <f t="shared" si="1"/>
        <v>0.24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8" t="s">
        <v>18</v>
      </c>
      <c r="C25" s="29"/>
      <c r="D25" s="29"/>
      <c r="E25" s="29"/>
      <c r="F25" s="29"/>
      <c r="G25" s="29"/>
      <c r="H25" s="29"/>
      <c r="I25" s="30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8" t="s">
        <v>19</v>
      </c>
      <c r="C26" s="29"/>
      <c r="D26" s="29"/>
      <c r="E26" s="29"/>
      <c r="F26" s="29"/>
      <c r="G26" s="29"/>
      <c r="H26" s="29"/>
      <c r="I26" s="30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23" t="s">
        <v>15</v>
      </c>
      <c r="C27" s="24"/>
      <c r="D27" s="6" t="s">
        <v>0</v>
      </c>
      <c r="E27" s="25" t="s">
        <v>16</v>
      </c>
      <c r="F27" s="26"/>
      <c r="G27" s="26"/>
      <c r="H27" s="26"/>
      <c r="I27" s="27"/>
      <c r="K27" s="19"/>
      <c r="L27" s="19"/>
      <c r="M27" s="19"/>
      <c r="N27" s="19"/>
      <c r="O27" s="19"/>
      <c r="P27" s="19"/>
      <c r="Q27" s="19"/>
      <c r="R27" s="19"/>
    </row>
    <row r="29" spans="2:9" ht="68.25" customHeight="1">
      <c r="B29" s="50" t="s">
        <v>25</v>
      </c>
      <c r="C29" s="50"/>
      <c r="D29" s="50"/>
      <c r="E29" s="50"/>
      <c r="F29" s="50"/>
      <c r="G29" s="50"/>
      <c r="H29" s="50"/>
      <c r="I29" s="50"/>
    </row>
    <row r="32" spans="4:9" ht="9.75">
      <c r="D32" s="3"/>
      <c r="E32" s="3"/>
      <c r="F32" s="3"/>
      <c r="G32" s="16"/>
      <c r="H32" s="16"/>
      <c r="I32" s="16"/>
    </row>
    <row r="33" spans="4:9" ht="9.75">
      <c r="D33" s="3"/>
      <c r="E33" s="3"/>
      <c r="F33" s="3"/>
      <c r="G33" s="3"/>
      <c r="H33" s="3"/>
      <c r="I33" s="3"/>
    </row>
    <row r="34" spans="4:9" ht="9.75">
      <c r="D34" s="3"/>
      <c r="E34" s="3"/>
      <c r="F34" s="3"/>
      <c r="G34" s="3"/>
      <c r="H34" s="3"/>
      <c r="I34" s="3"/>
    </row>
    <row r="35" spans="4:9" ht="9.75">
      <c r="D35" s="3"/>
      <c r="E35" s="3"/>
      <c r="F35" s="3"/>
      <c r="G35" s="3"/>
      <c r="H35" s="3"/>
      <c r="I35" s="3"/>
    </row>
    <row r="36" spans="4:9" ht="9.75">
      <c r="D36" s="3"/>
      <c r="E36" s="3"/>
      <c r="F36" s="3"/>
      <c r="G36" s="3"/>
      <c r="H36" s="3"/>
      <c r="I36" s="3"/>
    </row>
    <row r="37" spans="4:9" ht="9.75">
      <c r="D37" s="3"/>
      <c r="E37" s="3"/>
      <c r="F37" s="3"/>
      <c r="G37" s="3"/>
      <c r="H37" s="3"/>
      <c r="I37" s="3"/>
    </row>
    <row r="38" spans="4:9" ht="9.75">
      <c r="D38" s="3"/>
      <c r="E38" s="3"/>
      <c r="F38" s="3"/>
      <c r="G38" s="3"/>
      <c r="H38" s="3"/>
      <c r="I38" s="3"/>
    </row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Lenovo</cp:lastModifiedBy>
  <cp:lastPrinted>2019-01-24T03:55:18Z</cp:lastPrinted>
  <dcterms:created xsi:type="dcterms:W3CDTF">2011-12-14T09:50:40Z</dcterms:created>
  <dcterms:modified xsi:type="dcterms:W3CDTF">2020-04-11T04:14:12Z</dcterms:modified>
  <cp:category/>
  <cp:version/>
  <cp:contentType/>
  <cp:contentStatus/>
  <cp:revision>1</cp:revision>
</cp:coreProperties>
</file>