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430" windowWidth="14400" windowHeight="10230" tabRatio="694" activeTab="0"/>
  </bookViews>
  <sheets>
    <sheet name="май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<sst xmlns="http://schemas.openxmlformats.org/spreadsheetml/2006/main" count="56" uniqueCount="28">
  <si>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</si>
  <si>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</si>
  <si>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</si>
  <si>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</si>
  <si>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</si>
  <si>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</si>
  <si>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</si>
  <si>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</si>
  <si>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</si>
  <si>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</si>
  <si>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</si>
  <si>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</si>
  <si>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</si>
  <si>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</si>
  <si>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</si>
  <si>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</si>
  <si>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</si>
  <si>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</si>
  <si>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</si>
  <si>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</si>
  <si>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</si>
  <si>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</si>
  <si>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</si>
  <si>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</si>
  <si>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</si>
  <si>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</si>
  <si>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</si>
  <si>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2019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</si>
</sst>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L17" sqref="L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32" t="s">
        <v>27</v>
      </c>
      <c r="C2" s="32"/>
      <c r="D2" s="32"/>
      <c r="E2" s="32"/>
      <c r="F2" s="32"/>
      <c r="G2" s="32"/>
      <c r="H2" s="32"/>
      <c r="I2" s="32"/>
    </row>
    <row r="4" spans="2:18" s="4" customFormat="1" ht="68.25" customHeight="1">
      <c r="B4" s="28" t="s">
        <v>24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3" t="s">
        <v>1</v>
      </c>
      <c r="C5" s="33" t="s">
        <v>2</v>
      </c>
      <c r="D5" s="34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3"/>
      <c r="C6" s="33"/>
      <c r="D6" s="35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45" t="s">
        <v>25</v>
      </c>
      <c r="C8" s="8" t="s">
        <v>11</v>
      </c>
      <c r="D8" s="9" t="s">
        <v>14</v>
      </c>
      <c r="E8" s="10">
        <v>0</v>
      </c>
      <c r="F8" s="10">
        <v>12.482</v>
      </c>
      <c r="G8" s="10">
        <v>3.467</v>
      </c>
      <c r="H8" s="10">
        <v>526.179</v>
      </c>
      <c r="I8" s="10">
        <f>8702.786+2.387</f>
        <v>8705.173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6"/>
      <c r="C9" s="8" t="s">
        <v>12</v>
      </c>
      <c r="D9" s="9" t="s">
        <v>14</v>
      </c>
      <c r="E9" s="10">
        <v>3527.57</v>
      </c>
      <c r="F9" s="10">
        <v>2319.438</v>
      </c>
      <c r="G9" s="10">
        <f>413.824+508.135</f>
        <v>921.9590000000001</v>
      </c>
      <c r="H9" s="10">
        <f>11018.367+686.559</f>
        <v>11704.926</v>
      </c>
      <c r="I9" s="10">
        <v>9274.54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7"/>
      <c r="C10" s="8" t="s">
        <v>13</v>
      </c>
      <c r="D10" s="9" t="s">
        <v>14</v>
      </c>
      <c r="E10" s="25">
        <v>25977.747</v>
      </c>
      <c r="F10" s="26"/>
      <c r="G10" s="26"/>
      <c r="H10" s="26"/>
      <c r="I10" s="27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22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1053.561</v>
      </c>
      <c r="I11" s="10">
        <f>14775.285+89.87</f>
        <v>14865.155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23"/>
      <c r="C12" s="8" t="s">
        <v>12</v>
      </c>
      <c r="D12" s="9" t="s">
        <v>14</v>
      </c>
      <c r="E12" s="10">
        <v>0</v>
      </c>
      <c r="F12" s="10">
        <v>3365.227</v>
      </c>
      <c r="G12" s="10">
        <v>1018.427</v>
      </c>
      <c r="H12" s="10">
        <v>14905.814</v>
      </c>
      <c r="I12" s="10">
        <v>11329.554</v>
      </c>
      <c r="K12" s="17"/>
      <c r="L12" s="17"/>
      <c r="M12" s="17"/>
      <c r="N12" s="18"/>
      <c r="O12" s="53"/>
      <c r="P12" s="53"/>
      <c r="Q12" s="18"/>
      <c r="R12" s="18"/>
    </row>
    <row r="13" spans="2:18" s="4" customFormat="1" ht="15.75" customHeight="1">
      <c r="B13" s="24"/>
      <c r="C13" s="8" t="s">
        <v>13</v>
      </c>
      <c r="D13" s="9" t="s">
        <v>14</v>
      </c>
      <c r="E13" s="25">
        <v>21336.028</v>
      </c>
      <c r="F13" s="26"/>
      <c r="G13" s="26"/>
      <c r="H13" s="26"/>
      <c r="I13" s="27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39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12.482</v>
      </c>
      <c r="G14" s="14">
        <f aca="true" t="shared" si="0" ref="G14:I15">G8+G11</f>
        <v>3.467</v>
      </c>
      <c r="H14" s="14">
        <f t="shared" si="0"/>
        <v>1579.7399999999998</v>
      </c>
      <c r="I14" s="14">
        <f t="shared" si="0"/>
        <v>23570.328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40"/>
      <c r="C15" s="11" t="s">
        <v>12</v>
      </c>
      <c r="D15" s="12" t="s">
        <v>14</v>
      </c>
      <c r="E15" s="14">
        <f>E9+E12</f>
        <v>3527.57</v>
      </c>
      <c r="F15" s="14">
        <f>F9+F12</f>
        <v>5684.665</v>
      </c>
      <c r="G15" s="14">
        <f t="shared" si="0"/>
        <v>1940.386</v>
      </c>
      <c r="H15" s="14">
        <f t="shared" si="0"/>
        <v>26610.739999999998</v>
      </c>
      <c r="I15" s="14">
        <f t="shared" si="0"/>
        <v>20604.094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1"/>
      <c r="C16" s="11" t="s">
        <v>13</v>
      </c>
      <c r="D16" s="12" t="s">
        <v>14</v>
      </c>
      <c r="E16" s="42">
        <f>E10+E13</f>
        <v>47313.774999999994</v>
      </c>
      <c r="F16" s="43"/>
      <c r="G16" s="43"/>
      <c r="H16" s="43"/>
      <c r="I16" s="44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5" t="s">
        <v>25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7"/>
      <c r="C19" s="8" t="s">
        <v>12</v>
      </c>
      <c r="D19" s="9" t="s">
        <v>21</v>
      </c>
      <c r="E19" s="10">
        <v>3.995</v>
      </c>
      <c r="F19" s="10">
        <v>0.174</v>
      </c>
      <c r="G19" s="10">
        <v>0</v>
      </c>
      <c r="H19" s="10">
        <v>0.108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22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23"/>
      <c r="C21" s="8" t="s">
        <v>12</v>
      </c>
      <c r="D21" s="9" t="s">
        <v>21</v>
      </c>
      <c r="E21" s="10">
        <v>0</v>
      </c>
      <c r="F21" s="10">
        <v>0</v>
      </c>
      <c r="G21" s="10">
        <v>0.33999999999999997</v>
      </c>
      <c r="H21" s="10">
        <v>5.1240000000000006</v>
      </c>
      <c r="I21" s="10">
        <v>0.05600000000000001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3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3"/>
      <c r="C23" s="11" t="s">
        <v>12</v>
      </c>
      <c r="D23" s="12" t="s">
        <v>21</v>
      </c>
      <c r="E23" s="15">
        <f>E19+E21</f>
        <v>3.995</v>
      </c>
      <c r="F23" s="15">
        <f t="shared" si="1"/>
        <v>0.174</v>
      </c>
      <c r="G23" s="15">
        <f t="shared" si="1"/>
        <v>0.33999999999999997</v>
      </c>
      <c r="H23" s="15">
        <f t="shared" si="1"/>
        <v>5.232</v>
      </c>
      <c r="I23" s="15">
        <f t="shared" si="1"/>
        <v>0.05600000000000001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8" t="s">
        <v>15</v>
      </c>
      <c r="C27" s="49"/>
      <c r="D27" s="6" t="s">
        <v>0</v>
      </c>
      <c r="E27" s="50" t="s">
        <v>16</v>
      </c>
      <c r="F27" s="51"/>
      <c r="G27" s="51"/>
      <c r="H27" s="51"/>
      <c r="I27" s="52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1" t="s">
        <v>26</v>
      </c>
      <c r="C29" s="31"/>
      <c r="D29" s="31"/>
      <c r="E29" s="31"/>
      <c r="F29" s="31"/>
      <c r="G29" s="31"/>
      <c r="H29" s="31"/>
      <c r="I29" s="31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14:B16"/>
    <mergeCell ref="E16:I16"/>
    <mergeCell ref="B8:B10"/>
    <mergeCell ref="E10:I10"/>
    <mergeCell ref="B11:B13"/>
    <mergeCell ref="E13:I13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2019-06-24T03:53:16Z</dcterms:modified>
  <cp:category/>
  <cp:version/>
  <cp:contentType/>
  <cp:contentStatus/>
  <cp:revision>1</cp:revision>
</cp:coreProperties>
</file>