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290" windowWidth="29025" windowHeight="11085" tabRatio="661" activeTab="0"/>
  </bookViews>
  <sheets>
    <sheet name="декаб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<sst xmlns="http://schemas.openxmlformats.org/spreadsheetml/2006/main" count="55" uniqueCount="27">
  <si>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</si>
  <si>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</si>
  <si>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</si>
  <si>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</si>
  <si>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</si>
  <si>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</si>
  <si>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</si>
  <si>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</si>
  <si>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</si>
  <si>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</si>
  <si>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</si>
  <si>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</si>
  <si>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</si>
  <si>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</si>
  <si>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</si>
  <si>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</si>
  <si>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</si>
  <si>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</si>
  <si>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</si>
  <si>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</si>
  <si>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</si>
  <si>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</si>
  <si>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</si>
  <si>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</si>
  <si>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</si>
  <si>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2016 года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</si>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</sst>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zoomScalePageLayoutView="0" workbookViewId="0" topLeftCell="A1">
      <selection activeCell="L5" sqref="L5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40" t="s">
        <v>25</v>
      </c>
      <c r="C2" s="40"/>
      <c r="D2" s="40"/>
      <c r="E2" s="40"/>
      <c r="F2" s="40"/>
      <c r="G2" s="40"/>
      <c r="H2" s="40"/>
      <c r="I2" s="40"/>
    </row>
    <row r="4" spans="2:9" ht="68.25" customHeight="1">
      <c r="B4" s="18" t="s">
        <v>26</v>
      </c>
      <c r="C4" s="19"/>
      <c r="D4" s="19"/>
      <c r="E4" s="19"/>
      <c r="F4" s="19"/>
      <c r="G4" s="19"/>
      <c r="H4" s="19"/>
      <c r="I4" s="20"/>
    </row>
    <row r="5" spans="2:9" ht="45" customHeight="1">
      <c r="B5" s="41" t="s">
        <v>1</v>
      </c>
      <c r="C5" s="41" t="s">
        <v>2</v>
      </c>
      <c r="D5" s="42" t="s">
        <v>3</v>
      </c>
      <c r="E5" s="36" t="s">
        <v>23</v>
      </c>
      <c r="F5" s="37"/>
      <c r="G5" s="37"/>
      <c r="H5" s="37"/>
      <c r="I5" s="38"/>
    </row>
    <row r="6" spans="2:9" ht="12.75">
      <c r="B6" s="41"/>
      <c r="C6" s="41"/>
      <c r="D6" s="43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18" t="s">
        <v>8</v>
      </c>
      <c r="C7" s="19"/>
      <c r="D7" s="19"/>
      <c r="E7" s="19"/>
      <c r="F7" s="19"/>
      <c r="G7" s="19"/>
      <c r="H7" s="19"/>
      <c r="I7" s="20"/>
    </row>
    <row r="8" spans="2:9" ht="15.75" customHeight="1">
      <c r="B8" s="21" t="s">
        <v>15</v>
      </c>
      <c r="C8" s="8" t="s">
        <v>10</v>
      </c>
      <c r="D8" s="5" t="s">
        <v>13</v>
      </c>
      <c r="E8" s="9">
        <v>0</v>
      </c>
      <c r="F8" s="9">
        <v>0</v>
      </c>
      <c r="G8" s="9">
        <v>145.695</v>
      </c>
      <c r="H8" s="9">
        <v>724.78</v>
      </c>
      <c r="I8" s="9">
        <v>37191.184</v>
      </c>
    </row>
    <row r="9" spans="2:9" ht="15.75" customHeight="1">
      <c r="B9" s="22"/>
      <c r="C9" s="8" t="s">
        <v>11</v>
      </c>
      <c r="D9" s="5" t="s">
        <v>13</v>
      </c>
      <c r="E9" s="9">
        <v>3033.287</v>
      </c>
      <c r="F9" s="9">
        <v>8209.208</v>
      </c>
      <c r="G9" s="9">
        <v>1046.879</v>
      </c>
      <c r="H9" s="9">
        <v>19947.555</v>
      </c>
      <c r="I9" s="9">
        <v>14924.974</v>
      </c>
    </row>
    <row r="10" spans="2:9" ht="15.75" customHeight="1">
      <c r="B10" s="23"/>
      <c r="C10" s="8" t="s">
        <v>12</v>
      </c>
      <c r="D10" s="5" t="s">
        <v>13</v>
      </c>
      <c r="E10" s="27">
        <v>59760.764</v>
      </c>
      <c r="F10" s="28"/>
      <c r="G10" s="28"/>
      <c r="H10" s="28"/>
      <c r="I10" s="29"/>
    </row>
    <row r="11" spans="2:16" ht="15.75" customHeight="1">
      <c r="B11" s="21" t="s">
        <v>16</v>
      </c>
      <c r="C11" s="8" t="s">
        <v>10</v>
      </c>
      <c r="D11" s="5" t="s">
        <v>13</v>
      </c>
      <c r="E11" s="17">
        <v>0</v>
      </c>
      <c r="F11" s="9">
        <v>0</v>
      </c>
      <c r="G11" s="9">
        <v>54.536</v>
      </c>
      <c r="H11" s="9">
        <f>2589.054-74.381</f>
        <v>2514.6730000000002</v>
      </c>
      <c r="I11" s="9">
        <f>43422.967+325.979</f>
        <v>43748.945999999996</v>
      </c>
      <c r="L11" s="16"/>
      <c r="M11" s="16"/>
      <c r="N11" s="16"/>
      <c r="O11" s="16"/>
      <c r="P11" s="16"/>
    </row>
    <row r="12" spans="2:9" ht="15.75" customHeight="1">
      <c r="B12" s="22"/>
      <c r="C12" s="8" t="s">
        <v>11</v>
      </c>
      <c r="D12" s="5" t="s">
        <v>13</v>
      </c>
      <c r="E12" s="17">
        <v>0</v>
      </c>
      <c r="F12" s="9">
        <v>3611.135</v>
      </c>
      <c r="G12" s="9">
        <v>3788.183</v>
      </c>
      <c r="H12" s="9">
        <f>25140.089+313.468</f>
        <v>25453.557</v>
      </c>
      <c r="I12" s="9">
        <f>11114.134-487.509</f>
        <v>10626.625</v>
      </c>
    </row>
    <row r="13" spans="2:9" ht="15.75" customHeight="1">
      <c r="B13" s="23"/>
      <c r="C13" s="8" t="s">
        <v>12</v>
      </c>
      <c r="D13" s="5" t="s">
        <v>13</v>
      </c>
      <c r="E13" s="27">
        <v>53484.211</v>
      </c>
      <c r="F13" s="28"/>
      <c r="G13" s="28"/>
      <c r="H13" s="28"/>
      <c r="I13" s="29"/>
    </row>
    <row r="14" spans="2:9" ht="15.75" customHeight="1">
      <c r="B14" s="24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0</v>
      </c>
      <c r="G14" s="12">
        <f aca="true" t="shared" si="0" ref="G14:I15">G8+G11</f>
        <v>200.231</v>
      </c>
      <c r="H14" s="12">
        <f t="shared" si="0"/>
        <v>3239.4530000000004</v>
      </c>
      <c r="I14" s="12">
        <f t="shared" si="0"/>
        <v>80940.13</v>
      </c>
    </row>
    <row r="15" spans="2:9" ht="15.75" customHeight="1">
      <c r="B15" s="25"/>
      <c r="C15" s="10" t="s">
        <v>11</v>
      </c>
      <c r="D15" s="11" t="s">
        <v>13</v>
      </c>
      <c r="E15" s="12">
        <f>E9+E12</f>
        <v>3033.287</v>
      </c>
      <c r="F15" s="12">
        <f>F9+F12</f>
        <v>11820.343</v>
      </c>
      <c r="G15" s="12">
        <f t="shared" si="0"/>
        <v>4835.062</v>
      </c>
      <c r="H15" s="12">
        <f t="shared" si="0"/>
        <v>45401.112</v>
      </c>
      <c r="I15" s="12">
        <f t="shared" si="0"/>
        <v>25551.599000000002</v>
      </c>
    </row>
    <row r="16" spans="2:9" ht="15.75" customHeight="1">
      <c r="B16" s="26"/>
      <c r="C16" s="10" t="s">
        <v>12</v>
      </c>
      <c r="D16" s="11" t="s">
        <v>13</v>
      </c>
      <c r="E16" s="30">
        <f>E10+E13</f>
        <v>113244.975</v>
      </c>
      <c r="F16" s="31"/>
      <c r="G16" s="31"/>
      <c r="H16" s="31"/>
      <c r="I16" s="32"/>
    </row>
    <row r="17" spans="2:9" ht="15.75" customHeight="1">
      <c r="B17" s="18" t="s">
        <v>19</v>
      </c>
      <c r="C17" s="19"/>
      <c r="D17" s="19"/>
      <c r="E17" s="19"/>
      <c r="F17" s="19"/>
      <c r="G17" s="19"/>
      <c r="H17" s="19"/>
      <c r="I17" s="20"/>
    </row>
    <row r="18" spans="2:9" ht="15.75" customHeight="1">
      <c r="B18" s="21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2"/>
      <c r="C19" s="8" t="s">
        <v>11</v>
      </c>
      <c r="D19" s="5" t="s">
        <v>20</v>
      </c>
      <c r="E19" s="5">
        <v>5.332</v>
      </c>
      <c r="F19" s="9">
        <v>9.466999999999999</v>
      </c>
      <c r="G19" s="9">
        <v>0.388</v>
      </c>
      <c r="H19" s="9">
        <v>0.401</v>
      </c>
      <c r="I19" s="9">
        <v>0</v>
      </c>
    </row>
    <row r="20" spans="2:9" ht="15.75" customHeight="1">
      <c r="B20" s="21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2"/>
      <c r="C21" s="8" t="s">
        <v>11</v>
      </c>
      <c r="D21" s="5" t="s">
        <v>20</v>
      </c>
      <c r="E21" s="9">
        <v>0</v>
      </c>
      <c r="F21" s="9">
        <v>0</v>
      </c>
      <c r="G21" s="9">
        <v>2.495</v>
      </c>
      <c r="H21" s="9">
        <v>8.703</v>
      </c>
      <c r="I21" s="9">
        <v>0</v>
      </c>
    </row>
    <row r="22" spans="2:9" ht="15.75" customHeight="1">
      <c r="B22" s="35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5"/>
      <c r="C23" s="10" t="s">
        <v>11</v>
      </c>
      <c r="D23" s="11" t="s">
        <v>20</v>
      </c>
      <c r="E23" s="13">
        <f>E19+E21</f>
        <v>5.332</v>
      </c>
      <c r="F23" s="13">
        <f t="shared" si="1"/>
        <v>9.466999999999999</v>
      </c>
      <c r="G23" s="13">
        <f t="shared" si="1"/>
        <v>2.883</v>
      </c>
      <c r="H23" s="13">
        <f t="shared" si="1"/>
        <v>9.104</v>
      </c>
      <c r="I23" s="13">
        <f t="shared" si="1"/>
        <v>0</v>
      </c>
    </row>
    <row r="25" spans="2:9" ht="39.75" customHeight="1">
      <c r="B25" s="18" t="s">
        <v>17</v>
      </c>
      <c r="C25" s="19"/>
      <c r="D25" s="19"/>
      <c r="E25" s="19"/>
      <c r="F25" s="19"/>
      <c r="G25" s="19"/>
      <c r="H25" s="19"/>
      <c r="I25" s="20"/>
    </row>
    <row r="26" spans="2:9" ht="31.5" customHeight="1">
      <c r="B26" s="18" t="s">
        <v>18</v>
      </c>
      <c r="C26" s="19"/>
      <c r="D26" s="19"/>
      <c r="E26" s="19"/>
      <c r="F26" s="19"/>
      <c r="G26" s="19"/>
      <c r="H26" s="19"/>
      <c r="I26" s="20"/>
    </row>
    <row r="27" spans="2:9" ht="12.75">
      <c r="B27" s="33" t="s">
        <v>14</v>
      </c>
      <c r="C27" s="34"/>
      <c r="D27" s="6" t="s">
        <v>0</v>
      </c>
      <c r="E27" s="14"/>
      <c r="F27" s="44"/>
      <c r="G27" s="44"/>
      <c r="H27" s="44"/>
      <c r="I27" s="45"/>
    </row>
    <row r="29" spans="2:9" ht="22.5" customHeight="1">
      <c r="B29" s="39" t="s">
        <v>21</v>
      </c>
      <c r="C29" s="39"/>
      <c r="D29" s="39"/>
      <c r="E29" s="39"/>
      <c r="F29" s="39"/>
      <c r="G29" s="39"/>
      <c r="H29" s="39"/>
      <c r="I29" s="39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6:I16"/>
    <mergeCell ref="E13:I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2017-01-20T07:04:19Z</dcterms:modified>
  <cp:category/>
  <cp:version/>
  <cp:contentType/>
  <cp:contentStatus/>
  <cp:revision>1</cp:revision>
</cp:coreProperties>
</file>