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декабрь 2015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<sst xmlns="http://schemas.openxmlformats.org/spreadsheetml/2006/main" count="593" uniqueCount="115">
  <si>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</si>
  <si>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</si>
  <si>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</si>
  <si>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</si>
  <si>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</si>
  <si>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</si>
  <si>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</si>
  <si>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</si>
  <si>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</si>
  <si>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</si>
  <si>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</si>
  <si>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</si>
  <si>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</si>
  <si>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</si>
  <si>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</si>
  <si>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</si>
  <si>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</si>
  <si>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</si>
  <si>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</si>
  <si>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</si>
  <si>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</si>
  <si>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</si>
  <si>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</si>
  <si>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</si>
  <si>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</si>
  <si>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</si>
  <si>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</si>
  <si>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</si>
  <si>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</si>
  <si>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</si>
  <si>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</si>
  <si>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</si>
  <si>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</si>
  <si>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</si>
  <si>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</si>
  <si>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</si>
  <si>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</si>
  <si>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</si>
  <si>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</si>
  <si>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</si>
  <si>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</si>
  <si>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</si>
  <si>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</si>
  <si>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</si>
  <si>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</si>
  <si>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</si>
  <si>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</si>
  <si>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</si>
  <si>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</si>
  <si>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</si>
  <si>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</si>
  <si>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</si>
  <si>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</si>
  <si>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</si>
  <si>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</si>
  <si>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</si>
  <si>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</si>
  <si>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</si>
  <si>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</si>
  <si>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</si>
  <si>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</si>
  <si>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</si>
  <si>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</si>
  <si>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</si>
  <si>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</si>
  <si>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</si>
  <si>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</si>
  <si>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</si>
  <si>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</si>
  <si>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</si>
  <si>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</si>
  <si>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</si>
  <si>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</si>
  <si>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</si>
  <si>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</si>
  <si>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</si>
  <si>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</si>
  <si>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</si>
  <si>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</si>
  <si>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</si>
  <si>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</si>
  <si>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</si>
  <si>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</si>
  <si>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</si>
  <si>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</si>
  <si>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</si>
  <si>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</si>
  <si>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</si>
  <si>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</si>
  <si>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</si>
  <si>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</si>
  <si>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</si>
  <si>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</si>
  <si>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</si>
  <si>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</si>
  <si>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</si>
  <si>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</si>
  <si>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</si>
  <si>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</si>
  <si>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</si>
  <si>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</si>
  <si>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</si>
  <si>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</si>
  <si>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</si>
  <si>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</si>
  <si>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</si>
  <si>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</si>
  <si>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</si>
  <si>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t>Примечание* В соответствии приказу Региональной службы по тарифам и ценообразованию Забайкальского края от 19.12.2014 года №710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</si>
  <si>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710 от 19.12.2014 года с максимальной мощностью менее 150 кВт;</t>
  </si>
  <si>
    <t>3.2. сбытовая надбавка, утверждённая приказом РСТ и ценообразованию Забайкальского края № 710 от 19.12.2014 года с максимальной мощностью от 150 до 670 кВт;</t>
  </si>
  <si>
    <t>3.3. сбытовая надбавка, утверждённая приказом РСТ и ценообразованию Забайкальского края № 710 от 19.12.2014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</si>
  <si>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710 от 19.12.2014 года с максимальной мощностью не менее 10 МВт;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</si>
  <si>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144 686,52+(403,2*Э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</si>
  <si>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01.12.2015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31.12.2015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</si>
</sst>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" fontId="6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3" fillId="33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3" fillId="33" borderId="11" xfId="0" applyNumberFormat="1" applyFont="1" applyFill="1" applyBorder="1" applyAlignment="1">
      <alignment horizontal="center" vertical="center"/>
    </xf>
    <xf numFmtId="2" fontId="63" fillId="33" borderId="13" xfId="0" applyNumberFormat="1" applyFont="1" applyFill="1" applyBorder="1" applyAlignment="1">
      <alignment horizontal="center" vertical="center"/>
    </xf>
    <xf numFmtId="2" fontId="63" fillId="33" borderId="12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vertical="top" wrapText="1"/>
    </xf>
    <xf numFmtId="4" fontId="62" fillId="0" borderId="17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5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6" fillId="31" borderId="11" xfId="0" applyNumberFormat="1" applyFont="1" applyFill="1" applyBorder="1" applyAlignment="1">
      <alignment horizontal="center"/>
    </xf>
    <xf numFmtId="2" fontId="66" fillId="31" borderId="13" xfId="0" applyNumberFormat="1" applyFont="1" applyFill="1" applyBorder="1" applyAlignment="1">
      <alignment horizontal="center"/>
    </xf>
    <xf numFmtId="2" fontId="66" fillId="31" borderId="12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31" borderId="10" xfId="0" applyFont="1" applyFill="1" applyBorder="1" applyAlignment="1">
      <alignment horizontal="center"/>
    </xf>
    <xf numFmtId="0" fontId="62" fillId="0" borderId="19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9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6" fillId="31" borderId="11" xfId="0" applyFont="1" applyFill="1" applyBorder="1" applyAlignment="1">
      <alignment horizontal="center"/>
    </xf>
    <xf numFmtId="0" fontId="66" fillId="31" borderId="13" xfId="0" applyFont="1" applyFill="1" applyBorder="1" applyAlignment="1">
      <alignment horizontal="center"/>
    </xf>
    <xf numFmtId="0" fontId="66" fillId="31" borderId="12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4" fontId="64" fillId="0" borderId="10" xfId="0" applyNumberFormat="1" applyFont="1" applyBorder="1" applyAlignment="1">
      <alignment horizontal="center" vertical="top"/>
    </xf>
    <xf numFmtId="4" fontId="62" fillId="0" borderId="19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3" fillId="0" borderId="11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2" fontId="63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zoomScale="80" zoomScaleNormal="80" zoomScalePageLayoutView="0" workbookViewId="0" topLeftCell="A1">
      <selection activeCell="A1" sqref="A1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60" t="s">
        <v>114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ht="15.75">
      <c r="A4" s="3"/>
    </row>
    <row r="5" spans="1:23" ht="15.75">
      <c r="A5" s="116" t="s">
        <v>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</row>
    <row r="6" ht="15.75">
      <c r="A6" s="3"/>
    </row>
    <row r="7" spans="1:25" ht="11.25">
      <c r="A7" s="99" t="s">
        <v>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</row>
    <row r="8" spans="1:25" ht="11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25" ht="11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</row>
    <row r="10" spans="1:25" ht="12.75">
      <c r="A10" s="119" t="s">
        <v>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1"/>
      <c r="L10" s="117" t="s">
        <v>0</v>
      </c>
      <c r="M10" s="118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1.25">
      <c r="A11" s="105" t="s">
        <v>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11.2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12.75">
      <c r="A13" s="122" t="s">
        <v>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4"/>
      <c r="L13" s="91" t="s">
        <v>10</v>
      </c>
      <c r="M13" s="92"/>
      <c r="N13" s="101">
        <v>1688.54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 ht="12">
      <c r="A14" s="79" t="s">
        <v>11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25" ht="12.75">
      <c r="A15" s="90" t="s">
        <v>12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1" t="s">
        <v>10</v>
      </c>
      <c r="M15" s="92"/>
      <c r="N15" s="102">
        <v>707.07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ht="12.75">
      <c r="A16" s="78" t="s">
        <v>13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62" t="s">
        <v>10</v>
      </c>
      <c r="M16" s="63"/>
      <c r="N16" s="102">
        <v>1686.17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4"/>
    </row>
    <row r="17" spans="1:25" ht="12.75">
      <c r="A17" s="78" t="s">
        <v>14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62" t="s">
        <v>10</v>
      </c>
      <c r="M17" s="63"/>
      <c r="N17" s="85">
        <v>4242.78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</row>
    <row r="18" spans="1:25" ht="12">
      <c r="A18" s="79" t="s">
        <v>15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 ht="12.75">
      <c r="A19" s="90" t="s">
        <v>12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1" t="s">
        <v>10</v>
      </c>
      <c r="M19" s="92"/>
      <c r="N19" s="89">
        <v>707.07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ht="12.75">
      <c r="A20" s="78" t="s">
        <v>16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62" t="s">
        <v>10</v>
      </c>
      <c r="M20" s="63"/>
      <c r="N20" s="89">
        <v>3009.83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5" ht="12">
      <c r="A21" s="79" t="s">
        <v>17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ht="12.75">
      <c r="A22" s="98" t="s">
        <v>18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1" t="s">
        <v>10</v>
      </c>
      <c r="M22" s="92"/>
      <c r="N22" s="88">
        <v>780.01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</row>
    <row r="23" spans="1:25" ht="12.75">
      <c r="A23" s="108" t="s">
        <v>19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62" t="s">
        <v>61</v>
      </c>
      <c r="M23" s="63"/>
      <c r="N23" s="89">
        <v>579904.16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1:25" ht="12">
      <c r="A24" s="79" t="s">
        <v>20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</row>
    <row r="25" spans="1:25" ht="12.75">
      <c r="A25" s="71" t="s">
        <v>21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30.75" customHeight="1">
      <c r="A26" s="80" t="s">
        <v>101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42339</v>
      </c>
      <c r="B28" s="27">
        <v>721.01</v>
      </c>
      <c r="C28" s="27">
        <v>767.78</v>
      </c>
      <c r="D28" s="27">
        <v>791.65</v>
      </c>
      <c r="E28" s="27">
        <v>800.73</v>
      </c>
      <c r="F28" s="27">
        <v>827.35</v>
      </c>
      <c r="G28" s="27">
        <v>838.05</v>
      </c>
      <c r="H28" s="27">
        <v>851.42</v>
      </c>
      <c r="I28" s="27">
        <v>815.14</v>
      </c>
      <c r="J28" s="27">
        <v>801.37</v>
      </c>
      <c r="K28" s="27">
        <v>804.63</v>
      </c>
      <c r="L28" s="27">
        <v>804.42</v>
      </c>
      <c r="M28" s="27">
        <v>797.91</v>
      </c>
      <c r="N28" s="27">
        <v>955.02</v>
      </c>
      <c r="O28" s="27">
        <v>981.79</v>
      </c>
      <c r="P28" s="27">
        <v>973.57</v>
      </c>
      <c r="Q28" s="27">
        <v>939.28</v>
      </c>
      <c r="R28" s="27">
        <v>823.04</v>
      </c>
      <c r="S28" s="27">
        <v>806.26</v>
      </c>
      <c r="T28" s="27">
        <v>767.63</v>
      </c>
      <c r="U28" s="27">
        <v>736.67</v>
      </c>
      <c r="V28" s="27">
        <v>721.42</v>
      </c>
      <c r="W28" s="27">
        <v>732.09</v>
      </c>
      <c r="X28" s="27">
        <v>721.85</v>
      </c>
      <c r="Y28" s="27">
        <v>736.63</v>
      </c>
    </row>
    <row r="29" spans="1:25" ht="11.25">
      <c r="A29" s="11">
        <v>42340</v>
      </c>
      <c r="B29" s="27">
        <v>753.2</v>
      </c>
      <c r="C29" s="27">
        <v>783.85</v>
      </c>
      <c r="D29" s="27">
        <v>814.84</v>
      </c>
      <c r="E29" s="27">
        <v>817.97</v>
      </c>
      <c r="F29" s="27">
        <v>864.67</v>
      </c>
      <c r="G29" s="27">
        <v>853.64</v>
      </c>
      <c r="H29" s="27">
        <v>871.12</v>
      </c>
      <c r="I29" s="27">
        <v>856.85</v>
      </c>
      <c r="J29" s="27">
        <v>839.85</v>
      </c>
      <c r="K29" s="27">
        <v>829.52</v>
      </c>
      <c r="L29" s="27">
        <v>849.21</v>
      </c>
      <c r="M29" s="27">
        <v>816.93</v>
      </c>
      <c r="N29" s="27">
        <v>859</v>
      </c>
      <c r="O29" s="27">
        <v>998.1</v>
      </c>
      <c r="P29" s="27">
        <v>1000.85</v>
      </c>
      <c r="Q29" s="27">
        <v>958.59</v>
      </c>
      <c r="R29" s="27">
        <v>870.64</v>
      </c>
      <c r="S29" s="27">
        <v>834.79</v>
      </c>
      <c r="T29" s="27">
        <v>808.73</v>
      </c>
      <c r="U29" s="27">
        <v>775.09</v>
      </c>
      <c r="V29" s="27">
        <v>773.48</v>
      </c>
      <c r="W29" s="27">
        <v>756.4</v>
      </c>
      <c r="X29" s="27">
        <v>747.26</v>
      </c>
      <c r="Y29" s="27">
        <v>735.73</v>
      </c>
    </row>
    <row r="30" spans="1:25" ht="11.25">
      <c r="A30" s="11">
        <v>42341</v>
      </c>
      <c r="B30" s="27">
        <v>740.48</v>
      </c>
      <c r="C30" s="27">
        <v>781.8</v>
      </c>
      <c r="D30" s="27">
        <v>813.12</v>
      </c>
      <c r="E30" s="27">
        <v>818.13</v>
      </c>
      <c r="F30" s="27">
        <v>864.39</v>
      </c>
      <c r="G30" s="27">
        <v>854.88</v>
      </c>
      <c r="H30" s="27">
        <v>847.55</v>
      </c>
      <c r="I30" s="27">
        <v>844.43</v>
      </c>
      <c r="J30" s="27">
        <v>834.21</v>
      </c>
      <c r="K30" s="27">
        <v>836.22</v>
      </c>
      <c r="L30" s="27">
        <v>838.1</v>
      </c>
      <c r="M30" s="27">
        <v>849.43</v>
      </c>
      <c r="N30" s="27">
        <v>964.71</v>
      </c>
      <c r="O30" s="27">
        <v>969.19</v>
      </c>
      <c r="P30" s="27">
        <v>927.99</v>
      </c>
      <c r="Q30" s="27">
        <v>853.84</v>
      </c>
      <c r="R30" s="27">
        <v>861.01</v>
      </c>
      <c r="S30" s="27">
        <v>830.68</v>
      </c>
      <c r="T30" s="27">
        <v>794.15</v>
      </c>
      <c r="U30" s="27">
        <v>764.99</v>
      </c>
      <c r="V30" s="27">
        <v>745.28</v>
      </c>
      <c r="W30" s="27">
        <v>757.3</v>
      </c>
      <c r="X30" s="27">
        <v>747.86</v>
      </c>
      <c r="Y30" s="27">
        <v>736.94</v>
      </c>
    </row>
    <row r="31" spans="1:25" ht="11.25">
      <c r="A31" s="11">
        <v>42342</v>
      </c>
      <c r="B31" s="27">
        <v>747.68</v>
      </c>
      <c r="C31" s="27">
        <v>788.52</v>
      </c>
      <c r="D31" s="27">
        <v>810.92</v>
      </c>
      <c r="E31" s="27">
        <v>793.2</v>
      </c>
      <c r="F31" s="27">
        <v>848.3</v>
      </c>
      <c r="G31" s="27">
        <v>842.12</v>
      </c>
      <c r="H31" s="27">
        <v>859.23</v>
      </c>
      <c r="I31" s="27">
        <v>874.71</v>
      </c>
      <c r="J31" s="27">
        <v>865.39</v>
      </c>
      <c r="K31" s="27">
        <v>857.6</v>
      </c>
      <c r="L31" s="27">
        <v>871.03</v>
      </c>
      <c r="M31" s="27">
        <v>881.35</v>
      </c>
      <c r="N31" s="27">
        <v>861.05</v>
      </c>
      <c r="O31" s="27">
        <v>868.53</v>
      </c>
      <c r="P31" s="27">
        <v>861.02</v>
      </c>
      <c r="Q31" s="27">
        <v>894.4</v>
      </c>
      <c r="R31" s="27">
        <v>862.43</v>
      </c>
      <c r="S31" s="27">
        <v>913.6</v>
      </c>
      <c r="T31" s="27">
        <v>872.64</v>
      </c>
      <c r="U31" s="27">
        <v>788.05</v>
      </c>
      <c r="V31" s="27">
        <v>791.6</v>
      </c>
      <c r="W31" s="27">
        <v>794.96</v>
      </c>
      <c r="X31" s="27">
        <v>790.33</v>
      </c>
      <c r="Y31" s="27">
        <v>739.14</v>
      </c>
    </row>
    <row r="32" spans="1:25" ht="11.25">
      <c r="A32" s="11">
        <v>42343</v>
      </c>
      <c r="B32" s="27">
        <v>719.8</v>
      </c>
      <c r="C32" s="27">
        <v>732.19</v>
      </c>
      <c r="D32" s="27">
        <v>732.17</v>
      </c>
      <c r="E32" s="27">
        <v>735.98</v>
      </c>
      <c r="F32" s="27">
        <v>699.18</v>
      </c>
      <c r="G32" s="27">
        <v>780.39</v>
      </c>
      <c r="H32" s="27">
        <v>781.34</v>
      </c>
      <c r="I32" s="27">
        <v>775.94</v>
      </c>
      <c r="J32" s="27">
        <v>758.38</v>
      </c>
      <c r="K32" s="27">
        <v>757.74</v>
      </c>
      <c r="L32" s="27">
        <v>761.53</v>
      </c>
      <c r="M32" s="27">
        <v>786.76</v>
      </c>
      <c r="N32" s="27">
        <v>763.24</v>
      </c>
      <c r="O32" s="27">
        <v>734.22</v>
      </c>
      <c r="P32" s="27">
        <v>793.11</v>
      </c>
      <c r="Q32" s="27">
        <v>790.81</v>
      </c>
      <c r="R32" s="27">
        <v>787.7</v>
      </c>
      <c r="S32" s="27">
        <v>737.56</v>
      </c>
      <c r="T32" s="27">
        <v>678.76</v>
      </c>
      <c r="U32" s="27">
        <v>668.28</v>
      </c>
      <c r="V32" s="27">
        <v>662.72</v>
      </c>
      <c r="W32" s="27">
        <v>666.35</v>
      </c>
      <c r="X32" s="27">
        <v>664.67</v>
      </c>
      <c r="Y32" s="27">
        <v>659.57</v>
      </c>
    </row>
    <row r="33" spans="1:25" ht="11.25">
      <c r="A33" s="11">
        <v>42344</v>
      </c>
      <c r="B33" s="27">
        <v>577.48</v>
      </c>
      <c r="C33" s="27">
        <v>666.25</v>
      </c>
      <c r="D33" s="27">
        <v>666.74</v>
      </c>
      <c r="E33" s="27">
        <v>660.68</v>
      </c>
      <c r="F33" s="27">
        <v>675.82</v>
      </c>
      <c r="G33" s="27">
        <v>756.62</v>
      </c>
      <c r="H33" s="27">
        <v>748.67</v>
      </c>
      <c r="I33" s="27">
        <v>743.29</v>
      </c>
      <c r="J33" s="27">
        <v>704.87</v>
      </c>
      <c r="K33" s="27">
        <v>732.58</v>
      </c>
      <c r="L33" s="27">
        <v>735.81</v>
      </c>
      <c r="M33" s="27">
        <v>764.36</v>
      </c>
      <c r="N33" s="27">
        <v>744.08</v>
      </c>
      <c r="O33" s="27">
        <v>744.59</v>
      </c>
      <c r="P33" s="27">
        <v>741.72</v>
      </c>
      <c r="Q33" s="27">
        <v>770.94</v>
      </c>
      <c r="R33" s="27">
        <v>756.71</v>
      </c>
      <c r="S33" s="27">
        <v>746.24</v>
      </c>
      <c r="T33" s="27">
        <v>666.46</v>
      </c>
      <c r="U33" s="27">
        <v>659.96</v>
      </c>
      <c r="V33" s="27">
        <v>657.24</v>
      </c>
      <c r="W33" s="27">
        <v>653.94</v>
      </c>
      <c r="X33" s="27">
        <v>572.72</v>
      </c>
      <c r="Y33" s="27">
        <v>572.5</v>
      </c>
    </row>
    <row r="34" spans="1:25" ht="11.25">
      <c r="A34" s="11">
        <v>42345</v>
      </c>
      <c r="B34" s="27">
        <v>653.24</v>
      </c>
      <c r="C34" s="27">
        <v>672.84</v>
      </c>
      <c r="D34" s="27">
        <v>689.26</v>
      </c>
      <c r="E34" s="27">
        <v>711.15</v>
      </c>
      <c r="F34" s="27">
        <v>748.12</v>
      </c>
      <c r="G34" s="27">
        <v>775.17</v>
      </c>
      <c r="H34" s="27">
        <v>782.49</v>
      </c>
      <c r="I34" s="27">
        <v>788.52</v>
      </c>
      <c r="J34" s="27">
        <v>774.46</v>
      </c>
      <c r="K34" s="27">
        <v>769.49</v>
      </c>
      <c r="L34" s="27">
        <v>779.39</v>
      </c>
      <c r="M34" s="27">
        <v>760.84</v>
      </c>
      <c r="N34" s="27">
        <v>767.22</v>
      </c>
      <c r="O34" s="27">
        <v>763.17</v>
      </c>
      <c r="P34" s="27">
        <v>763.71</v>
      </c>
      <c r="Q34" s="27">
        <v>751.99</v>
      </c>
      <c r="R34" s="27">
        <v>778.1</v>
      </c>
      <c r="S34" s="27">
        <v>753.22</v>
      </c>
      <c r="T34" s="27">
        <v>721.53</v>
      </c>
      <c r="U34" s="27">
        <v>651.89</v>
      </c>
      <c r="V34" s="27">
        <v>656.8</v>
      </c>
      <c r="W34" s="27">
        <v>656.73</v>
      </c>
      <c r="X34" s="27">
        <v>574.87</v>
      </c>
      <c r="Y34" s="27">
        <v>564.72</v>
      </c>
    </row>
    <row r="35" spans="1:25" ht="11.25">
      <c r="A35" s="11">
        <v>42346</v>
      </c>
      <c r="B35" s="27">
        <v>672.97</v>
      </c>
      <c r="C35" s="27">
        <v>685.97</v>
      </c>
      <c r="D35" s="27">
        <v>727.5</v>
      </c>
      <c r="E35" s="27">
        <v>749.3</v>
      </c>
      <c r="F35" s="27">
        <v>770.08</v>
      </c>
      <c r="G35" s="27">
        <v>782.66</v>
      </c>
      <c r="H35" s="27">
        <v>781.38</v>
      </c>
      <c r="I35" s="27">
        <v>782.88</v>
      </c>
      <c r="J35" s="27">
        <v>767.28</v>
      </c>
      <c r="K35" s="27">
        <v>767.59</v>
      </c>
      <c r="L35" s="27">
        <v>769.33</v>
      </c>
      <c r="M35" s="27">
        <v>747.74</v>
      </c>
      <c r="N35" s="27">
        <v>763.87</v>
      </c>
      <c r="O35" s="27">
        <v>763.76</v>
      </c>
      <c r="P35" s="27">
        <v>760.62</v>
      </c>
      <c r="Q35" s="27">
        <v>759.76</v>
      </c>
      <c r="R35" s="27">
        <v>773.33</v>
      </c>
      <c r="S35" s="27">
        <v>761.83</v>
      </c>
      <c r="T35" s="27">
        <v>748.43</v>
      </c>
      <c r="U35" s="27">
        <v>674.15</v>
      </c>
      <c r="V35" s="27">
        <v>668.81</v>
      </c>
      <c r="W35" s="27">
        <v>669.54</v>
      </c>
      <c r="X35" s="27">
        <v>665.22</v>
      </c>
      <c r="Y35" s="27">
        <v>659.15</v>
      </c>
    </row>
    <row r="36" spans="1:25" ht="11.25">
      <c r="A36" s="11">
        <v>42347</v>
      </c>
      <c r="B36" s="27">
        <v>671.79</v>
      </c>
      <c r="C36" s="27">
        <v>690.36</v>
      </c>
      <c r="D36" s="27">
        <v>733.74</v>
      </c>
      <c r="E36" s="27">
        <v>745.61</v>
      </c>
      <c r="F36" s="27">
        <v>776.54</v>
      </c>
      <c r="G36" s="27">
        <v>784.87</v>
      </c>
      <c r="H36" s="27">
        <v>783.19</v>
      </c>
      <c r="I36" s="27">
        <v>784.82</v>
      </c>
      <c r="J36" s="27">
        <v>788.35</v>
      </c>
      <c r="K36" s="27">
        <v>782.68</v>
      </c>
      <c r="L36" s="27">
        <v>790.69</v>
      </c>
      <c r="M36" s="27">
        <v>773.65</v>
      </c>
      <c r="N36" s="27">
        <v>784.56</v>
      </c>
      <c r="O36" s="27">
        <v>786.24</v>
      </c>
      <c r="P36" s="27">
        <v>783.84</v>
      </c>
      <c r="Q36" s="27">
        <v>771.77</v>
      </c>
      <c r="R36" s="27">
        <v>781.63</v>
      </c>
      <c r="S36" s="27">
        <v>771.67</v>
      </c>
      <c r="T36" s="27">
        <v>757.3</v>
      </c>
      <c r="U36" s="27">
        <v>675</v>
      </c>
      <c r="V36" s="27">
        <v>676.05</v>
      </c>
      <c r="W36" s="27">
        <v>674.55</v>
      </c>
      <c r="X36" s="27">
        <v>667.88</v>
      </c>
      <c r="Y36" s="27">
        <v>662.23</v>
      </c>
    </row>
    <row r="37" spans="1:25" ht="11.25">
      <c r="A37" s="11">
        <v>42348</v>
      </c>
      <c r="B37" s="27">
        <v>669.4</v>
      </c>
      <c r="C37" s="27">
        <v>683.59</v>
      </c>
      <c r="D37" s="27">
        <v>728.86</v>
      </c>
      <c r="E37" s="27">
        <v>759.97</v>
      </c>
      <c r="F37" s="27">
        <v>764.39</v>
      </c>
      <c r="G37" s="27">
        <v>780.14</v>
      </c>
      <c r="H37" s="27">
        <v>777.78</v>
      </c>
      <c r="I37" s="27">
        <v>774.95</v>
      </c>
      <c r="J37" s="27">
        <v>773.86</v>
      </c>
      <c r="K37" s="27">
        <v>773.08</v>
      </c>
      <c r="L37" s="27">
        <v>773.33</v>
      </c>
      <c r="M37" s="27">
        <v>759.13</v>
      </c>
      <c r="N37" s="27">
        <v>769.04</v>
      </c>
      <c r="O37" s="27">
        <v>770.21</v>
      </c>
      <c r="P37" s="27">
        <v>766.95</v>
      </c>
      <c r="Q37" s="27">
        <v>757.02</v>
      </c>
      <c r="R37" s="27">
        <v>772.18</v>
      </c>
      <c r="S37" s="27">
        <v>762.61</v>
      </c>
      <c r="T37" s="27">
        <v>728.21</v>
      </c>
      <c r="U37" s="27">
        <v>680.52</v>
      </c>
      <c r="V37" s="27">
        <v>675.23</v>
      </c>
      <c r="W37" s="27">
        <v>676.02</v>
      </c>
      <c r="X37" s="27">
        <v>670.25</v>
      </c>
      <c r="Y37" s="27">
        <v>667.1</v>
      </c>
    </row>
    <row r="38" spans="1:25" ht="11.25">
      <c r="A38" s="11">
        <v>42349</v>
      </c>
      <c r="B38" s="27">
        <v>741.22</v>
      </c>
      <c r="C38" s="27">
        <v>774.66</v>
      </c>
      <c r="D38" s="27">
        <v>783.41</v>
      </c>
      <c r="E38" s="27">
        <v>805</v>
      </c>
      <c r="F38" s="27">
        <v>866.86</v>
      </c>
      <c r="G38" s="27">
        <v>1058.77</v>
      </c>
      <c r="H38" s="27">
        <v>1036.69</v>
      </c>
      <c r="I38" s="27">
        <v>1033.35</v>
      </c>
      <c r="J38" s="27">
        <v>987.8</v>
      </c>
      <c r="K38" s="27">
        <v>873.37</v>
      </c>
      <c r="L38" s="27">
        <v>876.23</v>
      </c>
      <c r="M38" s="27">
        <v>1023.15</v>
      </c>
      <c r="N38" s="27">
        <v>1086.47</v>
      </c>
      <c r="O38" s="27">
        <v>1044.73</v>
      </c>
      <c r="P38" s="27">
        <v>856.53</v>
      </c>
      <c r="Q38" s="27">
        <v>791.13</v>
      </c>
      <c r="R38" s="27">
        <v>776.28</v>
      </c>
      <c r="S38" s="27">
        <v>764.82</v>
      </c>
      <c r="T38" s="27">
        <v>715.1</v>
      </c>
      <c r="U38" s="27">
        <v>585.43</v>
      </c>
      <c r="V38" s="27">
        <v>569.66</v>
      </c>
      <c r="W38" s="27">
        <v>567.48</v>
      </c>
      <c r="X38" s="27">
        <v>559.23</v>
      </c>
      <c r="Y38" s="27">
        <v>63.66</v>
      </c>
    </row>
    <row r="39" spans="1:25" ht="11.25">
      <c r="A39" s="11">
        <v>42350</v>
      </c>
      <c r="B39" s="27">
        <v>738.45</v>
      </c>
      <c r="C39" s="27">
        <v>785.11</v>
      </c>
      <c r="D39" s="27">
        <v>786.8</v>
      </c>
      <c r="E39" s="27">
        <v>795.09</v>
      </c>
      <c r="F39" s="27">
        <v>811.58</v>
      </c>
      <c r="G39" s="27">
        <v>1009.83</v>
      </c>
      <c r="H39" s="27">
        <v>1073.35</v>
      </c>
      <c r="I39" s="27">
        <v>1095.34</v>
      </c>
      <c r="J39" s="27">
        <v>810.29</v>
      </c>
      <c r="K39" s="27">
        <v>820.6</v>
      </c>
      <c r="L39" s="27">
        <v>818.41</v>
      </c>
      <c r="M39" s="27">
        <v>1054.08</v>
      </c>
      <c r="N39" s="27">
        <v>1128.58</v>
      </c>
      <c r="O39" s="27">
        <v>1095.1</v>
      </c>
      <c r="P39" s="27">
        <v>1094.23</v>
      </c>
      <c r="Q39" s="27">
        <v>1040.45</v>
      </c>
      <c r="R39" s="27">
        <v>1002.11</v>
      </c>
      <c r="S39" s="27">
        <v>802.38</v>
      </c>
      <c r="T39" s="27">
        <v>797.86</v>
      </c>
      <c r="U39" s="27">
        <v>790.11</v>
      </c>
      <c r="V39" s="27">
        <v>778.82</v>
      </c>
      <c r="W39" s="27">
        <v>780.49</v>
      </c>
      <c r="X39" s="27">
        <v>780.61</v>
      </c>
      <c r="Y39" s="27">
        <v>748.67</v>
      </c>
    </row>
    <row r="40" spans="1:25" ht="11.25">
      <c r="A40" s="11">
        <v>42351</v>
      </c>
      <c r="B40" s="27">
        <v>781.22</v>
      </c>
      <c r="C40" s="27">
        <v>789.93</v>
      </c>
      <c r="D40" s="27">
        <v>790.79</v>
      </c>
      <c r="E40" s="27">
        <v>792.3</v>
      </c>
      <c r="F40" s="27">
        <v>794.21</v>
      </c>
      <c r="G40" s="27">
        <v>798.49</v>
      </c>
      <c r="H40" s="27">
        <v>823.81</v>
      </c>
      <c r="I40" s="27">
        <v>811.33</v>
      </c>
      <c r="J40" s="27">
        <v>797.98</v>
      </c>
      <c r="K40" s="27">
        <v>796.72</v>
      </c>
      <c r="L40" s="27">
        <v>796.28</v>
      </c>
      <c r="M40" s="27">
        <v>799.14</v>
      </c>
      <c r="N40" s="27">
        <v>845.01</v>
      </c>
      <c r="O40" s="27">
        <v>876.78</v>
      </c>
      <c r="P40" s="27">
        <v>838.76</v>
      </c>
      <c r="Q40" s="27">
        <v>855.96</v>
      </c>
      <c r="R40" s="27">
        <v>807.61</v>
      </c>
      <c r="S40" s="27">
        <v>788.61</v>
      </c>
      <c r="T40" s="27">
        <v>782.22</v>
      </c>
      <c r="U40" s="27">
        <v>754.65</v>
      </c>
      <c r="V40" s="27">
        <v>751.18</v>
      </c>
      <c r="W40" s="27">
        <v>756.7</v>
      </c>
      <c r="X40" s="27">
        <v>754.8</v>
      </c>
      <c r="Y40" s="27">
        <v>747.13</v>
      </c>
    </row>
    <row r="41" spans="1:25" ht="11.25">
      <c r="A41" s="11">
        <v>42352</v>
      </c>
      <c r="B41" s="27">
        <v>707.2</v>
      </c>
      <c r="C41" s="27">
        <v>756.28</v>
      </c>
      <c r="D41" s="27">
        <v>768.94</v>
      </c>
      <c r="E41" s="27">
        <v>771.14</v>
      </c>
      <c r="F41" s="27">
        <v>772.9</v>
      </c>
      <c r="G41" s="27">
        <v>774.63</v>
      </c>
      <c r="H41" s="27">
        <v>776.67</v>
      </c>
      <c r="I41" s="27">
        <v>801.96</v>
      </c>
      <c r="J41" s="27">
        <v>781.35</v>
      </c>
      <c r="K41" s="27">
        <v>784.1</v>
      </c>
      <c r="L41" s="27">
        <v>779.94</v>
      </c>
      <c r="M41" s="27">
        <v>813.19</v>
      </c>
      <c r="N41" s="27">
        <v>845.38</v>
      </c>
      <c r="O41" s="27">
        <v>876.62</v>
      </c>
      <c r="P41" s="27">
        <v>865.72</v>
      </c>
      <c r="Q41" s="27">
        <v>835.37</v>
      </c>
      <c r="R41" s="27">
        <v>803.52</v>
      </c>
      <c r="S41" s="27">
        <v>761.61</v>
      </c>
      <c r="T41" s="27">
        <v>759.87</v>
      </c>
      <c r="U41" s="27">
        <v>728.53</v>
      </c>
      <c r="V41" s="27">
        <v>724.43</v>
      </c>
      <c r="W41" s="27">
        <v>716.61</v>
      </c>
      <c r="X41" s="27">
        <v>692.74</v>
      </c>
      <c r="Y41" s="27">
        <v>693.14</v>
      </c>
    </row>
    <row r="42" spans="1:25" ht="11.25">
      <c r="A42" s="11">
        <v>42353</v>
      </c>
      <c r="B42" s="27">
        <v>723.84</v>
      </c>
      <c r="C42" s="27">
        <v>758.63</v>
      </c>
      <c r="D42" s="27">
        <v>762.2</v>
      </c>
      <c r="E42" s="27">
        <v>763.89</v>
      </c>
      <c r="F42" s="27">
        <v>782.03</v>
      </c>
      <c r="G42" s="27">
        <v>772.97</v>
      </c>
      <c r="H42" s="27">
        <v>806.01</v>
      </c>
      <c r="I42" s="27">
        <v>800.31</v>
      </c>
      <c r="J42" s="27">
        <v>782.73</v>
      </c>
      <c r="K42" s="27">
        <v>771.48</v>
      </c>
      <c r="L42" s="27">
        <v>776.13</v>
      </c>
      <c r="M42" s="27">
        <v>811.94</v>
      </c>
      <c r="N42" s="27">
        <v>845.27</v>
      </c>
      <c r="O42" s="27">
        <v>861.51</v>
      </c>
      <c r="P42" s="27">
        <v>851.59</v>
      </c>
      <c r="Q42" s="27">
        <v>835.01</v>
      </c>
      <c r="R42" s="27">
        <v>807.01</v>
      </c>
      <c r="S42" s="27">
        <v>757.88</v>
      </c>
      <c r="T42" s="27">
        <v>749.41</v>
      </c>
      <c r="U42" s="27">
        <v>736.52</v>
      </c>
      <c r="V42" s="27">
        <v>729.58</v>
      </c>
      <c r="W42" s="27">
        <v>733.93</v>
      </c>
      <c r="X42" s="27">
        <v>733.83</v>
      </c>
      <c r="Y42" s="27">
        <v>720.34</v>
      </c>
    </row>
    <row r="43" spans="1:25" ht="11.25">
      <c r="A43" s="11">
        <v>42354</v>
      </c>
      <c r="B43" s="27">
        <v>680.77</v>
      </c>
      <c r="C43" s="27">
        <v>755.93</v>
      </c>
      <c r="D43" s="27">
        <v>758.25</v>
      </c>
      <c r="E43" s="27">
        <v>761.88</v>
      </c>
      <c r="F43" s="27">
        <v>764.49</v>
      </c>
      <c r="G43" s="27">
        <v>767.61</v>
      </c>
      <c r="H43" s="27">
        <v>764.54</v>
      </c>
      <c r="I43" s="27">
        <v>762.75</v>
      </c>
      <c r="J43" s="27">
        <v>757.25</v>
      </c>
      <c r="K43" s="27">
        <v>755.77</v>
      </c>
      <c r="L43" s="27">
        <v>756.51</v>
      </c>
      <c r="M43" s="27">
        <v>759.3</v>
      </c>
      <c r="N43" s="27">
        <v>770.63</v>
      </c>
      <c r="O43" s="27">
        <v>778.66</v>
      </c>
      <c r="P43" s="27">
        <v>789.33</v>
      </c>
      <c r="Q43" s="27">
        <v>796.49</v>
      </c>
      <c r="R43" s="27">
        <v>762.58</v>
      </c>
      <c r="S43" s="27">
        <v>751.84</v>
      </c>
      <c r="T43" s="27">
        <v>748.17</v>
      </c>
      <c r="U43" s="27">
        <v>714.96</v>
      </c>
      <c r="V43" s="27">
        <v>690.44</v>
      </c>
      <c r="W43" s="27">
        <v>692.6</v>
      </c>
      <c r="X43" s="27">
        <v>686.38</v>
      </c>
      <c r="Y43" s="27">
        <v>670.45</v>
      </c>
    </row>
    <row r="44" spans="1:25" ht="11.25">
      <c r="A44" s="11">
        <v>42355</v>
      </c>
      <c r="B44" s="27">
        <v>702.84</v>
      </c>
      <c r="C44" s="27">
        <v>745.08</v>
      </c>
      <c r="D44" s="27">
        <v>759.1</v>
      </c>
      <c r="E44" s="27">
        <v>761.85</v>
      </c>
      <c r="F44" s="27">
        <v>762.23</v>
      </c>
      <c r="G44" s="27">
        <v>766.27</v>
      </c>
      <c r="H44" s="27">
        <v>763.91</v>
      </c>
      <c r="I44" s="27">
        <v>761.15</v>
      </c>
      <c r="J44" s="27">
        <v>758.75</v>
      </c>
      <c r="K44" s="27">
        <v>757.97</v>
      </c>
      <c r="L44" s="27">
        <v>757.75</v>
      </c>
      <c r="M44" s="27">
        <v>760.91</v>
      </c>
      <c r="N44" s="27">
        <v>768.57</v>
      </c>
      <c r="O44" s="27">
        <v>770.58</v>
      </c>
      <c r="P44" s="27">
        <v>773.41</v>
      </c>
      <c r="Q44" s="27">
        <v>763.95</v>
      </c>
      <c r="R44" s="27">
        <v>758.99</v>
      </c>
      <c r="S44" s="27">
        <v>749.27</v>
      </c>
      <c r="T44" s="27">
        <v>745.07</v>
      </c>
      <c r="U44" s="27">
        <v>726.25</v>
      </c>
      <c r="V44" s="27">
        <v>710.14</v>
      </c>
      <c r="W44" s="27">
        <v>717.63</v>
      </c>
      <c r="X44" s="27">
        <v>710.16</v>
      </c>
      <c r="Y44" s="27">
        <v>689.75</v>
      </c>
    </row>
    <row r="45" spans="1:25" ht="11.25">
      <c r="A45" s="11">
        <v>42356</v>
      </c>
      <c r="B45" s="27">
        <v>669.21</v>
      </c>
      <c r="C45" s="27">
        <v>699.92</v>
      </c>
      <c r="D45" s="27">
        <v>752.21</v>
      </c>
      <c r="E45" s="27">
        <v>760.04</v>
      </c>
      <c r="F45" s="27">
        <v>759.88</v>
      </c>
      <c r="G45" s="27">
        <v>762.05</v>
      </c>
      <c r="H45" s="27">
        <v>759.93</v>
      </c>
      <c r="I45" s="27">
        <v>757.3</v>
      </c>
      <c r="J45" s="27">
        <v>755.07</v>
      </c>
      <c r="K45" s="27">
        <v>748.19</v>
      </c>
      <c r="L45" s="27">
        <v>754.15</v>
      </c>
      <c r="M45" s="27">
        <v>759.39</v>
      </c>
      <c r="N45" s="27">
        <v>756.34</v>
      </c>
      <c r="O45" s="27">
        <v>767.23</v>
      </c>
      <c r="P45" s="27">
        <v>772.61</v>
      </c>
      <c r="Q45" s="27">
        <v>759.5</v>
      </c>
      <c r="R45" s="27">
        <v>753.24</v>
      </c>
      <c r="S45" s="27">
        <v>745.9</v>
      </c>
      <c r="T45" s="27">
        <v>695.96</v>
      </c>
      <c r="U45" s="27">
        <v>691.04</v>
      </c>
      <c r="V45" s="27">
        <v>680.65</v>
      </c>
      <c r="W45" s="27">
        <v>680.25</v>
      </c>
      <c r="X45" s="27">
        <v>671.33</v>
      </c>
      <c r="Y45" s="27">
        <v>667.86</v>
      </c>
    </row>
    <row r="46" spans="1:25" ht="11.25">
      <c r="A46" s="11">
        <v>42357</v>
      </c>
      <c r="B46" s="27">
        <v>680.66</v>
      </c>
      <c r="C46" s="27">
        <v>692.14</v>
      </c>
      <c r="D46" s="27">
        <v>688.79</v>
      </c>
      <c r="E46" s="27">
        <v>732.87</v>
      </c>
      <c r="F46" s="27">
        <v>737.61</v>
      </c>
      <c r="G46" s="27">
        <v>747.85</v>
      </c>
      <c r="H46" s="27">
        <v>748.03</v>
      </c>
      <c r="I46" s="27">
        <v>740.42</v>
      </c>
      <c r="J46" s="27">
        <v>738.46</v>
      </c>
      <c r="K46" s="27">
        <v>736.16</v>
      </c>
      <c r="L46" s="27">
        <v>737.26</v>
      </c>
      <c r="M46" s="27">
        <v>745.15</v>
      </c>
      <c r="N46" s="27">
        <v>761.25</v>
      </c>
      <c r="O46" s="27">
        <v>789.87</v>
      </c>
      <c r="P46" s="27">
        <v>777.49</v>
      </c>
      <c r="Q46" s="27">
        <v>754.46</v>
      </c>
      <c r="R46" s="27">
        <v>735.92</v>
      </c>
      <c r="S46" s="27">
        <v>730.68</v>
      </c>
      <c r="T46" s="27">
        <v>713.97</v>
      </c>
      <c r="U46" s="27">
        <v>686.77</v>
      </c>
      <c r="V46" s="27">
        <v>674.88</v>
      </c>
      <c r="W46" s="27">
        <v>665.21</v>
      </c>
      <c r="X46" s="27">
        <v>661.53</v>
      </c>
      <c r="Y46" s="27">
        <v>658.64</v>
      </c>
    </row>
    <row r="47" spans="1:25" ht="11.25">
      <c r="A47" s="11">
        <v>42358</v>
      </c>
      <c r="B47" s="27">
        <v>649.7</v>
      </c>
      <c r="C47" s="27">
        <v>664.44</v>
      </c>
      <c r="D47" s="27">
        <v>672.55</v>
      </c>
      <c r="E47" s="27">
        <v>673.46</v>
      </c>
      <c r="F47" s="27">
        <v>686.27</v>
      </c>
      <c r="G47" s="27">
        <v>720.03</v>
      </c>
      <c r="H47" s="27">
        <v>744.55</v>
      </c>
      <c r="I47" s="27">
        <v>744.54</v>
      </c>
      <c r="J47" s="27">
        <v>741.18</v>
      </c>
      <c r="K47" s="27">
        <v>739.12</v>
      </c>
      <c r="L47" s="27">
        <v>732.22</v>
      </c>
      <c r="M47" s="27">
        <v>743.53</v>
      </c>
      <c r="N47" s="27">
        <v>743.39</v>
      </c>
      <c r="O47" s="27">
        <v>746.77</v>
      </c>
      <c r="P47" s="27">
        <v>742.05</v>
      </c>
      <c r="Q47" s="27">
        <v>739.8</v>
      </c>
      <c r="R47" s="27">
        <v>712.75</v>
      </c>
      <c r="S47" s="27">
        <v>683.51</v>
      </c>
      <c r="T47" s="27">
        <v>673.62</v>
      </c>
      <c r="U47" s="27">
        <v>652.39</v>
      </c>
      <c r="V47" s="27">
        <v>649.59</v>
      </c>
      <c r="W47" s="27">
        <v>645.83</v>
      </c>
      <c r="X47" s="27">
        <v>647.01</v>
      </c>
      <c r="Y47" s="27">
        <v>647.59</v>
      </c>
    </row>
    <row r="48" spans="1:25" ht="11.25">
      <c r="A48" s="11">
        <v>42359</v>
      </c>
      <c r="B48" s="27">
        <v>656.09</v>
      </c>
      <c r="C48" s="27">
        <v>677.37</v>
      </c>
      <c r="D48" s="27">
        <v>688.07</v>
      </c>
      <c r="E48" s="27">
        <v>707.52</v>
      </c>
      <c r="F48" s="27">
        <v>720.14</v>
      </c>
      <c r="G48" s="27">
        <v>745.67</v>
      </c>
      <c r="H48" s="27">
        <v>745.03</v>
      </c>
      <c r="I48" s="27">
        <v>738.08</v>
      </c>
      <c r="J48" s="27">
        <v>734.67</v>
      </c>
      <c r="K48" s="27">
        <v>734.29</v>
      </c>
      <c r="L48" s="27">
        <v>735.06</v>
      </c>
      <c r="M48" s="27">
        <v>739.43</v>
      </c>
      <c r="N48" s="27">
        <v>752.7</v>
      </c>
      <c r="O48" s="27">
        <v>764.47</v>
      </c>
      <c r="P48" s="27">
        <v>754.5</v>
      </c>
      <c r="Q48" s="27">
        <v>742.95</v>
      </c>
      <c r="R48" s="27">
        <v>734.15</v>
      </c>
      <c r="S48" s="27">
        <v>729.68</v>
      </c>
      <c r="T48" s="27">
        <v>695.48</v>
      </c>
      <c r="U48" s="27">
        <v>672.31</v>
      </c>
      <c r="V48" s="27">
        <v>656.33</v>
      </c>
      <c r="W48" s="27">
        <v>656.17</v>
      </c>
      <c r="X48" s="27">
        <v>653.16</v>
      </c>
      <c r="Y48" s="27">
        <v>648.39</v>
      </c>
    </row>
    <row r="49" spans="1:25" ht="11.25">
      <c r="A49" s="11">
        <v>42360</v>
      </c>
      <c r="B49" s="27">
        <v>654.83</v>
      </c>
      <c r="C49" s="27">
        <v>681.12</v>
      </c>
      <c r="D49" s="27">
        <v>698.07</v>
      </c>
      <c r="E49" s="27">
        <v>723.99</v>
      </c>
      <c r="F49" s="27">
        <v>730.23</v>
      </c>
      <c r="G49" s="27">
        <v>819.95</v>
      </c>
      <c r="H49" s="27">
        <v>833.17</v>
      </c>
      <c r="I49" s="27">
        <v>827.9</v>
      </c>
      <c r="J49" s="27">
        <v>804.1</v>
      </c>
      <c r="K49" s="27">
        <v>808.86</v>
      </c>
      <c r="L49" s="27">
        <v>811.33</v>
      </c>
      <c r="M49" s="27">
        <v>842.23</v>
      </c>
      <c r="N49" s="27">
        <v>896.77</v>
      </c>
      <c r="O49" s="27">
        <v>902.63</v>
      </c>
      <c r="P49" s="27">
        <v>886.13</v>
      </c>
      <c r="Q49" s="27">
        <v>869.99</v>
      </c>
      <c r="R49" s="27">
        <v>837.36</v>
      </c>
      <c r="S49" s="27">
        <v>794.23</v>
      </c>
      <c r="T49" s="27">
        <v>726.88</v>
      </c>
      <c r="U49" s="27">
        <v>708.73</v>
      </c>
      <c r="V49" s="27">
        <v>716.16</v>
      </c>
      <c r="W49" s="27">
        <v>713.78</v>
      </c>
      <c r="X49" s="27">
        <v>686.77</v>
      </c>
      <c r="Y49" s="27">
        <v>685.95</v>
      </c>
    </row>
    <row r="50" spans="1:25" ht="11.25">
      <c r="A50" s="11">
        <v>42361</v>
      </c>
      <c r="B50" s="27">
        <v>663.32</v>
      </c>
      <c r="C50" s="27">
        <v>689.36</v>
      </c>
      <c r="D50" s="27">
        <v>729.47</v>
      </c>
      <c r="E50" s="27">
        <v>734.87</v>
      </c>
      <c r="F50" s="27">
        <v>769.37</v>
      </c>
      <c r="G50" s="27">
        <v>889.5</v>
      </c>
      <c r="H50" s="27">
        <v>936.6</v>
      </c>
      <c r="I50" s="27">
        <v>923.42</v>
      </c>
      <c r="J50" s="27">
        <v>892.95</v>
      </c>
      <c r="K50" s="27">
        <v>890.46</v>
      </c>
      <c r="L50" s="27">
        <v>904.43</v>
      </c>
      <c r="M50" s="27">
        <v>936.49</v>
      </c>
      <c r="N50" s="27">
        <v>969.38</v>
      </c>
      <c r="O50" s="27">
        <v>1009.46</v>
      </c>
      <c r="P50" s="27">
        <v>1005.24</v>
      </c>
      <c r="Q50" s="27">
        <v>986.42</v>
      </c>
      <c r="R50" s="27">
        <v>935.28</v>
      </c>
      <c r="S50" s="27">
        <v>895.74</v>
      </c>
      <c r="T50" s="27">
        <v>725.9</v>
      </c>
      <c r="U50" s="27">
        <v>718.33</v>
      </c>
      <c r="V50" s="27">
        <v>686.33</v>
      </c>
      <c r="W50" s="27">
        <v>687.76</v>
      </c>
      <c r="X50" s="27">
        <v>687.13</v>
      </c>
      <c r="Y50" s="27">
        <v>666.4</v>
      </c>
    </row>
    <row r="51" spans="1:25" ht="11.25">
      <c r="A51" s="11">
        <v>42362</v>
      </c>
      <c r="B51" s="27">
        <v>687.91</v>
      </c>
      <c r="C51" s="27">
        <v>725.61</v>
      </c>
      <c r="D51" s="27">
        <v>832.42</v>
      </c>
      <c r="E51" s="27">
        <v>878.22</v>
      </c>
      <c r="F51" s="27">
        <v>893.97</v>
      </c>
      <c r="G51" s="27">
        <v>957.88</v>
      </c>
      <c r="H51" s="27">
        <v>959.78</v>
      </c>
      <c r="I51" s="27">
        <v>941.52</v>
      </c>
      <c r="J51" s="27">
        <v>929.47</v>
      </c>
      <c r="K51" s="27">
        <v>930.67</v>
      </c>
      <c r="L51" s="27">
        <v>928.02</v>
      </c>
      <c r="M51" s="27">
        <v>950.77</v>
      </c>
      <c r="N51" s="27">
        <v>1005.49</v>
      </c>
      <c r="O51" s="27">
        <v>1016.37</v>
      </c>
      <c r="P51" s="27">
        <v>1012.74</v>
      </c>
      <c r="Q51" s="27">
        <v>985.31</v>
      </c>
      <c r="R51" s="27">
        <v>955.8</v>
      </c>
      <c r="S51" s="27">
        <v>924.09</v>
      </c>
      <c r="T51" s="27">
        <v>732.24</v>
      </c>
      <c r="U51" s="27">
        <v>720.52</v>
      </c>
      <c r="V51" s="27">
        <v>687.89</v>
      </c>
      <c r="W51" s="27">
        <v>687.72</v>
      </c>
      <c r="X51" s="27">
        <v>687.78</v>
      </c>
      <c r="Y51" s="27">
        <v>685.51</v>
      </c>
    </row>
    <row r="52" spans="1:25" ht="11.25">
      <c r="A52" s="11">
        <v>42363</v>
      </c>
      <c r="B52" s="27">
        <v>708.24</v>
      </c>
      <c r="C52" s="27">
        <v>735.6</v>
      </c>
      <c r="D52" s="27">
        <v>796.08</v>
      </c>
      <c r="E52" s="27">
        <v>837.68</v>
      </c>
      <c r="F52" s="27">
        <v>854.72</v>
      </c>
      <c r="G52" s="27">
        <v>840.79</v>
      </c>
      <c r="H52" s="27">
        <v>869.34</v>
      </c>
      <c r="I52" s="27">
        <v>857.59</v>
      </c>
      <c r="J52" s="27">
        <v>826.14</v>
      </c>
      <c r="K52" s="27">
        <v>813.89</v>
      </c>
      <c r="L52" s="27">
        <v>821.16</v>
      </c>
      <c r="M52" s="27">
        <v>852.7</v>
      </c>
      <c r="N52" s="27">
        <v>907.21</v>
      </c>
      <c r="O52" s="27">
        <v>912.41</v>
      </c>
      <c r="P52" s="27">
        <v>917.92</v>
      </c>
      <c r="Q52" s="27">
        <v>889.09</v>
      </c>
      <c r="R52" s="27">
        <v>861.1</v>
      </c>
      <c r="S52" s="27">
        <v>827.42</v>
      </c>
      <c r="T52" s="27">
        <v>807.38</v>
      </c>
      <c r="U52" s="27">
        <v>752.42</v>
      </c>
      <c r="V52" s="27">
        <v>751.73</v>
      </c>
      <c r="W52" s="27">
        <v>753.53</v>
      </c>
      <c r="X52" s="27">
        <v>682.07</v>
      </c>
      <c r="Y52" s="27">
        <v>676.46</v>
      </c>
    </row>
    <row r="53" spans="1:25" ht="11.25">
      <c r="A53" s="11">
        <v>42364</v>
      </c>
      <c r="B53" s="27">
        <v>672.39</v>
      </c>
      <c r="C53" s="27">
        <v>693.56</v>
      </c>
      <c r="D53" s="27">
        <v>732.69</v>
      </c>
      <c r="E53" s="27">
        <v>767</v>
      </c>
      <c r="F53" s="27">
        <v>776.97</v>
      </c>
      <c r="G53" s="27">
        <v>831.55</v>
      </c>
      <c r="H53" s="27">
        <v>846.34</v>
      </c>
      <c r="I53" s="27">
        <v>846.84</v>
      </c>
      <c r="J53" s="27">
        <v>828.86</v>
      </c>
      <c r="K53" s="27">
        <v>817.12</v>
      </c>
      <c r="L53" s="27">
        <v>824.43</v>
      </c>
      <c r="M53" s="27">
        <v>845.86</v>
      </c>
      <c r="N53" s="27">
        <v>911.53</v>
      </c>
      <c r="O53" s="27">
        <v>921.03</v>
      </c>
      <c r="P53" s="27">
        <v>881.37</v>
      </c>
      <c r="Q53" s="27">
        <v>864.8</v>
      </c>
      <c r="R53" s="27">
        <v>834.21</v>
      </c>
      <c r="S53" s="27">
        <v>822.63</v>
      </c>
      <c r="T53" s="27">
        <v>786.67</v>
      </c>
      <c r="U53" s="27">
        <v>766.16</v>
      </c>
      <c r="V53" s="27">
        <v>727.47</v>
      </c>
      <c r="W53" s="27">
        <v>722.25</v>
      </c>
      <c r="X53" s="27">
        <v>693.17</v>
      </c>
      <c r="Y53" s="27">
        <v>683.63</v>
      </c>
    </row>
    <row r="54" spans="1:25" ht="11.25">
      <c r="A54" s="11">
        <v>42365</v>
      </c>
      <c r="B54" s="27">
        <v>669.52</v>
      </c>
      <c r="C54" s="27">
        <v>677.51</v>
      </c>
      <c r="D54" s="27">
        <v>705.82</v>
      </c>
      <c r="E54" s="27">
        <v>724.67</v>
      </c>
      <c r="F54" s="27">
        <v>735.09</v>
      </c>
      <c r="G54" s="27">
        <v>778.08</v>
      </c>
      <c r="H54" s="27">
        <v>784.93</v>
      </c>
      <c r="I54" s="27">
        <v>783.3</v>
      </c>
      <c r="J54" s="27">
        <v>774.39</v>
      </c>
      <c r="K54" s="27">
        <v>776.72</v>
      </c>
      <c r="L54" s="27">
        <v>769.3</v>
      </c>
      <c r="M54" s="27">
        <v>780.14</v>
      </c>
      <c r="N54" s="27">
        <v>829.68</v>
      </c>
      <c r="O54" s="27">
        <v>826.59</v>
      </c>
      <c r="P54" s="27">
        <v>818.36</v>
      </c>
      <c r="Q54" s="27">
        <v>817.52</v>
      </c>
      <c r="R54" s="27">
        <v>778.64</v>
      </c>
      <c r="S54" s="27">
        <v>765.58</v>
      </c>
      <c r="T54" s="27">
        <v>762.57</v>
      </c>
      <c r="U54" s="27">
        <v>731.46</v>
      </c>
      <c r="V54" s="27">
        <v>712.06</v>
      </c>
      <c r="W54" s="27">
        <v>667.31</v>
      </c>
      <c r="X54" s="27">
        <v>667.61</v>
      </c>
      <c r="Y54" s="27">
        <v>665.73</v>
      </c>
    </row>
    <row r="55" spans="1:25" ht="11.25">
      <c r="A55" s="11">
        <v>42366</v>
      </c>
      <c r="B55" s="27">
        <v>672.57</v>
      </c>
      <c r="C55" s="27">
        <v>713.92</v>
      </c>
      <c r="D55" s="27">
        <v>768.98</v>
      </c>
      <c r="E55" s="27">
        <v>770.87</v>
      </c>
      <c r="F55" s="27">
        <v>768.64</v>
      </c>
      <c r="G55" s="27">
        <v>772.03</v>
      </c>
      <c r="H55" s="27">
        <v>773.9</v>
      </c>
      <c r="I55" s="27">
        <v>771.25</v>
      </c>
      <c r="J55" s="27">
        <v>761.96</v>
      </c>
      <c r="K55" s="27">
        <v>759.27</v>
      </c>
      <c r="L55" s="27">
        <v>760.09</v>
      </c>
      <c r="M55" s="27">
        <v>758.73</v>
      </c>
      <c r="N55" s="27">
        <v>787.2</v>
      </c>
      <c r="O55" s="27">
        <v>814.73</v>
      </c>
      <c r="P55" s="27">
        <v>795.52</v>
      </c>
      <c r="Q55" s="27">
        <v>777.52</v>
      </c>
      <c r="R55" s="27">
        <v>762.67</v>
      </c>
      <c r="S55" s="27">
        <v>757.75</v>
      </c>
      <c r="T55" s="27">
        <v>754.02</v>
      </c>
      <c r="U55" s="27">
        <v>689.98</v>
      </c>
      <c r="V55" s="27">
        <v>676.96</v>
      </c>
      <c r="W55" s="27">
        <v>676.71</v>
      </c>
      <c r="X55" s="27">
        <v>674.94</v>
      </c>
      <c r="Y55" s="27">
        <v>668.36</v>
      </c>
    </row>
    <row r="56" spans="1:25" ht="11.25">
      <c r="A56" s="11">
        <v>42367</v>
      </c>
      <c r="B56" s="27">
        <v>668.31</v>
      </c>
      <c r="C56" s="12">
        <v>702.47</v>
      </c>
      <c r="D56" s="27">
        <v>731.62</v>
      </c>
      <c r="E56" s="27">
        <v>749.26</v>
      </c>
      <c r="F56" s="27">
        <v>754.03</v>
      </c>
      <c r="G56" s="27">
        <v>767.25</v>
      </c>
      <c r="H56" s="27">
        <v>768.62</v>
      </c>
      <c r="I56" s="27">
        <v>771.22</v>
      </c>
      <c r="J56" s="27">
        <v>765.29</v>
      </c>
      <c r="K56" s="27">
        <v>764.74</v>
      </c>
      <c r="L56" s="27">
        <v>764.26</v>
      </c>
      <c r="M56" s="27">
        <v>761.58</v>
      </c>
      <c r="N56" s="27">
        <v>796.79</v>
      </c>
      <c r="O56" s="27">
        <v>793.71</v>
      </c>
      <c r="P56" s="27">
        <v>792.18</v>
      </c>
      <c r="Q56" s="27">
        <v>795.52</v>
      </c>
      <c r="R56" s="27">
        <v>769.48</v>
      </c>
      <c r="S56" s="27">
        <v>758.96</v>
      </c>
      <c r="T56" s="27">
        <v>758.01</v>
      </c>
      <c r="U56" s="27">
        <v>714.13</v>
      </c>
      <c r="V56" s="12">
        <v>690.88</v>
      </c>
      <c r="W56" s="12">
        <v>690.72</v>
      </c>
      <c r="X56" s="12">
        <v>692.56</v>
      </c>
      <c r="Y56" s="12">
        <v>692.41</v>
      </c>
    </row>
    <row r="57" spans="1:25" ht="11.25">
      <c r="A57" s="11">
        <v>42368</v>
      </c>
      <c r="B57" s="27">
        <v>697.45</v>
      </c>
      <c r="C57" s="27">
        <v>742.15</v>
      </c>
      <c r="D57" s="27">
        <v>752.45</v>
      </c>
      <c r="E57" s="27">
        <v>766.97</v>
      </c>
      <c r="F57" s="27">
        <v>768.79</v>
      </c>
      <c r="G57" s="27">
        <v>778.84</v>
      </c>
      <c r="H57" s="27">
        <v>777.58</v>
      </c>
      <c r="I57" s="27">
        <v>772.32</v>
      </c>
      <c r="J57" s="27">
        <v>764.42</v>
      </c>
      <c r="K57" s="27">
        <v>764.62</v>
      </c>
      <c r="L57" s="27">
        <v>782.18</v>
      </c>
      <c r="M57" s="27">
        <v>798.67</v>
      </c>
      <c r="N57" s="27">
        <v>859.86</v>
      </c>
      <c r="O57" s="27">
        <v>877.83</v>
      </c>
      <c r="P57" s="27">
        <v>855.54</v>
      </c>
      <c r="Q57" s="27">
        <v>841.05</v>
      </c>
      <c r="R57" s="27">
        <v>802.82</v>
      </c>
      <c r="S57" s="27">
        <v>783.59</v>
      </c>
      <c r="T57" s="27">
        <v>751.05</v>
      </c>
      <c r="U57" s="27">
        <v>739.96</v>
      </c>
      <c r="V57" s="27">
        <v>728.77</v>
      </c>
      <c r="W57" s="27">
        <v>731.26</v>
      </c>
      <c r="X57" s="27">
        <v>731.61</v>
      </c>
      <c r="Y57" s="27">
        <v>719.15</v>
      </c>
    </row>
    <row r="58" spans="1:25" ht="11.25">
      <c r="A58" s="11">
        <v>42369</v>
      </c>
      <c r="B58" s="27">
        <v>726.8</v>
      </c>
      <c r="C58" s="27">
        <v>746.49</v>
      </c>
      <c r="D58" s="27">
        <v>749.02</v>
      </c>
      <c r="E58" s="27">
        <v>757.04</v>
      </c>
      <c r="F58" s="27">
        <v>768.52</v>
      </c>
      <c r="G58" s="27">
        <v>768</v>
      </c>
      <c r="H58" s="27">
        <v>815.11</v>
      </c>
      <c r="I58" s="27">
        <v>779.5</v>
      </c>
      <c r="J58" s="27">
        <v>763.35</v>
      </c>
      <c r="K58" s="27">
        <v>752.32</v>
      </c>
      <c r="L58" s="27">
        <v>754</v>
      </c>
      <c r="M58" s="27">
        <v>791.62</v>
      </c>
      <c r="N58" s="27">
        <v>846.06</v>
      </c>
      <c r="O58" s="27">
        <v>847.31</v>
      </c>
      <c r="P58" s="27">
        <v>842.28</v>
      </c>
      <c r="Q58" s="27">
        <v>834.92</v>
      </c>
      <c r="R58" s="27">
        <v>782.67</v>
      </c>
      <c r="S58" s="27">
        <v>759.67</v>
      </c>
      <c r="T58" s="27">
        <v>751.66</v>
      </c>
      <c r="U58" s="27">
        <v>745.85</v>
      </c>
      <c r="V58" s="27">
        <v>737.76</v>
      </c>
      <c r="W58" s="27">
        <v>738.73</v>
      </c>
      <c r="X58" s="27">
        <v>734.26</v>
      </c>
      <c r="Y58" s="27">
        <v>729.01</v>
      </c>
    </row>
    <row r="59" spans="1:25" ht="12.75">
      <c r="A59" s="71" t="s">
        <v>46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</row>
    <row r="60" spans="1:25" ht="11.2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1.25">
      <c r="A61" s="11">
        <f>A28</f>
        <v>42339</v>
      </c>
      <c r="B61" s="27">
        <v>38.25</v>
      </c>
      <c r="C61" s="27">
        <v>31.19</v>
      </c>
      <c r="D61" s="27">
        <v>6.1</v>
      </c>
      <c r="E61" s="27">
        <v>6.35</v>
      </c>
      <c r="F61" s="27">
        <v>15.05</v>
      </c>
      <c r="G61" s="27">
        <v>2.87</v>
      </c>
      <c r="H61" s="27">
        <v>24.5</v>
      </c>
      <c r="I61" s="27">
        <v>27.2</v>
      </c>
      <c r="J61" s="27">
        <v>0.78</v>
      </c>
      <c r="K61" s="27">
        <v>0.68</v>
      </c>
      <c r="L61" s="27">
        <v>0.5</v>
      </c>
      <c r="M61" s="27">
        <v>1.05</v>
      </c>
      <c r="N61" s="27">
        <v>1.71</v>
      </c>
      <c r="O61" s="27">
        <v>0</v>
      </c>
      <c r="P61" s="27">
        <v>2.21</v>
      </c>
      <c r="Q61" s="27">
        <v>0</v>
      </c>
      <c r="R61" s="27">
        <v>4.65</v>
      </c>
      <c r="S61" s="27">
        <v>3.7</v>
      </c>
      <c r="T61" s="27">
        <v>0.5</v>
      </c>
      <c r="U61" s="27">
        <v>1.09</v>
      </c>
      <c r="V61" s="27">
        <v>3.16</v>
      </c>
      <c r="W61" s="27">
        <v>1.07</v>
      </c>
      <c r="X61" s="27">
        <v>1.36</v>
      </c>
      <c r="Y61" s="27">
        <v>3.41</v>
      </c>
    </row>
    <row r="62" spans="1:25" ht="11.25">
      <c r="A62" s="11">
        <f aca="true" t="shared" si="0" ref="A62:A91">A29</f>
        <v>42340</v>
      </c>
      <c r="B62" s="27">
        <v>3.98</v>
      </c>
      <c r="C62" s="27">
        <v>27.19</v>
      </c>
      <c r="D62" s="27">
        <v>1.64</v>
      </c>
      <c r="E62" s="27">
        <v>0.9</v>
      </c>
      <c r="F62" s="27">
        <v>0.68</v>
      </c>
      <c r="G62" s="27">
        <v>0.59</v>
      </c>
      <c r="H62" s="27">
        <v>0.8</v>
      </c>
      <c r="I62" s="27">
        <v>27.56</v>
      </c>
      <c r="J62" s="27">
        <v>0.51</v>
      </c>
      <c r="K62" s="27">
        <v>0.84</v>
      </c>
      <c r="L62" s="27">
        <v>2.12</v>
      </c>
      <c r="M62" s="27">
        <v>27.86</v>
      </c>
      <c r="N62" s="27">
        <v>0.1</v>
      </c>
      <c r="O62" s="27">
        <v>0</v>
      </c>
      <c r="P62" s="27">
        <v>12.93</v>
      </c>
      <c r="Q62" s="27">
        <v>0</v>
      </c>
      <c r="R62" s="27">
        <v>3.04</v>
      </c>
      <c r="S62" s="27">
        <v>0.75</v>
      </c>
      <c r="T62" s="27">
        <v>0.82</v>
      </c>
      <c r="U62" s="27">
        <v>2.57</v>
      </c>
      <c r="V62" s="27">
        <v>1.64</v>
      </c>
      <c r="W62" s="27">
        <v>0.63</v>
      </c>
      <c r="X62" s="27">
        <v>0.51</v>
      </c>
      <c r="Y62" s="27">
        <v>0.66</v>
      </c>
    </row>
    <row r="63" spans="1:25" ht="11.25">
      <c r="A63" s="11">
        <f t="shared" si="0"/>
        <v>42341</v>
      </c>
      <c r="B63" s="27">
        <v>2.26</v>
      </c>
      <c r="C63" s="27">
        <v>31.15</v>
      </c>
      <c r="D63" s="27">
        <v>3.52</v>
      </c>
      <c r="E63" s="27">
        <v>21.93</v>
      </c>
      <c r="F63" s="27">
        <v>4.69</v>
      </c>
      <c r="G63" s="27">
        <v>4.75</v>
      </c>
      <c r="H63" s="27">
        <v>0.61</v>
      </c>
      <c r="I63" s="27">
        <v>0.45</v>
      </c>
      <c r="J63" s="27">
        <v>0.36</v>
      </c>
      <c r="K63" s="27">
        <v>0.68</v>
      </c>
      <c r="L63" s="27">
        <v>0.93</v>
      </c>
      <c r="M63" s="27">
        <v>26.6</v>
      </c>
      <c r="N63" s="27">
        <v>0.5</v>
      </c>
      <c r="O63" s="27">
        <v>27.85</v>
      </c>
      <c r="P63" s="27">
        <v>28.46</v>
      </c>
      <c r="Q63" s="27">
        <v>0.61</v>
      </c>
      <c r="R63" s="27">
        <v>1.65</v>
      </c>
      <c r="S63" s="27">
        <v>0.59</v>
      </c>
      <c r="T63" s="27">
        <v>0.61</v>
      </c>
      <c r="U63" s="27">
        <v>0.76</v>
      </c>
      <c r="V63" s="27">
        <v>1.45</v>
      </c>
      <c r="W63" s="27">
        <v>0.64</v>
      </c>
      <c r="X63" s="27">
        <v>0.59</v>
      </c>
      <c r="Y63" s="27">
        <v>0.52</v>
      </c>
    </row>
    <row r="64" spans="1:25" ht="11.25">
      <c r="A64" s="11">
        <f t="shared" si="0"/>
        <v>42342</v>
      </c>
      <c r="B64" s="27">
        <v>0.86</v>
      </c>
      <c r="C64" s="27">
        <v>0.56</v>
      </c>
      <c r="D64" s="27">
        <v>21.69</v>
      </c>
      <c r="E64" s="27">
        <v>64.31</v>
      </c>
      <c r="F64" s="27">
        <v>27.18</v>
      </c>
      <c r="G64" s="27">
        <v>22.54</v>
      </c>
      <c r="H64" s="27">
        <v>38.11</v>
      </c>
      <c r="I64" s="27">
        <v>2.46</v>
      </c>
      <c r="J64" s="27">
        <v>2.67</v>
      </c>
      <c r="K64" s="27">
        <v>1.3</v>
      </c>
      <c r="L64" s="27">
        <v>24.25</v>
      </c>
      <c r="M64" s="27">
        <v>72.23</v>
      </c>
      <c r="N64" s="27">
        <v>238.52</v>
      </c>
      <c r="O64" s="27">
        <v>261.04</v>
      </c>
      <c r="P64" s="27">
        <v>207.39</v>
      </c>
      <c r="Q64" s="27">
        <v>59.53</v>
      </c>
      <c r="R64" s="27">
        <v>0.44</v>
      </c>
      <c r="S64" s="27">
        <v>0</v>
      </c>
      <c r="T64" s="27">
        <v>0</v>
      </c>
      <c r="U64" s="27">
        <v>0.68</v>
      </c>
      <c r="V64" s="27">
        <v>0</v>
      </c>
      <c r="W64" s="27">
        <v>0.8</v>
      </c>
      <c r="X64" s="27">
        <v>0</v>
      </c>
      <c r="Y64" s="27">
        <v>0</v>
      </c>
    </row>
    <row r="65" spans="1:25" ht="11.25">
      <c r="A65" s="11">
        <f t="shared" si="0"/>
        <v>42343</v>
      </c>
      <c r="B65" s="27">
        <v>5.31</v>
      </c>
      <c r="C65" s="27">
        <v>1.5</v>
      </c>
      <c r="D65" s="27">
        <v>66.59</v>
      </c>
      <c r="E65" s="27">
        <v>70.33</v>
      </c>
      <c r="F65" s="27">
        <v>86.29</v>
      </c>
      <c r="G65" s="27">
        <v>0.52</v>
      </c>
      <c r="H65" s="27">
        <v>5.1</v>
      </c>
      <c r="I65" s="27">
        <v>4.37</v>
      </c>
      <c r="J65" s="27">
        <v>0.48</v>
      </c>
      <c r="K65" s="27">
        <v>0.63</v>
      </c>
      <c r="L65" s="27">
        <v>1.03</v>
      </c>
      <c r="M65" s="27">
        <v>0</v>
      </c>
      <c r="N65" s="27">
        <v>0.91</v>
      </c>
      <c r="O65" s="27">
        <v>26.28</v>
      </c>
      <c r="P65" s="27">
        <v>1.13</v>
      </c>
      <c r="Q65" s="27">
        <v>0.66</v>
      </c>
      <c r="R65" s="27">
        <v>0.57</v>
      </c>
      <c r="S65" s="27">
        <v>0</v>
      </c>
      <c r="T65" s="27">
        <v>0.24</v>
      </c>
      <c r="U65" s="27">
        <v>0.37</v>
      </c>
      <c r="V65" s="27">
        <v>0</v>
      </c>
      <c r="W65" s="27">
        <v>0</v>
      </c>
      <c r="X65" s="27">
        <v>0</v>
      </c>
      <c r="Y65" s="27">
        <v>0</v>
      </c>
    </row>
    <row r="66" spans="1:25" ht="11.25">
      <c r="A66" s="11">
        <f t="shared" si="0"/>
        <v>42344</v>
      </c>
      <c r="B66" s="27">
        <v>96.32</v>
      </c>
      <c r="C66" s="27">
        <v>4.66</v>
      </c>
      <c r="D66" s="27">
        <v>2.45</v>
      </c>
      <c r="E66" s="27">
        <v>15.02</v>
      </c>
      <c r="F66" s="27">
        <v>54.85</v>
      </c>
      <c r="G66" s="27">
        <v>1.94</v>
      </c>
      <c r="H66" s="27">
        <v>0</v>
      </c>
      <c r="I66" s="27">
        <v>0</v>
      </c>
      <c r="J66" s="27">
        <v>0.58</v>
      </c>
      <c r="K66" s="27">
        <v>0.62</v>
      </c>
      <c r="L66" s="27">
        <v>11.34</v>
      </c>
      <c r="M66" s="27">
        <v>1.21</v>
      </c>
      <c r="N66" s="27">
        <v>0.18</v>
      </c>
      <c r="O66" s="27">
        <v>0.38</v>
      </c>
      <c r="P66" s="27">
        <v>0.6</v>
      </c>
      <c r="Q66" s="27">
        <v>1.02</v>
      </c>
      <c r="R66" s="27">
        <v>1.53</v>
      </c>
      <c r="S66" s="27">
        <v>0</v>
      </c>
      <c r="T66" s="27">
        <v>0.37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</row>
    <row r="67" spans="1:25" ht="11.25">
      <c r="A67" s="11">
        <f t="shared" si="0"/>
        <v>42345</v>
      </c>
      <c r="B67" s="27">
        <v>0</v>
      </c>
      <c r="C67" s="27">
        <v>0</v>
      </c>
      <c r="D67" s="27">
        <v>0</v>
      </c>
      <c r="E67" s="27">
        <v>0</v>
      </c>
      <c r="F67" s="27">
        <v>27.67</v>
      </c>
      <c r="G67" s="27">
        <v>7.43</v>
      </c>
      <c r="H67" s="27">
        <v>9.02</v>
      </c>
      <c r="I67" s="27">
        <v>3.48</v>
      </c>
      <c r="J67" s="27">
        <v>23.89</v>
      </c>
      <c r="K67" s="27">
        <v>23.35</v>
      </c>
      <c r="L67" s="27">
        <v>0.92</v>
      </c>
      <c r="M67" s="27">
        <v>1.12</v>
      </c>
      <c r="N67" s="27">
        <v>8.37</v>
      </c>
      <c r="O67" s="27">
        <v>3.32</v>
      </c>
      <c r="P67" s="27">
        <v>10.4</v>
      </c>
      <c r="Q67" s="27">
        <v>4.63</v>
      </c>
      <c r="R67" s="27">
        <v>2.85</v>
      </c>
      <c r="S67" s="27">
        <v>0.58</v>
      </c>
      <c r="T67" s="27">
        <v>0</v>
      </c>
      <c r="U67" s="27">
        <v>0</v>
      </c>
      <c r="V67" s="27">
        <v>0</v>
      </c>
      <c r="W67" s="27">
        <v>0</v>
      </c>
      <c r="X67" s="27">
        <v>0.06</v>
      </c>
      <c r="Y67" s="27">
        <v>0</v>
      </c>
    </row>
    <row r="68" spans="1:25" ht="11.25">
      <c r="A68" s="11">
        <f t="shared" si="0"/>
        <v>42346</v>
      </c>
      <c r="B68" s="27">
        <v>0</v>
      </c>
      <c r="C68" s="27">
        <v>2</v>
      </c>
      <c r="D68" s="27">
        <v>0</v>
      </c>
      <c r="E68" s="27">
        <v>2</v>
      </c>
      <c r="F68" s="27">
        <v>8.48</v>
      </c>
      <c r="G68" s="27">
        <v>1.31</v>
      </c>
      <c r="H68" s="27">
        <v>6.09</v>
      </c>
      <c r="I68" s="27">
        <v>6.88</v>
      </c>
      <c r="J68" s="27">
        <v>7.93</v>
      </c>
      <c r="K68" s="27">
        <v>3.63</v>
      </c>
      <c r="L68" s="27">
        <v>0.82</v>
      </c>
      <c r="M68" s="27">
        <v>5.87</v>
      </c>
      <c r="N68" s="27">
        <v>0</v>
      </c>
      <c r="O68" s="27">
        <v>0.13</v>
      </c>
      <c r="P68" s="27">
        <v>0</v>
      </c>
      <c r="Q68" s="27">
        <v>0.08</v>
      </c>
      <c r="R68" s="27">
        <v>2.2</v>
      </c>
      <c r="S68" s="27">
        <v>0.1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</row>
    <row r="69" spans="1:25" ht="11.25">
      <c r="A69" s="11">
        <f t="shared" si="0"/>
        <v>42347</v>
      </c>
      <c r="B69" s="27">
        <v>0</v>
      </c>
      <c r="C69" s="27">
        <v>0</v>
      </c>
      <c r="D69" s="27">
        <v>0</v>
      </c>
      <c r="E69" s="27">
        <v>0.29</v>
      </c>
      <c r="F69" s="27">
        <v>14.33</v>
      </c>
      <c r="G69" s="27">
        <v>12.72</v>
      </c>
      <c r="H69" s="27">
        <v>18.71</v>
      </c>
      <c r="I69" s="27">
        <v>13.47</v>
      </c>
      <c r="J69" s="27">
        <v>17.73</v>
      </c>
      <c r="K69" s="27">
        <v>21.43</v>
      </c>
      <c r="L69" s="27">
        <v>15.39</v>
      </c>
      <c r="M69" s="27">
        <v>8.01</v>
      </c>
      <c r="N69" s="27">
        <v>17.28</v>
      </c>
      <c r="O69" s="27">
        <v>12.2</v>
      </c>
      <c r="P69" s="27">
        <v>0.8</v>
      </c>
      <c r="Q69" s="27">
        <v>0.01</v>
      </c>
      <c r="R69" s="27">
        <v>13.44</v>
      </c>
      <c r="S69" s="27">
        <v>1.34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</row>
    <row r="70" spans="1:25" ht="11.25">
      <c r="A70" s="11">
        <f t="shared" si="0"/>
        <v>42348</v>
      </c>
      <c r="B70" s="27">
        <v>1.36</v>
      </c>
      <c r="C70" s="27">
        <v>8.73</v>
      </c>
      <c r="D70" s="27">
        <v>0.61</v>
      </c>
      <c r="E70" s="27">
        <v>10.96</v>
      </c>
      <c r="F70" s="27">
        <v>13.56</v>
      </c>
      <c r="G70" s="27">
        <v>12.59</v>
      </c>
      <c r="H70" s="27">
        <v>248.45</v>
      </c>
      <c r="I70" s="27">
        <v>188.26</v>
      </c>
      <c r="J70" s="27">
        <v>166.25</v>
      </c>
      <c r="K70" s="27">
        <v>141.73</v>
      </c>
      <c r="L70" s="27">
        <v>105.41</v>
      </c>
      <c r="M70" s="27">
        <v>173.6</v>
      </c>
      <c r="N70" s="27">
        <v>190.72</v>
      </c>
      <c r="O70" s="27">
        <v>263.77</v>
      </c>
      <c r="P70" s="27">
        <v>230.06</v>
      </c>
      <c r="Q70" s="27">
        <v>174.9</v>
      </c>
      <c r="R70" s="27">
        <v>144.68</v>
      </c>
      <c r="S70" s="27">
        <v>92.62</v>
      </c>
      <c r="T70" s="27">
        <v>94.19</v>
      </c>
      <c r="U70" s="27">
        <v>63.24</v>
      </c>
      <c r="V70" s="27">
        <v>108.14</v>
      </c>
      <c r="W70" s="27">
        <v>56.56</v>
      </c>
      <c r="X70" s="27">
        <v>45.65</v>
      </c>
      <c r="Y70" s="27">
        <v>50.01</v>
      </c>
    </row>
    <row r="71" spans="1:25" ht="11.25">
      <c r="A71" s="11">
        <f t="shared" si="0"/>
        <v>42349</v>
      </c>
      <c r="B71" s="27">
        <v>12.27</v>
      </c>
      <c r="C71" s="27">
        <v>3.72</v>
      </c>
      <c r="D71" s="27">
        <v>82.23</v>
      </c>
      <c r="E71" s="27">
        <v>152.72</v>
      </c>
      <c r="F71" s="27">
        <v>141.79</v>
      </c>
      <c r="G71" s="27">
        <v>15.99</v>
      </c>
      <c r="H71" s="27">
        <v>17.58</v>
      </c>
      <c r="I71" s="27">
        <v>10.82</v>
      </c>
      <c r="J71" s="27">
        <v>93.29</v>
      </c>
      <c r="K71" s="27">
        <v>202.58</v>
      </c>
      <c r="L71" s="27">
        <v>204.96</v>
      </c>
      <c r="M71" s="27">
        <v>116.58</v>
      </c>
      <c r="N71" s="27">
        <v>91.11</v>
      </c>
      <c r="O71" s="27">
        <v>229.35</v>
      </c>
      <c r="P71" s="27">
        <v>407.2</v>
      </c>
      <c r="Q71" s="27">
        <v>388.72</v>
      </c>
      <c r="R71" s="27">
        <v>315.58</v>
      </c>
      <c r="S71" s="27">
        <v>95.13</v>
      </c>
      <c r="T71" s="27">
        <v>65.39</v>
      </c>
      <c r="U71" s="27">
        <v>213.91</v>
      </c>
      <c r="V71" s="27">
        <v>222.63</v>
      </c>
      <c r="W71" s="27">
        <v>200.95</v>
      </c>
      <c r="X71" s="27">
        <v>173.32</v>
      </c>
      <c r="Y71" s="27">
        <v>698.14</v>
      </c>
    </row>
    <row r="72" spans="1:25" ht="11.25">
      <c r="A72" s="11">
        <f t="shared" si="0"/>
        <v>42350</v>
      </c>
      <c r="B72" s="27">
        <v>4.9</v>
      </c>
      <c r="C72" s="27">
        <v>9.07</v>
      </c>
      <c r="D72" s="27">
        <v>13.42</v>
      </c>
      <c r="E72" s="27">
        <v>13.42</v>
      </c>
      <c r="F72" s="27">
        <v>93.18</v>
      </c>
      <c r="G72" s="27">
        <v>0</v>
      </c>
      <c r="H72" s="27">
        <v>0</v>
      </c>
      <c r="I72" s="27">
        <v>0</v>
      </c>
      <c r="J72" s="27">
        <v>0.94</v>
      </c>
      <c r="K72" s="27">
        <v>2.37</v>
      </c>
      <c r="L72" s="27">
        <v>205.55</v>
      </c>
      <c r="M72" s="27">
        <v>15.91</v>
      </c>
      <c r="N72" s="27">
        <v>8.3</v>
      </c>
      <c r="O72" s="27">
        <v>2.13</v>
      </c>
      <c r="P72" s="27">
        <v>1.08</v>
      </c>
      <c r="Q72" s="27">
        <v>19.95</v>
      </c>
      <c r="R72" s="27">
        <v>18.05</v>
      </c>
      <c r="S72" s="27">
        <v>123.11</v>
      </c>
      <c r="T72" s="27">
        <v>2.43</v>
      </c>
      <c r="U72" s="27">
        <v>0</v>
      </c>
      <c r="V72" s="27">
        <v>4.01</v>
      </c>
      <c r="W72" s="27">
        <v>10.52</v>
      </c>
      <c r="X72" s="27">
        <v>0</v>
      </c>
      <c r="Y72" s="27">
        <v>0</v>
      </c>
    </row>
    <row r="73" spans="1:25" ht="11.25">
      <c r="A73" s="11">
        <f t="shared" si="0"/>
        <v>42351</v>
      </c>
      <c r="B73" s="27">
        <v>0.52</v>
      </c>
      <c r="C73" s="27">
        <v>0.72</v>
      </c>
      <c r="D73" s="27">
        <v>5.85</v>
      </c>
      <c r="E73" s="27">
        <v>24.09</v>
      </c>
      <c r="F73" s="27">
        <v>8.05</v>
      </c>
      <c r="G73" s="27">
        <v>16.69</v>
      </c>
      <c r="H73" s="27">
        <v>1.91</v>
      </c>
      <c r="I73" s="27">
        <v>0.67</v>
      </c>
      <c r="J73" s="27">
        <v>0.89</v>
      </c>
      <c r="K73" s="27">
        <v>0.55</v>
      </c>
      <c r="L73" s="27">
        <v>31.43</v>
      </c>
      <c r="M73" s="27">
        <v>81.86</v>
      </c>
      <c r="N73" s="27">
        <v>50.86</v>
      </c>
      <c r="O73" s="27">
        <v>23.84</v>
      </c>
      <c r="P73" s="27">
        <v>25.33</v>
      </c>
      <c r="Q73" s="27">
        <v>0</v>
      </c>
      <c r="R73" s="27">
        <v>0.7</v>
      </c>
      <c r="S73" s="27">
        <v>0.09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</row>
    <row r="74" spans="1:25" ht="11.25">
      <c r="A74" s="11">
        <f t="shared" si="0"/>
        <v>42352</v>
      </c>
      <c r="B74" s="27">
        <v>0.12</v>
      </c>
      <c r="C74" s="27">
        <v>1.22</v>
      </c>
      <c r="D74" s="27">
        <v>4.7</v>
      </c>
      <c r="E74" s="27">
        <v>5.55</v>
      </c>
      <c r="F74" s="27">
        <v>7.12</v>
      </c>
      <c r="G74" s="27">
        <v>154.23</v>
      </c>
      <c r="H74" s="27">
        <v>138.46</v>
      </c>
      <c r="I74" s="27">
        <v>53.2</v>
      </c>
      <c r="J74" s="27">
        <v>65.97</v>
      </c>
      <c r="K74" s="27">
        <v>44.32</v>
      </c>
      <c r="L74" s="27">
        <v>43.87</v>
      </c>
      <c r="M74" s="27">
        <v>83.46</v>
      </c>
      <c r="N74" s="27">
        <v>134.4</v>
      </c>
      <c r="O74" s="27">
        <v>117.23</v>
      </c>
      <c r="P74" s="27">
        <v>82.46</v>
      </c>
      <c r="Q74" s="27">
        <v>70.59</v>
      </c>
      <c r="R74" s="27">
        <v>57.91</v>
      </c>
      <c r="S74" s="27">
        <v>0.25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</row>
    <row r="75" spans="1:25" ht="11.25">
      <c r="A75" s="11">
        <f t="shared" si="0"/>
        <v>42353</v>
      </c>
      <c r="B75" s="27">
        <v>0</v>
      </c>
      <c r="C75" s="27">
        <v>0</v>
      </c>
      <c r="D75" s="27">
        <v>0</v>
      </c>
      <c r="E75" s="27">
        <v>3.65</v>
      </c>
      <c r="F75" s="27">
        <v>0</v>
      </c>
      <c r="G75" s="27">
        <v>0.4</v>
      </c>
      <c r="H75" s="27">
        <v>0</v>
      </c>
      <c r="I75" s="27">
        <v>0</v>
      </c>
      <c r="J75" s="27">
        <v>21.99</v>
      </c>
      <c r="K75" s="27">
        <v>0.25</v>
      </c>
      <c r="L75" s="27">
        <v>10.72</v>
      </c>
      <c r="M75" s="27">
        <v>40.32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</row>
    <row r="76" spans="1:25" ht="11.25">
      <c r="A76" s="11">
        <f t="shared" si="0"/>
        <v>42354</v>
      </c>
      <c r="B76" s="27">
        <v>12.12</v>
      </c>
      <c r="C76" s="27">
        <v>2.59</v>
      </c>
      <c r="D76" s="27">
        <v>3.87</v>
      </c>
      <c r="E76" s="27">
        <v>4.18</v>
      </c>
      <c r="F76" s="27">
        <v>9.2</v>
      </c>
      <c r="G76" s="27">
        <v>8.05</v>
      </c>
      <c r="H76" s="27">
        <v>50.42</v>
      </c>
      <c r="I76" s="27">
        <v>6.2</v>
      </c>
      <c r="J76" s="27">
        <v>2.74</v>
      </c>
      <c r="K76" s="27">
        <v>5.31</v>
      </c>
      <c r="L76" s="27">
        <v>0</v>
      </c>
      <c r="M76" s="27">
        <v>4.9</v>
      </c>
      <c r="N76" s="27">
        <v>55.01</v>
      </c>
      <c r="O76" s="27">
        <v>43.63</v>
      </c>
      <c r="P76" s="27">
        <v>23.52</v>
      </c>
      <c r="Q76" s="27">
        <v>0</v>
      </c>
      <c r="R76" s="27">
        <v>0.34</v>
      </c>
      <c r="S76" s="27">
        <v>0</v>
      </c>
      <c r="T76" s="27">
        <v>0</v>
      </c>
      <c r="U76" s="27">
        <v>3.03</v>
      </c>
      <c r="V76" s="27">
        <v>3.54</v>
      </c>
      <c r="W76" s="27">
        <v>3.71</v>
      </c>
      <c r="X76" s="27">
        <v>3.83</v>
      </c>
      <c r="Y76" s="27">
        <v>21.61</v>
      </c>
    </row>
    <row r="77" spans="1:25" ht="11.25">
      <c r="A77" s="11">
        <f t="shared" si="0"/>
        <v>42355</v>
      </c>
      <c r="B77" s="27">
        <v>60.68</v>
      </c>
      <c r="C77" s="27">
        <v>19.25</v>
      </c>
      <c r="D77" s="27">
        <v>6.37</v>
      </c>
      <c r="E77" s="27">
        <v>7.09</v>
      </c>
      <c r="F77" s="27">
        <v>7.78</v>
      </c>
      <c r="G77" s="27">
        <v>3.03</v>
      </c>
      <c r="H77" s="27">
        <v>34.29</v>
      </c>
      <c r="I77" s="27">
        <v>3.13</v>
      </c>
      <c r="J77" s="27">
        <v>0.71</v>
      </c>
      <c r="K77" s="27">
        <v>0.13</v>
      </c>
      <c r="L77" s="27">
        <v>0.11</v>
      </c>
      <c r="M77" s="27">
        <v>2.23</v>
      </c>
      <c r="N77" s="27">
        <v>0.06</v>
      </c>
      <c r="O77" s="27">
        <v>0.63</v>
      </c>
      <c r="P77" s="27">
        <v>0.21</v>
      </c>
      <c r="Q77" s="27">
        <v>0</v>
      </c>
      <c r="R77" s="27">
        <v>0.98</v>
      </c>
      <c r="S77" s="27">
        <v>1.02</v>
      </c>
      <c r="T77" s="27">
        <v>0.16</v>
      </c>
      <c r="U77" s="27">
        <v>0.03</v>
      </c>
      <c r="V77" s="27">
        <v>2.96</v>
      </c>
      <c r="W77" s="27">
        <v>0</v>
      </c>
      <c r="X77" s="27">
        <v>4.83</v>
      </c>
      <c r="Y77" s="27">
        <v>4.64</v>
      </c>
    </row>
    <row r="78" spans="1:25" ht="11.25">
      <c r="A78" s="11">
        <f t="shared" si="0"/>
        <v>42356</v>
      </c>
      <c r="B78" s="27">
        <v>10.86</v>
      </c>
      <c r="C78" s="27">
        <v>0.53</v>
      </c>
      <c r="D78" s="27">
        <v>0</v>
      </c>
      <c r="E78" s="27">
        <v>0</v>
      </c>
      <c r="F78" s="27">
        <v>0</v>
      </c>
      <c r="G78" s="27">
        <v>3.75</v>
      </c>
      <c r="H78" s="27">
        <v>3.14</v>
      </c>
      <c r="I78" s="27">
        <v>2.58</v>
      </c>
      <c r="J78" s="27">
        <v>2.39</v>
      </c>
      <c r="K78" s="27">
        <v>3.41</v>
      </c>
      <c r="L78" s="27">
        <v>3.8</v>
      </c>
      <c r="M78" s="27">
        <v>51.08</v>
      </c>
      <c r="N78" s="27">
        <v>181.7</v>
      </c>
      <c r="O78" s="27">
        <v>221.09</v>
      </c>
      <c r="P78" s="27">
        <v>153.91</v>
      </c>
      <c r="Q78" s="27">
        <v>145.76</v>
      </c>
      <c r="R78" s="27">
        <v>91.83</v>
      </c>
      <c r="S78" s="27">
        <v>5.3</v>
      </c>
      <c r="T78" s="27">
        <v>0</v>
      </c>
      <c r="U78" s="27">
        <v>0</v>
      </c>
      <c r="V78" s="27">
        <v>3.28</v>
      </c>
      <c r="W78" s="27">
        <v>8.38</v>
      </c>
      <c r="X78" s="27">
        <v>0.56</v>
      </c>
      <c r="Y78" s="27">
        <v>20.25</v>
      </c>
    </row>
    <row r="79" spans="1:25" ht="11.25">
      <c r="A79" s="11">
        <f t="shared" si="0"/>
        <v>42357</v>
      </c>
      <c r="B79" s="27">
        <v>4.57</v>
      </c>
      <c r="C79" s="27">
        <v>1.22</v>
      </c>
      <c r="D79" s="27">
        <v>4.14</v>
      </c>
      <c r="E79" s="27">
        <v>10.24</v>
      </c>
      <c r="F79" s="27">
        <v>12.24</v>
      </c>
      <c r="G79" s="27">
        <v>18.24</v>
      </c>
      <c r="H79" s="27">
        <v>14.55</v>
      </c>
      <c r="I79" s="27">
        <v>2.64</v>
      </c>
      <c r="J79" s="27">
        <v>40.58</v>
      </c>
      <c r="K79" s="27">
        <v>15.47</v>
      </c>
      <c r="L79" s="27">
        <v>50.14</v>
      </c>
      <c r="M79" s="27">
        <v>65.42</v>
      </c>
      <c r="N79" s="27">
        <v>96.57</v>
      </c>
      <c r="O79" s="27">
        <v>112.27</v>
      </c>
      <c r="P79" s="27">
        <v>130.65</v>
      </c>
      <c r="Q79" s="27">
        <v>100.62</v>
      </c>
      <c r="R79" s="27">
        <v>51.07</v>
      </c>
      <c r="S79" s="27">
        <v>3.34</v>
      </c>
      <c r="T79" s="27">
        <v>12.51</v>
      </c>
      <c r="U79" s="27">
        <v>0.71</v>
      </c>
      <c r="V79" s="27">
        <v>3.19</v>
      </c>
      <c r="W79" s="27">
        <v>3.31</v>
      </c>
      <c r="X79" s="27">
        <v>2.26</v>
      </c>
      <c r="Y79" s="27">
        <v>0</v>
      </c>
    </row>
    <row r="80" spans="1:25" ht="11.25">
      <c r="A80" s="11">
        <f t="shared" si="0"/>
        <v>42358</v>
      </c>
      <c r="B80" s="27">
        <v>3.53</v>
      </c>
      <c r="C80" s="27">
        <v>0.22</v>
      </c>
      <c r="D80" s="27">
        <v>0.2</v>
      </c>
      <c r="E80" s="27">
        <v>4.2</v>
      </c>
      <c r="F80" s="27">
        <v>0.81</v>
      </c>
      <c r="G80" s="27">
        <v>26.57</v>
      </c>
      <c r="H80" s="27">
        <v>2.61</v>
      </c>
      <c r="I80" s="27">
        <v>0.89</v>
      </c>
      <c r="J80" s="27">
        <v>0</v>
      </c>
      <c r="K80" s="27">
        <v>0</v>
      </c>
      <c r="L80" s="27">
        <v>0.21</v>
      </c>
      <c r="M80" s="27">
        <v>3.27</v>
      </c>
      <c r="N80" s="27">
        <v>0.63</v>
      </c>
      <c r="O80" s="27">
        <v>0.32</v>
      </c>
      <c r="P80" s="27">
        <v>2</v>
      </c>
      <c r="Q80" s="27">
        <v>0</v>
      </c>
      <c r="R80" s="27">
        <v>1.4</v>
      </c>
      <c r="S80" s="27">
        <v>0.16</v>
      </c>
      <c r="T80" s="27">
        <v>15.52</v>
      </c>
      <c r="U80" s="27">
        <v>16.11</v>
      </c>
      <c r="V80" s="27">
        <v>18.82</v>
      </c>
      <c r="W80" s="27">
        <v>5.9</v>
      </c>
      <c r="X80" s="27">
        <v>4.92</v>
      </c>
      <c r="Y80" s="27">
        <v>6.79</v>
      </c>
    </row>
    <row r="81" spans="1:25" ht="11.25">
      <c r="A81" s="11">
        <f t="shared" si="0"/>
        <v>42359</v>
      </c>
      <c r="B81" s="27">
        <v>0</v>
      </c>
      <c r="C81" s="27">
        <v>0</v>
      </c>
      <c r="D81" s="27">
        <v>0.18</v>
      </c>
      <c r="E81" s="27">
        <v>10.62</v>
      </c>
      <c r="F81" s="27">
        <v>32.03</v>
      </c>
      <c r="G81" s="27">
        <v>6.17</v>
      </c>
      <c r="H81" s="27">
        <v>4.84</v>
      </c>
      <c r="I81" s="27">
        <v>5.24</v>
      </c>
      <c r="J81" s="27">
        <v>3.82</v>
      </c>
      <c r="K81" s="27">
        <v>4.03</v>
      </c>
      <c r="L81" s="27">
        <v>34.8</v>
      </c>
      <c r="M81" s="27">
        <v>80.44</v>
      </c>
      <c r="N81" s="27">
        <v>81.12</v>
      </c>
      <c r="O81" s="27">
        <v>69.47</v>
      </c>
      <c r="P81" s="27">
        <v>63.31</v>
      </c>
      <c r="Q81" s="27">
        <v>62.68</v>
      </c>
      <c r="R81" s="27">
        <v>3.38</v>
      </c>
      <c r="S81" s="27">
        <v>0</v>
      </c>
      <c r="T81" s="27">
        <v>0</v>
      </c>
      <c r="U81" s="27">
        <v>0</v>
      </c>
      <c r="V81" s="27">
        <v>0</v>
      </c>
      <c r="W81" s="27">
        <v>0.23</v>
      </c>
      <c r="X81" s="27">
        <v>0</v>
      </c>
      <c r="Y81" s="27">
        <v>0.36</v>
      </c>
    </row>
    <row r="82" spans="1:25" ht="11.25">
      <c r="A82" s="11">
        <f t="shared" si="0"/>
        <v>42360</v>
      </c>
      <c r="B82" s="27">
        <v>6.88</v>
      </c>
      <c r="C82" s="27">
        <v>3.38</v>
      </c>
      <c r="D82" s="27">
        <v>0.14</v>
      </c>
      <c r="E82" s="27">
        <v>0</v>
      </c>
      <c r="F82" s="27">
        <v>71.59</v>
      </c>
      <c r="G82" s="27">
        <v>106.18</v>
      </c>
      <c r="H82" s="27">
        <v>135.91</v>
      </c>
      <c r="I82" s="27">
        <v>142.99</v>
      </c>
      <c r="J82" s="27">
        <v>309.73</v>
      </c>
      <c r="K82" s="27">
        <v>228.48</v>
      </c>
      <c r="L82" s="27">
        <v>255.58</v>
      </c>
      <c r="M82" s="27">
        <v>285.09</v>
      </c>
      <c r="N82" s="27">
        <v>283.68</v>
      </c>
      <c r="O82" s="27">
        <v>317.52</v>
      </c>
      <c r="P82" s="27">
        <v>254.7</v>
      </c>
      <c r="Q82" s="27">
        <v>207.52</v>
      </c>
      <c r="R82" s="27">
        <v>126.24</v>
      </c>
      <c r="S82" s="27">
        <v>0.24</v>
      </c>
      <c r="T82" s="27">
        <v>0.24</v>
      </c>
      <c r="U82" s="27">
        <v>0.63</v>
      </c>
      <c r="V82" s="27">
        <v>0</v>
      </c>
      <c r="W82" s="27">
        <v>0</v>
      </c>
      <c r="X82" s="27">
        <v>0</v>
      </c>
      <c r="Y82" s="27">
        <v>0</v>
      </c>
    </row>
    <row r="83" spans="1:25" ht="11.25">
      <c r="A83" s="11">
        <f t="shared" si="0"/>
        <v>42361</v>
      </c>
      <c r="B83" s="27">
        <v>31.05</v>
      </c>
      <c r="C83" s="27">
        <v>30.11</v>
      </c>
      <c r="D83" s="27">
        <v>72.5</v>
      </c>
      <c r="E83" s="27">
        <v>134.14</v>
      </c>
      <c r="F83" s="27">
        <v>256.16</v>
      </c>
      <c r="G83" s="27">
        <v>194.06</v>
      </c>
      <c r="H83" s="27">
        <v>156.52</v>
      </c>
      <c r="I83" s="27">
        <v>137.04</v>
      </c>
      <c r="J83" s="27">
        <v>153.17</v>
      </c>
      <c r="K83" s="27">
        <v>142.13</v>
      </c>
      <c r="L83" s="27">
        <v>151.24</v>
      </c>
      <c r="M83" s="27">
        <v>179.96</v>
      </c>
      <c r="N83" s="27">
        <v>190.76</v>
      </c>
      <c r="O83" s="27">
        <v>226.61</v>
      </c>
      <c r="P83" s="27">
        <v>158.85</v>
      </c>
      <c r="Q83" s="27">
        <v>183.6</v>
      </c>
      <c r="R83" s="27">
        <v>154.1</v>
      </c>
      <c r="S83" s="27">
        <v>77.11</v>
      </c>
      <c r="T83" s="27">
        <v>1.66</v>
      </c>
      <c r="U83" s="27">
        <v>0</v>
      </c>
      <c r="V83" s="27">
        <v>0</v>
      </c>
      <c r="W83" s="27">
        <v>0</v>
      </c>
      <c r="X83" s="27">
        <v>0</v>
      </c>
      <c r="Y83" s="27">
        <v>0.78</v>
      </c>
    </row>
    <row r="84" spans="1:25" ht="11.25">
      <c r="A84" s="11">
        <f t="shared" si="0"/>
        <v>42362</v>
      </c>
      <c r="B84" s="27">
        <v>2.85</v>
      </c>
      <c r="C84" s="27">
        <v>23.75</v>
      </c>
      <c r="D84" s="27">
        <v>0</v>
      </c>
      <c r="E84" s="27">
        <v>0.41</v>
      </c>
      <c r="F84" s="27">
        <v>137.58</v>
      </c>
      <c r="G84" s="27">
        <v>63.45</v>
      </c>
      <c r="H84" s="27">
        <v>140.83</v>
      </c>
      <c r="I84" s="27">
        <v>160.91</v>
      </c>
      <c r="J84" s="27">
        <v>124.93</v>
      </c>
      <c r="K84" s="27">
        <v>98.19</v>
      </c>
      <c r="L84" s="27">
        <v>46.21</v>
      </c>
      <c r="M84" s="27">
        <v>94.07</v>
      </c>
      <c r="N84" s="27">
        <v>65.57</v>
      </c>
      <c r="O84" s="27">
        <v>140.51</v>
      </c>
      <c r="P84" s="27">
        <v>67.19</v>
      </c>
      <c r="Q84" s="27">
        <v>4.21</v>
      </c>
      <c r="R84" s="27">
        <v>1.28</v>
      </c>
      <c r="S84" s="27">
        <v>0</v>
      </c>
      <c r="T84" s="27">
        <v>3.55</v>
      </c>
      <c r="U84" s="27">
        <v>7.64</v>
      </c>
      <c r="V84" s="27">
        <v>39.05</v>
      </c>
      <c r="W84" s="27">
        <v>2.6</v>
      </c>
      <c r="X84" s="27">
        <v>2.41</v>
      </c>
      <c r="Y84" s="27">
        <v>4.07</v>
      </c>
    </row>
    <row r="85" spans="1:25" ht="11.25">
      <c r="A85" s="11">
        <f t="shared" si="0"/>
        <v>42363</v>
      </c>
      <c r="B85" s="27">
        <v>29.51</v>
      </c>
      <c r="C85" s="27">
        <v>7.23</v>
      </c>
      <c r="D85" s="27">
        <v>0</v>
      </c>
      <c r="E85" s="27">
        <v>0</v>
      </c>
      <c r="F85" s="27">
        <v>42.83</v>
      </c>
      <c r="G85" s="27">
        <v>98.18</v>
      </c>
      <c r="H85" s="27">
        <v>44.37</v>
      </c>
      <c r="I85" s="27">
        <v>40.05</v>
      </c>
      <c r="J85" s="27">
        <v>24.18</v>
      </c>
      <c r="K85" s="27">
        <v>3.43</v>
      </c>
      <c r="L85" s="27">
        <v>38.72</v>
      </c>
      <c r="M85" s="27">
        <v>41.58</v>
      </c>
      <c r="N85" s="27">
        <v>49.27</v>
      </c>
      <c r="O85" s="27">
        <v>60.1</v>
      </c>
      <c r="P85" s="27">
        <v>58.48</v>
      </c>
      <c r="Q85" s="27">
        <v>69.65</v>
      </c>
      <c r="R85" s="27">
        <v>39.66</v>
      </c>
      <c r="S85" s="27">
        <v>38.34</v>
      </c>
      <c r="T85" s="27">
        <v>0</v>
      </c>
      <c r="U85" s="27">
        <v>3.49</v>
      </c>
      <c r="V85" s="27">
        <v>0</v>
      </c>
      <c r="W85" s="27">
        <v>0</v>
      </c>
      <c r="X85" s="27">
        <v>36.6</v>
      </c>
      <c r="Y85" s="27">
        <v>40.25</v>
      </c>
    </row>
    <row r="86" spans="1:25" ht="11.25">
      <c r="A86" s="11">
        <f t="shared" si="0"/>
        <v>42364</v>
      </c>
      <c r="B86" s="27">
        <v>1.55</v>
      </c>
      <c r="C86" s="27">
        <v>0.4</v>
      </c>
      <c r="D86" s="27">
        <v>0.07</v>
      </c>
      <c r="E86" s="27">
        <v>0</v>
      </c>
      <c r="F86" s="27">
        <v>0.72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3.33</v>
      </c>
      <c r="Q86" s="27">
        <v>16.17</v>
      </c>
      <c r="R86" s="27">
        <v>28.12</v>
      </c>
      <c r="S86" s="27">
        <v>8.91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0.17</v>
      </c>
    </row>
    <row r="87" spans="1:25" ht="11.25">
      <c r="A87" s="11">
        <f t="shared" si="0"/>
        <v>42365</v>
      </c>
      <c r="B87" s="27">
        <v>3.27</v>
      </c>
      <c r="C87" s="27">
        <v>12.55</v>
      </c>
      <c r="D87" s="27">
        <v>0.12</v>
      </c>
      <c r="E87" s="27">
        <v>1.47</v>
      </c>
      <c r="F87" s="27">
        <v>5.11</v>
      </c>
      <c r="G87" s="27">
        <v>0.19</v>
      </c>
      <c r="H87" s="27">
        <v>0</v>
      </c>
      <c r="I87" s="27">
        <v>0</v>
      </c>
      <c r="J87" s="27">
        <v>0.34</v>
      </c>
      <c r="K87" s="27">
        <v>0.26</v>
      </c>
      <c r="L87" s="27">
        <v>3.67</v>
      </c>
      <c r="M87" s="27">
        <v>0.08</v>
      </c>
      <c r="N87" s="27">
        <v>0</v>
      </c>
      <c r="O87" s="27">
        <v>0</v>
      </c>
      <c r="P87" s="27">
        <v>0</v>
      </c>
      <c r="Q87" s="27">
        <v>0.04</v>
      </c>
      <c r="R87" s="27">
        <v>0</v>
      </c>
      <c r="S87" s="27">
        <v>0.6</v>
      </c>
      <c r="T87" s="27">
        <v>0</v>
      </c>
      <c r="U87" s="27">
        <v>0</v>
      </c>
      <c r="V87" s="27">
        <v>0</v>
      </c>
      <c r="W87" s="27">
        <v>0.45</v>
      </c>
      <c r="X87" s="27">
        <v>1.08</v>
      </c>
      <c r="Y87" s="27">
        <v>1.5</v>
      </c>
    </row>
    <row r="88" spans="1:25" ht="11.25">
      <c r="A88" s="11">
        <f t="shared" si="0"/>
        <v>42366</v>
      </c>
      <c r="B88" s="27">
        <v>5.39</v>
      </c>
      <c r="C88" s="27">
        <v>6.47</v>
      </c>
      <c r="D88" s="27">
        <v>0</v>
      </c>
      <c r="E88" s="27">
        <v>0.12</v>
      </c>
      <c r="F88" s="27">
        <v>0</v>
      </c>
      <c r="G88" s="27">
        <v>0</v>
      </c>
      <c r="H88" s="27">
        <v>0.67</v>
      </c>
      <c r="I88" s="27">
        <v>0</v>
      </c>
      <c r="J88" s="27">
        <v>0</v>
      </c>
      <c r="K88" s="27">
        <v>0</v>
      </c>
      <c r="L88" s="27">
        <v>0.04</v>
      </c>
      <c r="M88" s="27">
        <v>3.85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0.07</v>
      </c>
    </row>
    <row r="89" spans="1:25" ht="11.25">
      <c r="A89" s="11">
        <f t="shared" si="0"/>
        <v>42367</v>
      </c>
      <c r="B89" s="27">
        <v>0.56</v>
      </c>
      <c r="C89" s="27">
        <v>3.28</v>
      </c>
      <c r="D89" s="27">
        <v>1.93</v>
      </c>
      <c r="E89" s="27">
        <v>4.73</v>
      </c>
      <c r="F89" s="27">
        <v>7.8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1.28</v>
      </c>
    </row>
    <row r="90" spans="1:25" ht="11.25">
      <c r="A90" s="11">
        <f t="shared" si="0"/>
        <v>42368</v>
      </c>
      <c r="B90" s="27">
        <v>7.28</v>
      </c>
      <c r="C90" s="27">
        <v>12.75</v>
      </c>
      <c r="D90" s="27">
        <v>17.28</v>
      </c>
      <c r="E90" s="27">
        <v>0.76</v>
      </c>
      <c r="F90" s="27">
        <v>16.42</v>
      </c>
      <c r="G90" s="27">
        <v>2.37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</row>
    <row r="91" spans="1:25" ht="11.25">
      <c r="A91" s="11">
        <f t="shared" si="0"/>
        <v>42369</v>
      </c>
      <c r="B91" s="27">
        <v>6.11</v>
      </c>
      <c r="C91" s="27">
        <v>84.25</v>
      </c>
      <c r="D91" s="27">
        <v>5.2</v>
      </c>
      <c r="E91" s="27">
        <v>17.43</v>
      </c>
      <c r="F91" s="27">
        <v>75.51</v>
      </c>
      <c r="G91" s="27">
        <v>80.7</v>
      </c>
      <c r="H91" s="27">
        <v>0.07</v>
      </c>
      <c r="I91" s="27">
        <v>0.57</v>
      </c>
      <c r="J91" s="27">
        <v>0</v>
      </c>
      <c r="K91" s="27">
        <v>0.83</v>
      </c>
      <c r="L91" s="27">
        <v>0.85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</row>
    <row r="92" spans="1:25" ht="12.75">
      <c r="A92" s="71" t="s">
        <v>47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</row>
    <row r="93" spans="1:25" ht="11.2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1.25">
      <c r="A94" s="11">
        <f>A61</f>
        <v>42339</v>
      </c>
      <c r="B94" s="27">
        <v>0.12</v>
      </c>
      <c r="C94" s="27">
        <v>51.57</v>
      </c>
      <c r="D94" s="27">
        <v>5.77</v>
      </c>
      <c r="E94" s="27">
        <v>57.96</v>
      </c>
      <c r="F94" s="27">
        <v>0.06</v>
      </c>
      <c r="G94" s="27">
        <v>1.8</v>
      </c>
      <c r="H94" s="27">
        <v>0</v>
      </c>
      <c r="I94" s="27">
        <v>11.13</v>
      </c>
      <c r="J94" s="27">
        <v>27.62</v>
      </c>
      <c r="K94" s="27">
        <v>37.72</v>
      </c>
      <c r="L94" s="27">
        <v>32.57</v>
      </c>
      <c r="M94" s="27">
        <v>17.75</v>
      </c>
      <c r="N94" s="27">
        <v>3.8</v>
      </c>
      <c r="O94" s="27">
        <v>7.32</v>
      </c>
      <c r="P94" s="27">
        <v>21.94</v>
      </c>
      <c r="Q94" s="27">
        <v>27.66</v>
      </c>
      <c r="R94" s="27">
        <v>61.99</v>
      </c>
      <c r="S94" s="27">
        <v>67.71</v>
      </c>
      <c r="T94" s="27">
        <v>62.6</v>
      </c>
      <c r="U94" s="27">
        <v>36.09</v>
      </c>
      <c r="V94" s="27">
        <v>14.18</v>
      </c>
      <c r="W94" s="27">
        <v>24.47</v>
      </c>
      <c r="X94" s="27">
        <v>10.83</v>
      </c>
      <c r="Y94" s="27">
        <v>12.96</v>
      </c>
    </row>
    <row r="95" spans="1:25" ht="11.25">
      <c r="A95" s="11">
        <f aca="true" t="shared" si="1" ref="A95:A124">A62</f>
        <v>42340</v>
      </c>
      <c r="B95" s="27">
        <v>77.59</v>
      </c>
      <c r="C95" s="27">
        <v>81.15</v>
      </c>
      <c r="D95" s="27">
        <v>4.22</v>
      </c>
      <c r="E95" s="27">
        <v>25.86</v>
      </c>
      <c r="F95" s="27">
        <v>38.4</v>
      </c>
      <c r="G95" s="27">
        <v>9.84</v>
      </c>
      <c r="H95" s="27">
        <v>16.48</v>
      </c>
      <c r="I95" s="27">
        <v>19.84</v>
      </c>
      <c r="J95" s="27">
        <v>58.57</v>
      </c>
      <c r="K95" s="27">
        <v>17.65</v>
      </c>
      <c r="L95" s="27">
        <v>12.86</v>
      </c>
      <c r="M95" s="27">
        <v>23.1</v>
      </c>
      <c r="N95" s="27">
        <v>16.17</v>
      </c>
      <c r="O95" s="27">
        <v>133.37</v>
      </c>
      <c r="P95" s="27">
        <v>0.09</v>
      </c>
      <c r="Q95" s="27">
        <v>62.45</v>
      </c>
      <c r="R95" s="27">
        <v>73.22</v>
      </c>
      <c r="S95" s="27">
        <v>55.37</v>
      </c>
      <c r="T95" s="27">
        <v>70.51</v>
      </c>
      <c r="U95" s="27">
        <v>44.26</v>
      </c>
      <c r="V95" s="27">
        <v>100.16</v>
      </c>
      <c r="W95" s="27">
        <v>84.38</v>
      </c>
      <c r="X95" s="27">
        <v>82.55</v>
      </c>
      <c r="Y95" s="27">
        <v>88.39</v>
      </c>
    </row>
    <row r="96" spans="1:25" ht="11.25">
      <c r="A96" s="11">
        <f t="shared" si="1"/>
        <v>42341</v>
      </c>
      <c r="B96" s="27">
        <v>1.2</v>
      </c>
      <c r="C96" s="27">
        <v>0.3</v>
      </c>
      <c r="D96" s="27">
        <v>20.52</v>
      </c>
      <c r="E96" s="27">
        <v>0</v>
      </c>
      <c r="F96" s="27">
        <v>34.01</v>
      </c>
      <c r="G96" s="27">
        <v>42.15</v>
      </c>
      <c r="H96" s="27">
        <v>47.39</v>
      </c>
      <c r="I96" s="27">
        <v>44.1</v>
      </c>
      <c r="J96" s="27">
        <v>19.88</v>
      </c>
      <c r="K96" s="27">
        <v>15.9</v>
      </c>
      <c r="L96" s="27">
        <v>16.56</v>
      </c>
      <c r="M96" s="27">
        <v>15.93</v>
      </c>
      <c r="N96" s="27">
        <v>10.95</v>
      </c>
      <c r="O96" s="27">
        <v>0.52</v>
      </c>
      <c r="P96" s="27">
        <v>0</v>
      </c>
      <c r="Q96" s="27">
        <v>29.95</v>
      </c>
      <c r="R96" s="27">
        <v>45.15</v>
      </c>
      <c r="S96" s="27">
        <v>51.12</v>
      </c>
      <c r="T96" s="27">
        <v>52.83</v>
      </c>
      <c r="U96" s="27">
        <v>35.56</v>
      </c>
      <c r="V96" s="27">
        <v>28.24</v>
      </c>
      <c r="W96" s="27">
        <v>91.94</v>
      </c>
      <c r="X96" s="27">
        <v>73.2</v>
      </c>
      <c r="Y96" s="27">
        <v>70.79</v>
      </c>
    </row>
    <row r="97" spans="1:25" ht="11.25">
      <c r="A97" s="11">
        <f t="shared" si="1"/>
        <v>42342</v>
      </c>
      <c r="B97" s="27">
        <v>54.18</v>
      </c>
      <c r="C97" s="27">
        <v>42.86</v>
      </c>
      <c r="D97" s="27">
        <v>0</v>
      </c>
      <c r="E97" s="27">
        <v>0</v>
      </c>
      <c r="F97" s="27">
        <v>6.57</v>
      </c>
      <c r="G97" s="27">
        <v>3.84</v>
      </c>
      <c r="H97" s="27">
        <v>0</v>
      </c>
      <c r="I97" s="27">
        <v>13.34</v>
      </c>
      <c r="J97" s="27">
        <v>31.51</v>
      </c>
      <c r="K97" s="27">
        <v>2.67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0.39</v>
      </c>
      <c r="R97" s="27">
        <v>18.67</v>
      </c>
      <c r="S97" s="27">
        <v>77.69</v>
      </c>
      <c r="T97" s="27">
        <v>88.94</v>
      </c>
      <c r="U97" s="27">
        <v>3.87</v>
      </c>
      <c r="V97" s="27">
        <v>57.8</v>
      </c>
      <c r="W97" s="27">
        <v>5.86</v>
      </c>
      <c r="X97" s="27">
        <v>123.04</v>
      </c>
      <c r="Y97" s="27">
        <v>73.91</v>
      </c>
    </row>
    <row r="98" spans="1:25" ht="11.25">
      <c r="A98" s="11">
        <f t="shared" si="1"/>
        <v>42343</v>
      </c>
      <c r="B98" s="27">
        <v>5.18</v>
      </c>
      <c r="C98" s="27">
        <v>4.84</v>
      </c>
      <c r="D98" s="27">
        <v>0</v>
      </c>
      <c r="E98" s="27">
        <v>0</v>
      </c>
      <c r="F98" s="27">
        <v>6.37</v>
      </c>
      <c r="G98" s="27">
        <v>5.95</v>
      </c>
      <c r="H98" s="27">
        <v>3.85</v>
      </c>
      <c r="I98" s="27">
        <v>24.4</v>
      </c>
      <c r="J98" s="27">
        <v>5</v>
      </c>
      <c r="K98" s="27">
        <v>6.33</v>
      </c>
      <c r="L98" s="27">
        <v>6.22</v>
      </c>
      <c r="M98" s="27">
        <v>34.76</v>
      </c>
      <c r="N98" s="27">
        <v>19.12</v>
      </c>
      <c r="O98" s="27">
        <v>11.55</v>
      </c>
      <c r="P98" s="27">
        <v>17.9</v>
      </c>
      <c r="Q98" s="27">
        <v>18.99</v>
      </c>
      <c r="R98" s="27">
        <v>21.11</v>
      </c>
      <c r="S98" s="27">
        <v>68.15</v>
      </c>
      <c r="T98" s="27">
        <v>26.41</v>
      </c>
      <c r="U98" s="27">
        <v>14.43</v>
      </c>
      <c r="V98" s="27">
        <v>36.31</v>
      </c>
      <c r="W98" s="27">
        <v>114.34</v>
      </c>
      <c r="X98" s="27">
        <v>125.76</v>
      </c>
      <c r="Y98" s="27">
        <v>718.73</v>
      </c>
    </row>
    <row r="99" spans="1:25" ht="11.25">
      <c r="A99" s="11">
        <f t="shared" si="1"/>
        <v>42344</v>
      </c>
      <c r="B99" s="27">
        <v>1.08</v>
      </c>
      <c r="C99" s="27">
        <v>0</v>
      </c>
      <c r="D99" s="27">
        <v>3.27</v>
      </c>
      <c r="E99" s="27">
        <v>0</v>
      </c>
      <c r="F99" s="27">
        <v>0</v>
      </c>
      <c r="G99" s="27">
        <v>19.49</v>
      </c>
      <c r="H99" s="27">
        <v>77.62</v>
      </c>
      <c r="I99" s="27">
        <v>60.64</v>
      </c>
      <c r="J99" s="27">
        <v>18.54</v>
      </c>
      <c r="K99" s="27">
        <v>34.11</v>
      </c>
      <c r="L99" s="27">
        <v>49.51</v>
      </c>
      <c r="M99" s="27">
        <v>44.27</v>
      </c>
      <c r="N99" s="27">
        <v>49.93</v>
      </c>
      <c r="O99" s="27">
        <v>45.62</v>
      </c>
      <c r="P99" s="27">
        <v>36.87</v>
      </c>
      <c r="Q99" s="27">
        <v>48.61</v>
      </c>
      <c r="R99" s="27">
        <v>32.55</v>
      </c>
      <c r="S99" s="27">
        <v>55.86</v>
      </c>
      <c r="T99" s="27">
        <v>20.94</v>
      </c>
      <c r="U99" s="27">
        <v>94.21</v>
      </c>
      <c r="V99" s="27">
        <v>30.28</v>
      </c>
      <c r="W99" s="27">
        <v>51.55</v>
      </c>
      <c r="X99" s="27">
        <v>141.03</v>
      </c>
      <c r="Y99" s="27">
        <v>349.67</v>
      </c>
    </row>
    <row r="100" spans="1:25" ht="11.25">
      <c r="A100" s="11">
        <f t="shared" si="1"/>
        <v>42345</v>
      </c>
      <c r="B100" s="27">
        <v>716.52</v>
      </c>
      <c r="C100" s="27">
        <v>735.71</v>
      </c>
      <c r="D100" s="27">
        <v>23.86</v>
      </c>
      <c r="E100" s="27">
        <v>38.73</v>
      </c>
      <c r="F100" s="27">
        <v>5.34</v>
      </c>
      <c r="G100" s="27">
        <v>6.25</v>
      </c>
      <c r="H100" s="27">
        <v>5.06</v>
      </c>
      <c r="I100" s="27">
        <v>14.64</v>
      </c>
      <c r="J100" s="27">
        <v>16.29</v>
      </c>
      <c r="K100" s="27">
        <v>10.13</v>
      </c>
      <c r="L100" s="27">
        <v>2.76</v>
      </c>
      <c r="M100" s="27">
        <v>5.02</v>
      </c>
      <c r="N100" s="27">
        <v>0.25</v>
      </c>
      <c r="O100" s="27">
        <v>0</v>
      </c>
      <c r="P100" s="27">
        <v>0</v>
      </c>
      <c r="Q100" s="27">
        <v>0</v>
      </c>
      <c r="R100" s="27">
        <v>0.83</v>
      </c>
      <c r="S100" s="27">
        <v>4.67</v>
      </c>
      <c r="T100" s="27">
        <v>84.31</v>
      </c>
      <c r="U100" s="27">
        <v>215.87</v>
      </c>
      <c r="V100" s="27">
        <v>24.71</v>
      </c>
      <c r="W100" s="27">
        <v>28.88</v>
      </c>
      <c r="X100" s="27">
        <v>25.44</v>
      </c>
      <c r="Y100" s="27">
        <v>128.52</v>
      </c>
    </row>
    <row r="101" spans="1:25" ht="11.25">
      <c r="A101" s="11">
        <f t="shared" si="1"/>
        <v>42346</v>
      </c>
      <c r="B101" s="27">
        <v>36.63</v>
      </c>
      <c r="C101" s="27">
        <v>2.92</v>
      </c>
      <c r="D101" s="27">
        <v>25.25</v>
      </c>
      <c r="E101" s="27">
        <v>26.09</v>
      </c>
      <c r="F101" s="27">
        <v>0</v>
      </c>
      <c r="G101" s="27">
        <v>0.21</v>
      </c>
      <c r="H101" s="27">
        <v>0.02</v>
      </c>
      <c r="I101" s="27">
        <v>0</v>
      </c>
      <c r="J101" s="27">
        <v>0.58</v>
      </c>
      <c r="K101" s="27">
        <v>0.63</v>
      </c>
      <c r="L101" s="27">
        <v>9.13</v>
      </c>
      <c r="M101" s="27">
        <v>10.96</v>
      </c>
      <c r="N101" s="27">
        <v>14.12</v>
      </c>
      <c r="O101" s="27">
        <v>5.93</v>
      </c>
      <c r="P101" s="27">
        <v>4.98</v>
      </c>
      <c r="Q101" s="27">
        <v>4.76</v>
      </c>
      <c r="R101" s="27">
        <v>1.86</v>
      </c>
      <c r="S101" s="27">
        <v>11.88</v>
      </c>
      <c r="T101" s="27">
        <v>76.31</v>
      </c>
      <c r="U101" s="27">
        <v>45.22</v>
      </c>
      <c r="V101" s="27">
        <v>731.43</v>
      </c>
      <c r="W101" s="27">
        <v>731.22</v>
      </c>
      <c r="X101" s="27">
        <v>130.79</v>
      </c>
      <c r="Y101" s="27">
        <v>411.12</v>
      </c>
    </row>
    <row r="102" spans="1:25" ht="11.25">
      <c r="A102" s="11">
        <f t="shared" si="1"/>
        <v>42347</v>
      </c>
      <c r="B102" s="27">
        <v>21.18</v>
      </c>
      <c r="C102" s="27">
        <v>15.53</v>
      </c>
      <c r="D102" s="27">
        <v>55.31</v>
      </c>
      <c r="E102" s="27">
        <v>28.45</v>
      </c>
      <c r="F102" s="27">
        <v>8.72</v>
      </c>
      <c r="G102" s="27">
        <v>0.55</v>
      </c>
      <c r="H102" s="27">
        <v>0.15</v>
      </c>
      <c r="I102" s="27">
        <v>10.41</v>
      </c>
      <c r="J102" s="27">
        <v>7.05</v>
      </c>
      <c r="K102" s="27">
        <v>12.56</v>
      </c>
      <c r="L102" s="27">
        <v>26.66</v>
      </c>
      <c r="M102" s="27">
        <v>17.16</v>
      </c>
      <c r="N102" s="27">
        <v>11.28</v>
      </c>
      <c r="O102" s="27">
        <v>9.23</v>
      </c>
      <c r="P102" s="27">
        <v>12.04</v>
      </c>
      <c r="Q102" s="27">
        <v>23.28</v>
      </c>
      <c r="R102" s="27">
        <v>9.71</v>
      </c>
      <c r="S102" s="27">
        <v>13.47</v>
      </c>
      <c r="T102" s="27">
        <v>88.82</v>
      </c>
      <c r="U102" s="27">
        <v>34.3</v>
      </c>
      <c r="V102" s="27">
        <v>27.46</v>
      </c>
      <c r="W102" s="27">
        <v>24.05</v>
      </c>
      <c r="X102" s="27">
        <v>725.51</v>
      </c>
      <c r="Y102" s="27">
        <v>718.86</v>
      </c>
    </row>
    <row r="103" spans="1:25" ht="11.25">
      <c r="A103" s="11">
        <f t="shared" si="1"/>
        <v>42348</v>
      </c>
      <c r="B103" s="27">
        <v>1.36</v>
      </c>
      <c r="C103" s="27">
        <v>0</v>
      </c>
      <c r="D103" s="27">
        <v>6.16</v>
      </c>
      <c r="E103" s="27">
        <v>10.17</v>
      </c>
      <c r="F103" s="27">
        <v>0.59</v>
      </c>
      <c r="G103" s="27">
        <v>6.62</v>
      </c>
      <c r="H103" s="27">
        <v>0</v>
      </c>
      <c r="I103" s="27">
        <v>0</v>
      </c>
      <c r="J103" s="27">
        <v>0.27</v>
      </c>
      <c r="K103" s="27">
        <v>0.63</v>
      </c>
      <c r="L103" s="27">
        <v>3.05</v>
      </c>
      <c r="M103" s="27">
        <v>0.31</v>
      </c>
      <c r="N103" s="27">
        <v>0.99</v>
      </c>
      <c r="O103" s="27">
        <v>0.17</v>
      </c>
      <c r="P103" s="27">
        <v>0.28</v>
      </c>
      <c r="Q103" s="27">
        <v>1.15</v>
      </c>
      <c r="R103" s="27">
        <v>1.67</v>
      </c>
      <c r="S103" s="27">
        <v>5.01</v>
      </c>
      <c r="T103" s="27">
        <v>6.21</v>
      </c>
      <c r="U103" s="27">
        <v>10.22</v>
      </c>
      <c r="V103" s="27">
        <v>1.36</v>
      </c>
      <c r="W103" s="27">
        <v>6.03</v>
      </c>
      <c r="X103" s="27">
        <v>3.39</v>
      </c>
      <c r="Y103" s="27">
        <v>1.13</v>
      </c>
    </row>
    <row r="104" spans="1:25" ht="11.25">
      <c r="A104" s="11">
        <f t="shared" si="1"/>
        <v>42349</v>
      </c>
      <c r="B104" s="27">
        <v>0.73</v>
      </c>
      <c r="C104" s="27">
        <v>0.1</v>
      </c>
      <c r="D104" s="27">
        <v>0</v>
      </c>
      <c r="E104" s="27">
        <v>0</v>
      </c>
      <c r="F104" s="27">
        <v>0</v>
      </c>
      <c r="G104" s="27">
        <v>0.5</v>
      </c>
      <c r="H104" s="27">
        <v>0</v>
      </c>
      <c r="I104" s="27">
        <v>0.03</v>
      </c>
      <c r="J104" s="27">
        <v>0</v>
      </c>
      <c r="K104" s="27">
        <v>0</v>
      </c>
      <c r="L104" s="27">
        <v>0</v>
      </c>
      <c r="M104" s="27">
        <v>0</v>
      </c>
      <c r="N104" s="27">
        <v>0.19</v>
      </c>
      <c r="O104" s="27">
        <v>0</v>
      </c>
      <c r="P104" s="27">
        <v>0</v>
      </c>
      <c r="Q104" s="27">
        <v>0</v>
      </c>
      <c r="R104" s="27">
        <v>0</v>
      </c>
      <c r="S104" s="27">
        <v>1.06</v>
      </c>
      <c r="T104" s="27">
        <v>7.45</v>
      </c>
      <c r="U104" s="27">
        <v>20.87</v>
      </c>
      <c r="V104" s="27">
        <v>12.92</v>
      </c>
      <c r="W104" s="27">
        <v>6.42</v>
      </c>
      <c r="X104" s="27">
        <v>6.23</v>
      </c>
      <c r="Y104" s="27">
        <v>1.44</v>
      </c>
    </row>
    <row r="105" spans="1:25" ht="11.25">
      <c r="A105" s="11">
        <f t="shared" si="1"/>
        <v>42350</v>
      </c>
      <c r="B105" s="27">
        <v>4.92</v>
      </c>
      <c r="C105" s="27">
        <v>0.9</v>
      </c>
      <c r="D105" s="27">
        <v>2.53</v>
      </c>
      <c r="E105" s="27">
        <v>11.13</v>
      </c>
      <c r="F105" s="27">
        <v>12.25</v>
      </c>
      <c r="G105" s="27">
        <v>220.39</v>
      </c>
      <c r="H105" s="27">
        <v>288.82</v>
      </c>
      <c r="I105" s="27">
        <v>84.61</v>
      </c>
      <c r="J105" s="27">
        <v>10.08</v>
      </c>
      <c r="K105" s="27">
        <v>8.97</v>
      </c>
      <c r="L105" s="27">
        <v>2.92</v>
      </c>
      <c r="M105" s="27">
        <v>1.34</v>
      </c>
      <c r="N105" s="27">
        <v>2.17</v>
      </c>
      <c r="O105" s="27">
        <v>11.98</v>
      </c>
      <c r="P105" s="27">
        <v>29.48</v>
      </c>
      <c r="Q105" s="27">
        <v>0.36</v>
      </c>
      <c r="R105" s="27">
        <v>0.33</v>
      </c>
      <c r="S105" s="27">
        <v>3.8</v>
      </c>
      <c r="T105" s="27">
        <v>8.62</v>
      </c>
      <c r="U105" s="27">
        <v>50.88</v>
      </c>
      <c r="V105" s="27">
        <v>4.92</v>
      </c>
      <c r="W105" s="27">
        <v>3.27</v>
      </c>
      <c r="X105" s="27">
        <v>283.76</v>
      </c>
      <c r="Y105" s="27">
        <v>89.2</v>
      </c>
    </row>
    <row r="106" spans="1:25" ht="11.25">
      <c r="A106" s="11">
        <f t="shared" si="1"/>
        <v>42351</v>
      </c>
      <c r="B106" s="27">
        <v>12.56</v>
      </c>
      <c r="C106" s="27">
        <v>8.36</v>
      </c>
      <c r="D106" s="27">
        <v>0.1</v>
      </c>
      <c r="E106" s="27">
        <v>0.31</v>
      </c>
      <c r="F106" s="27">
        <v>2.4</v>
      </c>
      <c r="G106" s="27">
        <v>0.51</v>
      </c>
      <c r="H106" s="27">
        <v>0.88</v>
      </c>
      <c r="I106" s="27">
        <v>2.77</v>
      </c>
      <c r="J106" s="27">
        <v>0.14</v>
      </c>
      <c r="K106" s="27">
        <v>0.57</v>
      </c>
      <c r="L106" s="27">
        <v>0</v>
      </c>
      <c r="M106" s="27">
        <v>0</v>
      </c>
      <c r="N106" s="27">
        <v>0</v>
      </c>
      <c r="O106" s="27">
        <v>0.3</v>
      </c>
      <c r="P106" s="27">
        <v>0</v>
      </c>
      <c r="Q106" s="27">
        <v>58.61</v>
      </c>
      <c r="R106" s="27">
        <v>13.86</v>
      </c>
      <c r="S106" s="27">
        <v>24.29</v>
      </c>
      <c r="T106" s="27">
        <v>97.86</v>
      </c>
      <c r="U106" s="27">
        <v>115.17</v>
      </c>
      <c r="V106" s="27">
        <v>109.85</v>
      </c>
      <c r="W106" s="27">
        <v>102.73</v>
      </c>
      <c r="X106" s="27">
        <v>113.39</v>
      </c>
      <c r="Y106" s="27">
        <v>97.34</v>
      </c>
    </row>
    <row r="107" spans="1:25" ht="11.25">
      <c r="A107" s="11">
        <f t="shared" si="1"/>
        <v>42352</v>
      </c>
      <c r="B107" s="27">
        <v>17.91</v>
      </c>
      <c r="C107" s="27">
        <v>0.64</v>
      </c>
      <c r="D107" s="27">
        <v>0.29</v>
      </c>
      <c r="E107" s="27">
        <v>0.23</v>
      </c>
      <c r="F107" s="27">
        <v>0.08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2.42</v>
      </c>
      <c r="T107" s="27">
        <v>85.93</v>
      </c>
      <c r="U107" s="27">
        <v>84.89</v>
      </c>
      <c r="V107" s="27">
        <v>94.5</v>
      </c>
      <c r="W107" s="27">
        <v>75.87</v>
      </c>
      <c r="X107" s="27">
        <v>451.58</v>
      </c>
      <c r="Y107" s="27">
        <v>450.5</v>
      </c>
    </row>
    <row r="108" spans="1:25" ht="11.25">
      <c r="A108" s="11">
        <f t="shared" si="1"/>
        <v>42353</v>
      </c>
      <c r="B108" s="27">
        <v>42.77</v>
      </c>
      <c r="C108" s="27">
        <v>101.53</v>
      </c>
      <c r="D108" s="27">
        <v>85.49</v>
      </c>
      <c r="E108" s="27">
        <v>3.39</v>
      </c>
      <c r="F108" s="27">
        <v>60.72</v>
      </c>
      <c r="G108" s="27">
        <v>4.76</v>
      </c>
      <c r="H108" s="27">
        <v>33.57</v>
      </c>
      <c r="I108" s="27">
        <v>39.44</v>
      </c>
      <c r="J108" s="27">
        <v>0</v>
      </c>
      <c r="K108" s="27">
        <v>10.25</v>
      </c>
      <c r="L108" s="27">
        <v>1.43</v>
      </c>
      <c r="M108" s="27">
        <v>0.43</v>
      </c>
      <c r="N108" s="27">
        <v>88.82</v>
      </c>
      <c r="O108" s="27">
        <v>103.94</v>
      </c>
      <c r="P108" s="27">
        <v>102.64</v>
      </c>
      <c r="Q108" s="27">
        <v>121.24</v>
      </c>
      <c r="R108" s="27">
        <v>144.5</v>
      </c>
      <c r="S108" s="27">
        <v>110.53</v>
      </c>
      <c r="T108" s="27">
        <v>104.62</v>
      </c>
      <c r="U108" s="27">
        <v>97.63</v>
      </c>
      <c r="V108" s="27">
        <v>135.61</v>
      </c>
      <c r="W108" s="27">
        <v>194.72</v>
      </c>
      <c r="X108" s="27">
        <v>800.33</v>
      </c>
      <c r="Y108" s="27">
        <v>477.69</v>
      </c>
    </row>
    <row r="109" spans="1:25" ht="11.25">
      <c r="A109" s="11">
        <f t="shared" si="1"/>
        <v>42354</v>
      </c>
      <c r="B109" s="27">
        <v>0</v>
      </c>
      <c r="C109" s="27">
        <v>0.73</v>
      </c>
      <c r="D109" s="27">
        <v>1.03</v>
      </c>
      <c r="E109" s="27">
        <v>0.95</v>
      </c>
      <c r="F109" s="27">
        <v>0.4</v>
      </c>
      <c r="G109" s="27">
        <v>0.66</v>
      </c>
      <c r="H109" s="27">
        <v>0</v>
      </c>
      <c r="I109" s="27">
        <v>0.44</v>
      </c>
      <c r="J109" s="27">
        <v>0.52</v>
      </c>
      <c r="K109" s="27">
        <v>1.61</v>
      </c>
      <c r="L109" s="27">
        <v>44.66</v>
      </c>
      <c r="M109" s="27">
        <v>0.84</v>
      </c>
      <c r="N109" s="27">
        <v>0</v>
      </c>
      <c r="O109" s="27">
        <v>0</v>
      </c>
      <c r="P109" s="27">
        <v>0</v>
      </c>
      <c r="Q109" s="27">
        <v>17.05</v>
      </c>
      <c r="R109" s="27">
        <v>5.32</v>
      </c>
      <c r="S109" s="27">
        <v>55.69</v>
      </c>
      <c r="T109" s="27">
        <v>104.64</v>
      </c>
      <c r="U109" s="27">
        <v>86.31</v>
      </c>
      <c r="V109" s="27">
        <v>36.03</v>
      </c>
      <c r="W109" s="27">
        <v>27.09</v>
      </c>
      <c r="X109" s="27">
        <v>12.85</v>
      </c>
      <c r="Y109" s="27">
        <v>0</v>
      </c>
    </row>
    <row r="110" spans="1:25" ht="11.25">
      <c r="A110" s="11">
        <f t="shared" si="1"/>
        <v>42355</v>
      </c>
      <c r="B110" s="27">
        <v>0</v>
      </c>
      <c r="C110" s="27">
        <v>0</v>
      </c>
      <c r="D110" s="27">
        <v>1.02</v>
      </c>
      <c r="E110" s="27">
        <v>1.12</v>
      </c>
      <c r="F110" s="27">
        <v>1.55</v>
      </c>
      <c r="G110" s="27">
        <v>0.45</v>
      </c>
      <c r="H110" s="27">
        <v>0</v>
      </c>
      <c r="I110" s="27">
        <v>0.01</v>
      </c>
      <c r="J110" s="27">
        <v>1.5</v>
      </c>
      <c r="K110" s="27">
        <v>20.68</v>
      </c>
      <c r="L110" s="27">
        <v>21.91</v>
      </c>
      <c r="M110" s="27">
        <v>0.22</v>
      </c>
      <c r="N110" s="27">
        <v>8.71</v>
      </c>
      <c r="O110" s="27">
        <v>4.04</v>
      </c>
      <c r="P110" s="27">
        <v>9.48</v>
      </c>
      <c r="Q110" s="27">
        <v>10.23</v>
      </c>
      <c r="R110" s="27">
        <v>1.02</v>
      </c>
      <c r="S110" s="27">
        <v>0.26</v>
      </c>
      <c r="T110" s="27">
        <v>27.83</v>
      </c>
      <c r="U110" s="27">
        <v>51.87</v>
      </c>
      <c r="V110" s="27">
        <v>92.79</v>
      </c>
      <c r="W110" s="27">
        <v>127.81</v>
      </c>
      <c r="X110" s="27">
        <v>35.18</v>
      </c>
      <c r="Y110" s="27">
        <v>13.93</v>
      </c>
    </row>
    <row r="111" spans="1:25" ht="11.25">
      <c r="A111" s="11">
        <f t="shared" si="1"/>
        <v>42356</v>
      </c>
      <c r="B111" s="27">
        <v>0</v>
      </c>
      <c r="C111" s="27">
        <v>11.52</v>
      </c>
      <c r="D111" s="27">
        <v>69.96</v>
      </c>
      <c r="E111" s="27">
        <v>58.11</v>
      </c>
      <c r="F111" s="27">
        <v>50.35</v>
      </c>
      <c r="G111" s="27">
        <v>0.11</v>
      </c>
      <c r="H111" s="27">
        <v>0.1</v>
      </c>
      <c r="I111" s="27">
        <v>0</v>
      </c>
      <c r="J111" s="27">
        <v>0</v>
      </c>
      <c r="K111" s="27">
        <v>0</v>
      </c>
      <c r="L111" s="27">
        <v>0.07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35.13</v>
      </c>
      <c r="U111" s="27">
        <v>37.14</v>
      </c>
      <c r="V111" s="27">
        <v>0</v>
      </c>
      <c r="W111" s="27">
        <v>0.14</v>
      </c>
      <c r="X111" s="27">
        <v>11.12</v>
      </c>
      <c r="Y111" s="27">
        <v>0</v>
      </c>
    </row>
    <row r="112" spans="1:25" ht="11.25">
      <c r="A112" s="11">
        <f t="shared" si="1"/>
        <v>42357</v>
      </c>
      <c r="B112" s="27">
        <v>11.31</v>
      </c>
      <c r="C112" s="27">
        <v>13.54</v>
      </c>
      <c r="D112" s="27">
        <v>3.82</v>
      </c>
      <c r="E112" s="27">
        <v>0.38</v>
      </c>
      <c r="F112" s="27">
        <v>0</v>
      </c>
      <c r="G112" s="27">
        <v>0</v>
      </c>
      <c r="H112" s="27">
        <v>0</v>
      </c>
      <c r="I112" s="27">
        <v>0.07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6.44</v>
      </c>
      <c r="V112" s="27">
        <v>19.05</v>
      </c>
      <c r="W112" s="27">
        <v>10.55</v>
      </c>
      <c r="X112" s="27">
        <v>47.36</v>
      </c>
      <c r="Y112" s="27">
        <v>718.68</v>
      </c>
    </row>
    <row r="113" spans="1:25" ht="11.25">
      <c r="A113" s="11">
        <f t="shared" si="1"/>
        <v>42358</v>
      </c>
      <c r="B113" s="27">
        <v>2.15</v>
      </c>
      <c r="C113" s="27">
        <v>8.86</v>
      </c>
      <c r="D113" s="27">
        <v>27.54</v>
      </c>
      <c r="E113" s="27">
        <v>14.85</v>
      </c>
      <c r="F113" s="27">
        <v>16.59</v>
      </c>
      <c r="G113" s="27">
        <v>0</v>
      </c>
      <c r="H113" s="27">
        <v>0.26</v>
      </c>
      <c r="I113" s="27">
        <v>0.25</v>
      </c>
      <c r="J113" s="27">
        <v>18.35</v>
      </c>
      <c r="K113" s="27">
        <v>28.57</v>
      </c>
      <c r="L113" s="27">
        <v>17.15</v>
      </c>
      <c r="M113" s="27">
        <v>0.31</v>
      </c>
      <c r="N113" s="27">
        <v>0.56</v>
      </c>
      <c r="O113" s="27">
        <v>2.74</v>
      </c>
      <c r="P113" s="27">
        <v>0.28</v>
      </c>
      <c r="Q113" s="27">
        <v>47.55</v>
      </c>
      <c r="R113" s="27">
        <v>2.15</v>
      </c>
      <c r="S113" s="27">
        <v>14.49</v>
      </c>
      <c r="T113" s="27">
        <v>0</v>
      </c>
      <c r="U113" s="27">
        <v>0</v>
      </c>
      <c r="V113" s="27">
        <v>0</v>
      </c>
      <c r="W113" s="27">
        <v>0.04</v>
      </c>
      <c r="X113" s="27">
        <v>0</v>
      </c>
      <c r="Y113" s="27">
        <v>0</v>
      </c>
    </row>
    <row r="114" spans="1:25" ht="11.25">
      <c r="A114" s="11">
        <f t="shared" si="1"/>
        <v>42359</v>
      </c>
      <c r="B114" s="27">
        <v>108.97</v>
      </c>
      <c r="C114" s="27">
        <v>136.6</v>
      </c>
      <c r="D114" s="27">
        <v>19.27</v>
      </c>
      <c r="E114" s="27">
        <v>0</v>
      </c>
      <c r="F114" s="27">
        <v>0</v>
      </c>
      <c r="G114" s="27">
        <v>0.32</v>
      </c>
      <c r="H114" s="27">
        <v>0.12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38.95</v>
      </c>
      <c r="T114" s="27">
        <v>37.28</v>
      </c>
      <c r="U114" s="27">
        <v>33.27</v>
      </c>
      <c r="V114" s="27">
        <v>36.4</v>
      </c>
      <c r="W114" s="27">
        <v>13.73</v>
      </c>
      <c r="X114" s="27">
        <v>42.64</v>
      </c>
      <c r="Y114" s="27">
        <v>12.82</v>
      </c>
    </row>
    <row r="115" spans="1:25" ht="11.25">
      <c r="A115" s="11">
        <f t="shared" si="1"/>
        <v>42360</v>
      </c>
      <c r="B115" s="27">
        <v>0.1</v>
      </c>
      <c r="C115" s="27">
        <v>0</v>
      </c>
      <c r="D115" s="27">
        <v>16.59</v>
      </c>
      <c r="E115" s="27">
        <v>25.24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8.02</v>
      </c>
      <c r="T115" s="27">
        <v>4.1</v>
      </c>
      <c r="U115" s="27">
        <v>0.2</v>
      </c>
      <c r="V115" s="27">
        <v>26.79</v>
      </c>
      <c r="W115" s="27">
        <v>28.97</v>
      </c>
      <c r="X115" s="27">
        <v>28.34</v>
      </c>
      <c r="Y115" s="27">
        <v>41.15</v>
      </c>
    </row>
    <row r="116" spans="1:25" ht="11.25">
      <c r="A116" s="11">
        <f t="shared" si="1"/>
        <v>42361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0.75</v>
      </c>
      <c r="U116" s="27">
        <v>49.6</v>
      </c>
      <c r="V116" s="27">
        <v>148.31</v>
      </c>
      <c r="W116" s="27">
        <v>162.65</v>
      </c>
      <c r="X116" s="27">
        <v>49.06</v>
      </c>
      <c r="Y116" s="27">
        <v>15.89</v>
      </c>
    </row>
    <row r="117" spans="1:25" ht="11.25">
      <c r="A117" s="11">
        <f t="shared" si="1"/>
        <v>42362</v>
      </c>
      <c r="B117" s="27">
        <v>8.84</v>
      </c>
      <c r="C117" s="27">
        <v>0</v>
      </c>
      <c r="D117" s="27">
        <v>99.95</v>
      </c>
      <c r="E117" s="27">
        <v>72.47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17.42</v>
      </c>
      <c r="R117" s="27">
        <v>39.34</v>
      </c>
      <c r="S117" s="27">
        <v>139.63</v>
      </c>
      <c r="T117" s="27">
        <v>4.66</v>
      </c>
      <c r="U117" s="27">
        <v>0.65</v>
      </c>
      <c r="V117" s="27">
        <v>0</v>
      </c>
      <c r="W117" s="27">
        <v>7.02</v>
      </c>
      <c r="X117" s="27">
        <v>10.07</v>
      </c>
      <c r="Y117" s="27">
        <v>0.29</v>
      </c>
    </row>
    <row r="118" spans="1:25" ht="11.25">
      <c r="A118" s="11">
        <f t="shared" si="1"/>
        <v>42363</v>
      </c>
      <c r="B118" s="27">
        <v>0</v>
      </c>
      <c r="C118" s="27">
        <v>0.58</v>
      </c>
      <c r="D118" s="27">
        <v>65.38</v>
      </c>
      <c r="E118" s="27">
        <v>71.15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3.89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50.08</v>
      </c>
      <c r="U118" s="27">
        <v>1.03</v>
      </c>
      <c r="V118" s="27">
        <v>85.01</v>
      </c>
      <c r="W118" s="27">
        <v>85.3</v>
      </c>
      <c r="X118" s="27">
        <v>5.18</v>
      </c>
      <c r="Y118" s="27">
        <v>1.27</v>
      </c>
    </row>
    <row r="119" spans="1:25" ht="11.25">
      <c r="A119" s="11">
        <f t="shared" si="1"/>
        <v>42364</v>
      </c>
      <c r="B119" s="27">
        <v>9.92</v>
      </c>
      <c r="C119" s="27">
        <v>19.32</v>
      </c>
      <c r="D119" s="27">
        <v>27.93</v>
      </c>
      <c r="E119" s="27">
        <v>55.9</v>
      </c>
      <c r="F119" s="27">
        <v>10.58</v>
      </c>
      <c r="G119" s="27">
        <v>53.17</v>
      </c>
      <c r="H119" s="27">
        <v>72.03</v>
      </c>
      <c r="I119" s="27">
        <v>65.78</v>
      </c>
      <c r="J119" s="27">
        <v>58.03</v>
      </c>
      <c r="K119" s="27">
        <v>47.44</v>
      </c>
      <c r="L119" s="27">
        <v>42.43</v>
      </c>
      <c r="M119" s="27">
        <v>42.15</v>
      </c>
      <c r="N119" s="27">
        <v>95.21</v>
      </c>
      <c r="O119" s="27">
        <v>100.26</v>
      </c>
      <c r="P119" s="27">
        <v>1.83</v>
      </c>
      <c r="Q119" s="27">
        <v>0</v>
      </c>
      <c r="R119" s="27">
        <v>0</v>
      </c>
      <c r="S119" s="27">
        <v>0</v>
      </c>
      <c r="T119" s="27">
        <v>20.01</v>
      </c>
      <c r="U119" s="27">
        <v>73.11</v>
      </c>
      <c r="V119" s="27">
        <v>43.74</v>
      </c>
      <c r="W119" s="27">
        <v>40.22</v>
      </c>
      <c r="X119" s="27">
        <v>19.55</v>
      </c>
      <c r="Y119" s="27">
        <v>14.54</v>
      </c>
    </row>
    <row r="120" spans="1:25" ht="11.25">
      <c r="A120" s="11">
        <f t="shared" si="1"/>
        <v>42365</v>
      </c>
      <c r="B120" s="27">
        <v>0.17</v>
      </c>
      <c r="C120" s="27">
        <v>0</v>
      </c>
      <c r="D120" s="27">
        <v>19.41</v>
      </c>
      <c r="E120" s="27">
        <v>6.95</v>
      </c>
      <c r="F120" s="27">
        <v>1.02</v>
      </c>
      <c r="G120" s="27">
        <v>27.66</v>
      </c>
      <c r="H120" s="27">
        <v>41.09</v>
      </c>
      <c r="I120" s="27">
        <v>48.67</v>
      </c>
      <c r="J120" s="27">
        <v>8.29</v>
      </c>
      <c r="K120" s="27">
        <v>5.17</v>
      </c>
      <c r="L120" s="27">
        <v>5.28</v>
      </c>
      <c r="M120" s="27">
        <v>12.77</v>
      </c>
      <c r="N120" s="27">
        <v>63.68</v>
      </c>
      <c r="O120" s="27">
        <v>42.37</v>
      </c>
      <c r="P120" s="27">
        <v>43.34</v>
      </c>
      <c r="Q120" s="27">
        <v>8.78</v>
      </c>
      <c r="R120" s="27">
        <v>15.52</v>
      </c>
      <c r="S120" s="27">
        <v>2</v>
      </c>
      <c r="T120" s="27">
        <v>77.37</v>
      </c>
      <c r="U120" s="27">
        <v>42.91</v>
      </c>
      <c r="V120" s="27">
        <v>36.61</v>
      </c>
      <c r="W120" s="27">
        <v>3.9</v>
      </c>
      <c r="X120" s="27">
        <v>1.59</v>
      </c>
      <c r="Y120" s="27">
        <v>1.03</v>
      </c>
    </row>
    <row r="121" spans="1:25" ht="11.25">
      <c r="A121" s="11">
        <f t="shared" si="1"/>
        <v>42366</v>
      </c>
      <c r="B121" s="27">
        <v>0</v>
      </c>
      <c r="C121" s="27">
        <v>0</v>
      </c>
      <c r="D121" s="27">
        <v>42.1</v>
      </c>
      <c r="E121" s="27">
        <v>18.87</v>
      </c>
      <c r="F121" s="27">
        <v>36.02</v>
      </c>
      <c r="G121" s="27">
        <v>24.13</v>
      </c>
      <c r="H121" s="27">
        <v>4.92</v>
      </c>
      <c r="I121" s="27">
        <v>44.08</v>
      </c>
      <c r="J121" s="27">
        <v>44.13</v>
      </c>
      <c r="K121" s="27">
        <v>42.94</v>
      </c>
      <c r="L121" s="27">
        <v>15.83</v>
      </c>
      <c r="M121" s="27">
        <v>1.66</v>
      </c>
      <c r="N121" s="27">
        <v>29.83</v>
      </c>
      <c r="O121" s="27">
        <v>50.61</v>
      </c>
      <c r="P121" s="27">
        <v>42.06</v>
      </c>
      <c r="Q121" s="27">
        <v>58.91</v>
      </c>
      <c r="R121" s="27">
        <v>65.8</v>
      </c>
      <c r="S121" s="27">
        <v>73.32</v>
      </c>
      <c r="T121" s="27">
        <v>96.51</v>
      </c>
      <c r="U121" s="27">
        <v>50.93</v>
      </c>
      <c r="V121" s="27">
        <v>50.84</v>
      </c>
      <c r="W121" s="27">
        <v>173.6</v>
      </c>
      <c r="X121" s="27">
        <v>29.4</v>
      </c>
      <c r="Y121" s="27">
        <v>21.79</v>
      </c>
    </row>
    <row r="122" spans="1:25" ht="11.25">
      <c r="A122" s="11">
        <f t="shared" si="1"/>
        <v>42367</v>
      </c>
      <c r="B122" s="27">
        <v>12.32</v>
      </c>
      <c r="C122" s="27">
        <v>0.41</v>
      </c>
      <c r="D122" s="27">
        <v>4.72</v>
      </c>
      <c r="E122" s="27">
        <v>2.39</v>
      </c>
      <c r="F122" s="27">
        <v>0.48</v>
      </c>
      <c r="G122" s="27">
        <v>22.7</v>
      </c>
      <c r="H122" s="27">
        <v>37.03</v>
      </c>
      <c r="I122" s="27">
        <v>54.74</v>
      </c>
      <c r="J122" s="27">
        <v>63.56</v>
      </c>
      <c r="K122" s="27">
        <v>67.49</v>
      </c>
      <c r="L122" s="27">
        <v>57.56</v>
      </c>
      <c r="M122" s="27">
        <v>36.75</v>
      </c>
      <c r="N122" s="27">
        <v>54.28</v>
      </c>
      <c r="O122" s="27">
        <v>30.16</v>
      </c>
      <c r="P122" s="27">
        <v>50.71</v>
      </c>
      <c r="Q122" s="27">
        <v>81.61</v>
      </c>
      <c r="R122" s="27">
        <v>92.14</v>
      </c>
      <c r="S122" s="27">
        <v>113.28</v>
      </c>
      <c r="T122" s="27">
        <v>237.78</v>
      </c>
      <c r="U122" s="27">
        <v>201.04</v>
      </c>
      <c r="V122" s="27">
        <v>421.24</v>
      </c>
      <c r="W122" s="27">
        <v>420.28</v>
      </c>
      <c r="X122" s="27">
        <v>416.82</v>
      </c>
      <c r="Y122" s="27">
        <v>0.32</v>
      </c>
    </row>
    <row r="123" spans="1:25" ht="11.25">
      <c r="A123" s="11">
        <f t="shared" si="1"/>
        <v>42368</v>
      </c>
      <c r="B123" s="27">
        <v>0</v>
      </c>
      <c r="C123" s="27">
        <v>0</v>
      </c>
      <c r="D123" s="27">
        <v>0</v>
      </c>
      <c r="E123" s="27">
        <v>0.76</v>
      </c>
      <c r="F123" s="27">
        <v>0</v>
      </c>
      <c r="G123" s="27">
        <v>0</v>
      </c>
      <c r="H123" s="27">
        <v>51.08</v>
      </c>
      <c r="I123" s="27">
        <v>22.87</v>
      </c>
      <c r="J123" s="27">
        <v>11.46</v>
      </c>
      <c r="K123" s="27">
        <v>9.16</v>
      </c>
      <c r="L123" s="27">
        <v>28.16</v>
      </c>
      <c r="M123" s="27">
        <v>15.05</v>
      </c>
      <c r="N123" s="27">
        <v>37.55</v>
      </c>
      <c r="O123" s="27">
        <v>59.81</v>
      </c>
      <c r="P123" s="27">
        <v>59.25</v>
      </c>
      <c r="Q123" s="27">
        <v>87.49</v>
      </c>
      <c r="R123" s="27">
        <v>60.98</v>
      </c>
      <c r="S123" s="27">
        <v>55.37</v>
      </c>
      <c r="T123" s="27">
        <v>1.94</v>
      </c>
      <c r="U123" s="27">
        <v>28.66</v>
      </c>
      <c r="V123" s="27">
        <v>29.05</v>
      </c>
      <c r="W123" s="27">
        <v>33.8</v>
      </c>
      <c r="X123" s="27">
        <v>21.34</v>
      </c>
      <c r="Y123" s="27">
        <v>35.06</v>
      </c>
    </row>
    <row r="124" spans="1:25" ht="11.25">
      <c r="A124" s="11">
        <f t="shared" si="1"/>
        <v>42369</v>
      </c>
      <c r="B124" s="27">
        <v>0</v>
      </c>
      <c r="C124" s="27">
        <v>0</v>
      </c>
      <c r="D124" s="27">
        <v>0.39</v>
      </c>
      <c r="E124" s="27">
        <v>0</v>
      </c>
      <c r="F124" s="27">
        <v>0</v>
      </c>
      <c r="G124" s="27">
        <v>0</v>
      </c>
      <c r="H124" s="27">
        <v>14.89</v>
      </c>
      <c r="I124" s="27">
        <v>0.88</v>
      </c>
      <c r="J124" s="27">
        <v>7.6</v>
      </c>
      <c r="K124" s="27">
        <v>0.32</v>
      </c>
      <c r="L124" s="27">
        <v>1.91</v>
      </c>
      <c r="M124" s="27">
        <v>34.85</v>
      </c>
      <c r="N124" s="27">
        <v>59.28</v>
      </c>
      <c r="O124" s="27">
        <v>56.44</v>
      </c>
      <c r="P124" s="27">
        <v>89.13</v>
      </c>
      <c r="Q124" s="27">
        <v>83.69</v>
      </c>
      <c r="R124" s="27">
        <v>63.7</v>
      </c>
      <c r="S124" s="27">
        <v>37.12</v>
      </c>
      <c r="T124" s="27">
        <v>62.01</v>
      </c>
      <c r="U124" s="27">
        <v>64.04</v>
      </c>
      <c r="V124" s="27">
        <v>55.81</v>
      </c>
      <c r="W124" s="27">
        <v>58.94</v>
      </c>
      <c r="X124" s="27">
        <v>790.65</v>
      </c>
      <c r="Y124" s="27">
        <v>453.05</v>
      </c>
    </row>
    <row r="125" spans="1:25" ht="12.75">
      <c r="A125" s="93" t="s">
        <v>48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5"/>
      <c r="T125" s="96" t="s">
        <v>63</v>
      </c>
      <c r="U125" s="96"/>
      <c r="V125" s="96"/>
      <c r="W125" s="96"/>
      <c r="X125" s="96"/>
      <c r="Y125" s="96"/>
    </row>
    <row r="126" spans="1:25" ht="12.75">
      <c r="A126" s="106" t="s">
        <v>49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84">
        <v>-6.75</v>
      </c>
      <c r="U126" s="84"/>
      <c r="V126" s="84"/>
      <c r="W126" s="84"/>
      <c r="X126" s="84"/>
      <c r="Y126" s="84"/>
    </row>
    <row r="127" spans="1:25" ht="12.75">
      <c r="A127" s="106" t="s">
        <v>50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84">
        <v>37.29</v>
      </c>
      <c r="U127" s="84"/>
      <c r="V127" s="84"/>
      <c r="W127" s="84"/>
      <c r="X127" s="84"/>
      <c r="Y127" s="84"/>
    </row>
    <row r="128" spans="1:25" ht="12.75">
      <c r="A128" s="107" t="s">
        <v>51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39" t="s">
        <v>61</v>
      </c>
      <c r="M128" s="39"/>
      <c r="N128" s="39"/>
      <c r="O128" s="39"/>
      <c r="P128" s="39"/>
      <c r="Q128" s="39"/>
      <c r="R128" s="39"/>
      <c r="S128" s="39"/>
      <c r="T128" s="97">
        <v>579904.16</v>
      </c>
      <c r="U128" s="97"/>
      <c r="V128" s="97"/>
      <c r="W128" s="97"/>
      <c r="X128" s="97"/>
      <c r="Y128" s="97"/>
    </row>
    <row r="129" spans="1:25" ht="15.75">
      <c r="A129" s="83" t="s">
        <v>94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1:25" ht="12">
      <c r="A130" s="109" t="s">
        <v>52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spans="1:25" ht="12.75">
      <c r="A131" s="110" t="s">
        <v>53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39" t="s">
        <v>54</v>
      </c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12.7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40" t="s">
        <v>102</v>
      </c>
      <c r="O132" s="40"/>
      <c r="P132" s="40"/>
      <c r="Q132" s="40"/>
      <c r="R132" s="39" t="s">
        <v>1</v>
      </c>
      <c r="S132" s="39"/>
      <c r="T132" s="39" t="s">
        <v>107</v>
      </c>
      <c r="U132" s="39"/>
      <c r="V132" s="45" t="s">
        <v>2</v>
      </c>
      <c r="W132" s="45"/>
      <c r="X132" s="45" t="s">
        <v>3</v>
      </c>
      <c r="Y132" s="45"/>
    </row>
    <row r="133" spans="1:26" ht="12.75">
      <c r="A133" s="72" t="s">
        <v>55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3" t="s">
        <v>10</v>
      </c>
      <c r="M133" s="74"/>
      <c r="N133" s="40" t="s">
        <v>103</v>
      </c>
      <c r="O133" s="40"/>
      <c r="P133" s="40"/>
      <c r="Q133" s="40"/>
      <c r="R133" s="44">
        <v>963.28</v>
      </c>
      <c r="S133" s="44"/>
      <c r="T133" s="39">
        <v>1508.14</v>
      </c>
      <c r="U133" s="39"/>
      <c r="V133" s="46">
        <v>2094.68</v>
      </c>
      <c r="W133" s="46"/>
      <c r="X133" s="46">
        <v>2856.03</v>
      </c>
      <c r="Y133" s="46"/>
      <c r="Z133" s="20"/>
    </row>
    <row r="134" spans="1:26" ht="18" customHeight="1">
      <c r="A134" s="134" t="s">
        <v>56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73" t="s">
        <v>10</v>
      </c>
      <c r="M134" s="74"/>
      <c r="N134" s="40">
        <v>69.865</v>
      </c>
      <c r="O134" s="40"/>
      <c r="P134" s="40"/>
      <c r="Q134" s="40"/>
      <c r="R134" s="44">
        <v>121.61</v>
      </c>
      <c r="S134" s="44"/>
      <c r="T134" s="39">
        <v>171.99</v>
      </c>
      <c r="U134" s="39"/>
      <c r="V134" s="46">
        <v>310.37</v>
      </c>
      <c r="W134" s="46"/>
      <c r="X134" s="46">
        <v>666.15</v>
      </c>
      <c r="Y134" s="46"/>
      <c r="Z134" s="20"/>
    </row>
    <row r="135" spans="1:26" ht="42" customHeight="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25" t="s">
        <v>61</v>
      </c>
      <c r="M135" s="126"/>
      <c r="N135" s="41" t="s">
        <v>113</v>
      </c>
      <c r="O135" s="42"/>
      <c r="P135" s="42"/>
      <c r="Q135" s="43"/>
      <c r="R135" s="44">
        <v>726763.29</v>
      </c>
      <c r="S135" s="44"/>
      <c r="T135" s="39">
        <v>1216795.72</v>
      </c>
      <c r="U135" s="39"/>
      <c r="V135" s="46">
        <v>1624926.34</v>
      </c>
      <c r="W135" s="46"/>
      <c r="X135" s="46">
        <v>1994271.86</v>
      </c>
      <c r="Y135" s="46"/>
      <c r="Z135" s="20"/>
    </row>
    <row r="136" spans="1:25" ht="12">
      <c r="A136" s="127" t="s">
        <v>57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9"/>
      <c r="N136" s="130">
        <v>2.32</v>
      </c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1:25" ht="12">
      <c r="A137" s="64" t="s">
        <v>58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1:25" ht="12">
      <c r="A138" s="133" t="s">
        <v>59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</row>
    <row r="139" spans="1:25" ht="12.75">
      <c r="A139" s="113" t="s">
        <v>60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5"/>
      <c r="L139" s="61" t="s">
        <v>10</v>
      </c>
      <c r="M139" s="61"/>
      <c r="N139" s="75" t="s">
        <v>84</v>
      </c>
      <c r="O139" s="76"/>
      <c r="P139" s="77"/>
      <c r="Q139" s="75" t="s">
        <v>85</v>
      </c>
      <c r="R139" s="76"/>
      <c r="S139" s="77"/>
      <c r="T139" s="75" t="s">
        <v>86</v>
      </c>
      <c r="U139" s="76"/>
      <c r="V139" s="77"/>
      <c r="W139" s="75" t="s">
        <v>87</v>
      </c>
      <c r="X139" s="76"/>
      <c r="Y139" s="76"/>
    </row>
    <row r="140" spans="1:25" ht="12.75">
      <c r="A140" s="64" t="s">
        <v>78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1" t="s">
        <v>10</v>
      </c>
      <c r="M140" s="61"/>
      <c r="N140" s="55">
        <v>447.70962684</v>
      </c>
      <c r="O140" s="56"/>
      <c r="P140" s="57"/>
      <c r="Q140" s="55">
        <v>421.60817552</v>
      </c>
      <c r="R140" s="56"/>
      <c r="S140" s="57"/>
      <c r="T140" s="55">
        <v>267.39044024</v>
      </c>
      <c r="U140" s="56"/>
      <c r="V140" s="57"/>
      <c r="W140" s="55">
        <v>144.25534928</v>
      </c>
      <c r="X140" s="56"/>
      <c r="Y140" s="57"/>
    </row>
    <row r="141" spans="1:25" ht="12.75">
      <c r="A141" s="64" t="s">
        <v>79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2"/>
      <c r="M141" s="63"/>
      <c r="N141" s="55"/>
      <c r="O141" s="56"/>
      <c r="P141" s="57"/>
      <c r="Q141" s="55"/>
      <c r="R141" s="56"/>
      <c r="S141" s="57"/>
      <c r="T141" s="55"/>
      <c r="U141" s="56"/>
      <c r="V141" s="57"/>
      <c r="W141" s="55"/>
      <c r="X141" s="56"/>
      <c r="Y141" s="57"/>
    </row>
    <row r="142" spans="1:25" ht="12.75">
      <c r="A142" s="64" t="s">
        <v>80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1" t="s">
        <v>10</v>
      </c>
      <c r="M142" s="61"/>
      <c r="N142" s="55">
        <v>187.47678222000002</v>
      </c>
      <c r="O142" s="56"/>
      <c r="P142" s="57"/>
      <c r="Q142" s="55">
        <v>176.54689416000002</v>
      </c>
      <c r="R142" s="56"/>
      <c r="S142" s="57"/>
      <c r="T142" s="55">
        <v>111.96877692000001</v>
      </c>
      <c r="U142" s="56"/>
      <c r="V142" s="57"/>
      <c r="W142" s="55">
        <v>60.40640424000001</v>
      </c>
      <c r="X142" s="56"/>
      <c r="Y142" s="57"/>
    </row>
    <row r="143" spans="1:25" ht="12.75">
      <c r="A143" s="64" t="s">
        <v>81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1" t="s">
        <v>10</v>
      </c>
      <c r="M143" s="61"/>
      <c r="N143" s="55">
        <v>447.08123082000003</v>
      </c>
      <c r="O143" s="56"/>
      <c r="P143" s="57"/>
      <c r="Q143" s="55">
        <v>421.01641496</v>
      </c>
      <c r="R143" s="56"/>
      <c r="S143" s="57"/>
      <c r="T143" s="55">
        <v>267.01513652000006</v>
      </c>
      <c r="U143" s="56"/>
      <c r="V143" s="57"/>
      <c r="W143" s="55">
        <v>144.05287544</v>
      </c>
      <c r="X143" s="56"/>
      <c r="Y143" s="57"/>
    </row>
    <row r="144" spans="1:25" ht="12.75">
      <c r="A144" s="64" t="s">
        <v>82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1" t="s">
        <v>10</v>
      </c>
      <c r="M144" s="61"/>
      <c r="N144" s="55">
        <v>1124.95614588</v>
      </c>
      <c r="O144" s="56"/>
      <c r="P144" s="57"/>
      <c r="Q144" s="55">
        <v>1059.37125264</v>
      </c>
      <c r="R144" s="56"/>
      <c r="S144" s="57"/>
      <c r="T144" s="55">
        <v>671.8696696799999</v>
      </c>
      <c r="U144" s="56"/>
      <c r="V144" s="57"/>
      <c r="W144" s="55">
        <v>362.46918095999996</v>
      </c>
      <c r="X144" s="56"/>
      <c r="Y144" s="57"/>
    </row>
    <row r="145" spans="1:25" ht="12.75">
      <c r="A145" s="64" t="s">
        <v>83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1" t="s">
        <v>10</v>
      </c>
      <c r="M145" s="61"/>
      <c r="N145" s="55">
        <v>798.04438518</v>
      </c>
      <c r="O145" s="56"/>
      <c r="P145" s="57"/>
      <c r="Q145" s="55">
        <v>751.51843304</v>
      </c>
      <c r="R145" s="56"/>
      <c r="S145" s="57"/>
      <c r="T145" s="55">
        <v>476.62463948</v>
      </c>
      <c r="U145" s="56"/>
      <c r="V145" s="57"/>
      <c r="W145" s="55">
        <v>257.13579656</v>
      </c>
      <c r="X145" s="56"/>
      <c r="Y145" s="57"/>
    </row>
    <row r="146" spans="1:25" s="21" customFormat="1" ht="12.75">
      <c r="A146" s="131" t="s">
        <v>88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2" t="s">
        <v>10</v>
      </c>
      <c r="M146" s="132"/>
      <c r="N146" s="58">
        <v>225.73</v>
      </c>
      <c r="O146" s="58"/>
      <c r="P146" s="58"/>
      <c r="Q146" s="58">
        <v>225.73</v>
      </c>
      <c r="R146" s="58"/>
      <c r="S146" s="58"/>
      <c r="T146" s="58">
        <v>225.73</v>
      </c>
      <c r="U146" s="58"/>
      <c r="V146" s="58"/>
      <c r="W146" s="58">
        <v>225.73</v>
      </c>
      <c r="X146" s="58"/>
      <c r="Y146" s="58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85.5" customHeight="1">
      <c r="A148" s="112" t="s">
        <v>108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15.75">
      <c r="H150" s="25" t="s">
        <v>93</v>
      </c>
    </row>
    <row r="151" ht="15">
      <c r="F151" s="19"/>
    </row>
    <row r="152" spans="1:25" s="35" customFormat="1" ht="15">
      <c r="A152" s="36" t="s">
        <v>109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12.75">
      <c r="A154" s="49" t="s">
        <v>66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1"/>
    </row>
    <row r="155" spans="1:25" ht="12.75">
      <c r="A155" s="24" t="s">
        <v>22</v>
      </c>
      <c r="B155" s="23" t="s">
        <v>23</v>
      </c>
      <c r="C155" s="9" t="s">
        <v>24</v>
      </c>
      <c r="D155" s="10" t="s">
        <v>25</v>
      </c>
      <c r="E155" s="7" t="s">
        <v>26</v>
      </c>
      <c r="F155" s="7" t="s">
        <v>27</v>
      </c>
      <c r="G155" s="9" t="s">
        <v>28</v>
      </c>
      <c r="H155" s="10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7" t="s">
        <v>34</v>
      </c>
      <c r="N155" s="7" t="s">
        <v>35</v>
      </c>
      <c r="O155" s="7" t="s">
        <v>36</v>
      </c>
      <c r="P155" s="7" t="s">
        <v>37</v>
      </c>
      <c r="Q155" s="7" t="s">
        <v>38</v>
      </c>
      <c r="R155" s="7" t="s">
        <v>39</v>
      </c>
      <c r="S155" s="7" t="s">
        <v>40</v>
      </c>
      <c r="T155" s="7" t="s">
        <v>41</v>
      </c>
      <c r="U155" s="7" t="s">
        <v>42</v>
      </c>
      <c r="V155" s="7" t="s">
        <v>43</v>
      </c>
      <c r="W155" s="7" t="s">
        <v>44</v>
      </c>
      <c r="X155" s="7" t="s">
        <v>45</v>
      </c>
      <c r="Y155" s="7" t="s">
        <v>64</v>
      </c>
    </row>
    <row r="156" spans="1:25" ht="11.25">
      <c r="A156" s="11">
        <f>A94</f>
        <v>42339</v>
      </c>
      <c r="B156" s="12">
        <v>191.77479888</v>
      </c>
      <c r="C156" s="12">
        <v>204.1756773</v>
      </c>
      <c r="D156" s="12">
        <v>210.50471231999998</v>
      </c>
      <c r="E156" s="12">
        <v>212.912238</v>
      </c>
      <c r="F156" s="12">
        <v>219.97042452</v>
      </c>
      <c r="G156" s="12">
        <v>222.80748672</v>
      </c>
      <c r="H156" s="12">
        <v>226.35248874</v>
      </c>
      <c r="I156" s="12">
        <v>216.73299186</v>
      </c>
      <c r="J156" s="12">
        <v>213.08193143999998</v>
      </c>
      <c r="K156" s="12">
        <v>213.9463074</v>
      </c>
      <c r="L156" s="12">
        <v>213.89062674000002</v>
      </c>
      <c r="M156" s="12">
        <v>212.16452628</v>
      </c>
      <c r="N156" s="12">
        <v>253.82161433999997</v>
      </c>
      <c r="O156" s="12">
        <v>260.91957276</v>
      </c>
      <c r="P156" s="12">
        <v>258.74007264</v>
      </c>
      <c r="Q156" s="12">
        <v>249.6482163</v>
      </c>
      <c r="R156" s="12">
        <v>218.82764526</v>
      </c>
      <c r="S156" s="12">
        <v>214.37849538</v>
      </c>
      <c r="T156" s="12">
        <v>204.1359054</v>
      </c>
      <c r="U156" s="12">
        <v>195.92698524000002</v>
      </c>
      <c r="V156" s="12">
        <v>191.88350874000002</v>
      </c>
      <c r="W156" s="12">
        <v>194.71261656000001</v>
      </c>
      <c r="X156" s="12">
        <v>191.99752152</v>
      </c>
      <c r="Y156" s="12">
        <v>195.91637939999998</v>
      </c>
    </row>
    <row r="157" spans="1:25" ht="11.25">
      <c r="A157" s="11">
        <f aca="true" t="shared" si="2" ref="A157:A186">A95</f>
        <v>42340</v>
      </c>
      <c r="B157" s="12">
        <v>200.30984862000003</v>
      </c>
      <c r="C157" s="12">
        <v>208.43657352</v>
      </c>
      <c r="D157" s="12">
        <v>216.65344806000002</v>
      </c>
      <c r="E157" s="12">
        <v>217.48335504000002</v>
      </c>
      <c r="F157" s="12">
        <v>229.86567324</v>
      </c>
      <c r="G157" s="12">
        <v>226.94111285999998</v>
      </c>
      <c r="H157" s="12">
        <v>231.57586493999997</v>
      </c>
      <c r="I157" s="12">
        <v>227.79223152</v>
      </c>
      <c r="J157" s="12">
        <v>223.28474952000002</v>
      </c>
      <c r="K157" s="12">
        <v>220.54579134</v>
      </c>
      <c r="L157" s="12">
        <v>225.76651608</v>
      </c>
      <c r="M157" s="12">
        <v>217.2076032</v>
      </c>
      <c r="N157" s="12">
        <v>228.36229542</v>
      </c>
      <c r="O157" s="12">
        <v>265.24410402</v>
      </c>
      <c r="P157" s="12">
        <v>265.97325552</v>
      </c>
      <c r="Q157" s="12">
        <v>254.76818555999998</v>
      </c>
      <c r="R157" s="12">
        <v>231.44859486</v>
      </c>
      <c r="S157" s="12">
        <v>221.94311076</v>
      </c>
      <c r="T157" s="12">
        <v>215.03340599999999</v>
      </c>
      <c r="U157" s="12">
        <v>206.11389456</v>
      </c>
      <c r="V157" s="12">
        <v>205.68700950000002</v>
      </c>
      <c r="W157" s="12">
        <v>201.15831581999998</v>
      </c>
      <c r="X157" s="12">
        <v>198.73488138</v>
      </c>
      <c r="Y157" s="12">
        <v>195.67774799999998</v>
      </c>
    </row>
    <row r="158" spans="1:25" ht="11.25">
      <c r="A158" s="11">
        <f t="shared" si="2"/>
        <v>42341</v>
      </c>
      <c r="B158" s="12">
        <v>196.93719149999998</v>
      </c>
      <c r="C158" s="12">
        <v>207.89302422</v>
      </c>
      <c r="D158" s="12">
        <v>216.19739694</v>
      </c>
      <c r="E158" s="12">
        <v>217.52577839999998</v>
      </c>
      <c r="F158" s="12">
        <v>229.79143236</v>
      </c>
      <c r="G158" s="12">
        <v>227.2698939</v>
      </c>
      <c r="H158" s="12">
        <v>225.32637372000002</v>
      </c>
      <c r="I158" s="12">
        <v>224.4991182</v>
      </c>
      <c r="J158" s="12">
        <v>221.78932608</v>
      </c>
      <c r="K158" s="12">
        <v>222.32226954</v>
      </c>
      <c r="L158" s="12">
        <v>222.82074402</v>
      </c>
      <c r="M158" s="12">
        <v>225.8248482</v>
      </c>
      <c r="N158" s="12">
        <v>256.39087908</v>
      </c>
      <c r="O158" s="12">
        <v>257.57873316</v>
      </c>
      <c r="P158" s="12">
        <v>246.65471796</v>
      </c>
      <c r="Q158" s="12">
        <v>226.99414206</v>
      </c>
      <c r="R158" s="12">
        <v>228.89523887999997</v>
      </c>
      <c r="S158" s="12">
        <v>220.8533607</v>
      </c>
      <c r="T158" s="12">
        <v>211.16757732</v>
      </c>
      <c r="U158" s="12">
        <v>203.43591995999998</v>
      </c>
      <c r="V158" s="12">
        <v>198.20989229999998</v>
      </c>
      <c r="W158" s="12">
        <v>201.39694722000002</v>
      </c>
      <c r="X158" s="12">
        <v>198.89396897999998</v>
      </c>
      <c r="Y158" s="12">
        <v>195.99857466</v>
      </c>
    </row>
    <row r="159" spans="1:25" ht="11.25">
      <c r="A159" s="11">
        <f t="shared" si="2"/>
        <v>42342</v>
      </c>
      <c r="B159" s="12">
        <v>198.8462427</v>
      </c>
      <c r="C159" s="12">
        <v>209.67480533999998</v>
      </c>
      <c r="D159" s="12">
        <v>215.61407574</v>
      </c>
      <c r="E159" s="12">
        <v>210.91568862</v>
      </c>
      <c r="F159" s="12">
        <v>225.52523322000002</v>
      </c>
      <c r="G159" s="12">
        <v>223.88663094</v>
      </c>
      <c r="H159" s="12">
        <v>228.423279</v>
      </c>
      <c r="I159" s="12">
        <v>232.52773908</v>
      </c>
      <c r="J159" s="12">
        <v>230.05657835999997</v>
      </c>
      <c r="K159" s="12">
        <v>227.99109102</v>
      </c>
      <c r="L159" s="12">
        <v>231.5520018</v>
      </c>
      <c r="M159" s="12">
        <v>234.28830852</v>
      </c>
      <c r="N159" s="12">
        <v>228.90584472000003</v>
      </c>
      <c r="O159" s="12">
        <v>230.8891368</v>
      </c>
      <c r="P159" s="12">
        <v>228.89789033999998</v>
      </c>
      <c r="Q159" s="12">
        <v>237.74846381999996</v>
      </c>
      <c r="R159" s="12">
        <v>229.27174620000002</v>
      </c>
      <c r="S159" s="12">
        <v>242.83926702</v>
      </c>
      <c r="T159" s="12">
        <v>231.97888685999996</v>
      </c>
      <c r="U159" s="12">
        <v>209.55018672</v>
      </c>
      <c r="V159" s="12">
        <v>210.49145502</v>
      </c>
      <c r="W159" s="12">
        <v>211.38234558000002</v>
      </c>
      <c r="X159" s="12">
        <v>210.15471960000002</v>
      </c>
      <c r="Y159" s="12">
        <v>196.58189586</v>
      </c>
    </row>
    <row r="160" spans="1:25" ht="11.25">
      <c r="A160" s="11">
        <f t="shared" si="2"/>
        <v>42343</v>
      </c>
      <c r="B160" s="12">
        <v>191.45397222</v>
      </c>
      <c r="C160" s="12">
        <v>194.73913116</v>
      </c>
      <c r="D160" s="12">
        <v>194.73382824000004</v>
      </c>
      <c r="E160" s="12">
        <v>195.7440345</v>
      </c>
      <c r="F160" s="12">
        <v>185.9866617</v>
      </c>
      <c r="G160" s="12">
        <v>207.51916835999998</v>
      </c>
      <c r="H160" s="12">
        <v>207.77105706</v>
      </c>
      <c r="I160" s="12">
        <v>206.33926866</v>
      </c>
      <c r="J160" s="12">
        <v>201.6833049</v>
      </c>
      <c r="K160" s="12">
        <v>201.51361146</v>
      </c>
      <c r="L160" s="12">
        <v>202.5185148</v>
      </c>
      <c r="M160" s="12">
        <v>209.20814838</v>
      </c>
      <c r="N160" s="12">
        <v>202.97191446</v>
      </c>
      <c r="O160" s="12">
        <v>195.27737754</v>
      </c>
      <c r="P160" s="12">
        <v>210.89182548</v>
      </c>
      <c r="Q160" s="12">
        <v>210.28198968</v>
      </c>
      <c r="R160" s="12">
        <v>209.45738562</v>
      </c>
      <c r="S160" s="12">
        <v>196.16296518000001</v>
      </c>
      <c r="T160" s="12">
        <v>180.57238038</v>
      </c>
      <c r="U160" s="12">
        <v>177.7936503</v>
      </c>
      <c r="V160" s="12">
        <v>176.31943854</v>
      </c>
      <c r="W160" s="12">
        <v>177.28191852</v>
      </c>
      <c r="X160" s="12">
        <v>176.83647324</v>
      </c>
      <c r="Y160" s="12">
        <v>175.48422864</v>
      </c>
    </row>
    <row r="161" spans="1:25" ht="11.25">
      <c r="A161" s="11">
        <f t="shared" si="2"/>
        <v>42344</v>
      </c>
      <c r="B161" s="12">
        <v>153.71839350000002</v>
      </c>
      <c r="C161" s="12">
        <v>177.25540392</v>
      </c>
      <c r="D161" s="12">
        <v>177.38532546</v>
      </c>
      <c r="E161" s="12">
        <v>175.77854070000004</v>
      </c>
      <c r="F161" s="12">
        <v>179.79285114</v>
      </c>
      <c r="G161" s="12">
        <v>201.21664794</v>
      </c>
      <c r="H161" s="12">
        <v>199.10873724</v>
      </c>
      <c r="I161" s="12">
        <v>197.68225175999999</v>
      </c>
      <c r="J161" s="12">
        <v>187.49534244</v>
      </c>
      <c r="K161" s="12">
        <v>194.84253809999998</v>
      </c>
      <c r="L161" s="12">
        <v>195.69895968</v>
      </c>
      <c r="M161" s="12">
        <v>203.26887797999998</v>
      </c>
      <c r="N161" s="12">
        <v>197.8917171</v>
      </c>
      <c r="O161" s="12">
        <v>198.02694156</v>
      </c>
      <c r="P161" s="12">
        <v>197.26597254</v>
      </c>
      <c r="Q161" s="12">
        <v>205.01353866</v>
      </c>
      <c r="R161" s="12">
        <v>201.24051108</v>
      </c>
      <c r="S161" s="12">
        <v>198.46443245999998</v>
      </c>
      <c r="T161" s="12">
        <v>177.31108458</v>
      </c>
      <c r="U161" s="12">
        <v>175.58763557999998</v>
      </c>
      <c r="V161" s="12">
        <v>174.86643845999998</v>
      </c>
      <c r="W161" s="12">
        <v>173.99145666</v>
      </c>
      <c r="X161" s="12">
        <v>152.45629854</v>
      </c>
      <c r="Y161" s="12">
        <v>152.39796642</v>
      </c>
    </row>
    <row r="162" spans="1:25" ht="11.25">
      <c r="A162" s="11">
        <f t="shared" si="2"/>
        <v>42345</v>
      </c>
      <c r="B162" s="12">
        <v>173.80585446</v>
      </c>
      <c r="C162" s="12">
        <v>179.00271605999998</v>
      </c>
      <c r="D162" s="12">
        <v>183.35641338</v>
      </c>
      <c r="E162" s="12">
        <v>189.16045931999997</v>
      </c>
      <c r="F162" s="12">
        <v>198.96290694</v>
      </c>
      <c r="G162" s="12">
        <v>206.13510624</v>
      </c>
      <c r="H162" s="12">
        <v>208.07597496</v>
      </c>
      <c r="I162" s="12">
        <v>209.67480533999998</v>
      </c>
      <c r="J162" s="12">
        <v>205.94685258</v>
      </c>
      <c r="K162" s="12">
        <v>204.62907696</v>
      </c>
      <c r="L162" s="12">
        <v>207.25402235999996</v>
      </c>
      <c r="M162" s="12">
        <v>202.33556406</v>
      </c>
      <c r="N162" s="12">
        <v>204.02719554</v>
      </c>
      <c r="O162" s="12">
        <v>202.95335424</v>
      </c>
      <c r="P162" s="12">
        <v>203.09653308</v>
      </c>
      <c r="Q162" s="12">
        <v>199.98902196</v>
      </c>
      <c r="R162" s="12">
        <v>206.91198402</v>
      </c>
      <c r="S162" s="12">
        <v>200.31515154000002</v>
      </c>
      <c r="T162" s="12">
        <v>191.9126748</v>
      </c>
      <c r="U162" s="12">
        <v>173.44790736</v>
      </c>
      <c r="V162" s="12">
        <v>174.74977422</v>
      </c>
      <c r="W162" s="12">
        <v>174.73121400000002</v>
      </c>
      <c r="X162" s="12">
        <v>153.02636243999999</v>
      </c>
      <c r="Y162" s="12">
        <v>150.33513054</v>
      </c>
    </row>
    <row r="163" spans="1:25" ht="11.25">
      <c r="A163" s="11">
        <f t="shared" si="2"/>
        <v>42346</v>
      </c>
      <c r="B163" s="12">
        <v>179.03718504</v>
      </c>
      <c r="C163" s="12">
        <v>182.48408304</v>
      </c>
      <c r="D163" s="12">
        <v>193.49559642</v>
      </c>
      <c r="E163" s="12">
        <v>199.27577922000003</v>
      </c>
      <c r="F163" s="12">
        <v>204.7855131</v>
      </c>
      <c r="G163" s="12">
        <v>208.12104978</v>
      </c>
      <c r="H163" s="12">
        <v>207.7816629</v>
      </c>
      <c r="I163" s="12">
        <v>208.1793819</v>
      </c>
      <c r="J163" s="12">
        <v>204.04310429999998</v>
      </c>
      <c r="K163" s="12">
        <v>204.12529956</v>
      </c>
      <c r="L163" s="12">
        <v>204.5866536</v>
      </c>
      <c r="M163" s="12">
        <v>198.86215146</v>
      </c>
      <c r="N163" s="12">
        <v>203.13895644</v>
      </c>
      <c r="O163" s="12">
        <v>203.10979038</v>
      </c>
      <c r="P163" s="12">
        <v>202.27723194</v>
      </c>
      <c r="Q163" s="12">
        <v>202.04920638</v>
      </c>
      <c r="R163" s="12">
        <v>205.6472376</v>
      </c>
      <c r="S163" s="12">
        <v>202.59805860000003</v>
      </c>
      <c r="T163" s="12">
        <v>199.0451022</v>
      </c>
      <c r="U163" s="12">
        <v>179.35005732</v>
      </c>
      <c r="V163" s="12">
        <v>177.93417768</v>
      </c>
      <c r="W163" s="12">
        <v>178.12773425999998</v>
      </c>
      <c r="X163" s="12">
        <v>176.98230354</v>
      </c>
      <c r="Y163" s="12">
        <v>175.37286731999998</v>
      </c>
    </row>
    <row r="164" spans="1:25" ht="11.25">
      <c r="A164" s="11">
        <f t="shared" si="2"/>
        <v>42347</v>
      </c>
      <c r="B164" s="12">
        <v>178.72431275999998</v>
      </c>
      <c r="C164" s="12">
        <v>183.64807398</v>
      </c>
      <c r="D164" s="12">
        <v>195.15010746</v>
      </c>
      <c r="E164" s="12">
        <v>198.29739048</v>
      </c>
      <c r="F164" s="12">
        <v>206.49835625999998</v>
      </c>
      <c r="G164" s="12">
        <v>208.70702243999997</v>
      </c>
      <c r="H164" s="12">
        <v>208.26157716</v>
      </c>
      <c r="I164" s="12">
        <v>208.69376514</v>
      </c>
      <c r="J164" s="12">
        <v>209.62973052</v>
      </c>
      <c r="K164" s="12">
        <v>208.1263527</v>
      </c>
      <c r="L164" s="12">
        <v>210.25017216</v>
      </c>
      <c r="M164" s="12">
        <v>205.73208431999998</v>
      </c>
      <c r="N164" s="12">
        <v>208.62482718</v>
      </c>
      <c r="O164" s="12">
        <v>209.07027245999998</v>
      </c>
      <c r="P164" s="12">
        <v>208.43392206</v>
      </c>
      <c r="Q164" s="12">
        <v>205.23360983999999</v>
      </c>
      <c r="R164" s="12">
        <v>207.8479494</v>
      </c>
      <c r="S164" s="12">
        <v>205.20709524</v>
      </c>
      <c r="T164" s="12">
        <v>201.39694722000002</v>
      </c>
      <c r="U164" s="12">
        <v>179.57543142</v>
      </c>
      <c r="V164" s="12">
        <v>179.85383472</v>
      </c>
      <c r="W164" s="12">
        <v>179.45611572</v>
      </c>
      <c r="X164" s="12">
        <v>177.6875919</v>
      </c>
      <c r="Y164" s="12">
        <v>176.18951700000002</v>
      </c>
    </row>
    <row r="165" spans="1:25" ht="11.25">
      <c r="A165" s="11">
        <f t="shared" si="2"/>
        <v>42348</v>
      </c>
      <c r="B165" s="12">
        <v>178.09061382</v>
      </c>
      <c r="C165" s="12">
        <v>181.85303556</v>
      </c>
      <c r="D165" s="12">
        <v>193.85619498</v>
      </c>
      <c r="E165" s="12">
        <v>202.10488704</v>
      </c>
      <c r="F165" s="12">
        <v>203.27683236</v>
      </c>
      <c r="G165" s="12">
        <v>207.45288186</v>
      </c>
      <c r="H165" s="12">
        <v>206.8271373</v>
      </c>
      <c r="I165" s="12">
        <v>206.07677412</v>
      </c>
      <c r="J165" s="12">
        <v>205.78776498000002</v>
      </c>
      <c r="K165" s="12">
        <v>205.58095110000002</v>
      </c>
      <c r="L165" s="12">
        <v>205.6472376</v>
      </c>
      <c r="M165" s="12">
        <v>201.8821644</v>
      </c>
      <c r="N165" s="12">
        <v>204.50976125999998</v>
      </c>
      <c r="O165" s="12">
        <v>204.81998208</v>
      </c>
      <c r="P165" s="12">
        <v>203.95560612</v>
      </c>
      <c r="Q165" s="12">
        <v>201.32270634</v>
      </c>
      <c r="R165" s="12">
        <v>205.34231970000002</v>
      </c>
      <c r="S165" s="12">
        <v>202.80487247999997</v>
      </c>
      <c r="T165" s="12">
        <v>193.68385008</v>
      </c>
      <c r="U165" s="12">
        <v>181.03903734</v>
      </c>
      <c r="V165" s="12">
        <v>179.636415</v>
      </c>
      <c r="W165" s="12">
        <v>179.84588033999998</v>
      </c>
      <c r="X165" s="12">
        <v>178.31598792</v>
      </c>
      <c r="Y165" s="12">
        <v>177.48077802</v>
      </c>
    </row>
    <row r="166" spans="1:25" ht="11.25">
      <c r="A166" s="11">
        <f t="shared" si="2"/>
        <v>42349</v>
      </c>
      <c r="B166" s="12">
        <v>197.13339954</v>
      </c>
      <c r="C166" s="12">
        <v>205.99988178</v>
      </c>
      <c r="D166" s="12">
        <v>208.31990928</v>
      </c>
      <c r="E166" s="12">
        <v>214.04441142</v>
      </c>
      <c r="F166" s="12">
        <v>230.44634298</v>
      </c>
      <c r="G166" s="12">
        <v>281.33051184</v>
      </c>
      <c r="H166" s="12">
        <v>275.47608816</v>
      </c>
      <c r="I166" s="12">
        <v>274.59050052</v>
      </c>
      <c r="J166" s="12">
        <v>262.51310022</v>
      </c>
      <c r="K166" s="12">
        <v>232.17244343999997</v>
      </c>
      <c r="L166" s="12">
        <v>232.930761</v>
      </c>
      <c r="M166" s="12">
        <v>271.88601132</v>
      </c>
      <c r="N166" s="12">
        <v>288.67505604</v>
      </c>
      <c r="O166" s="12">
        <v>277.607862</v>
      </c>
      <c r="P166" s="12">
        <v>227.7073848</v>
      </c>
      <c r="Q166" s="12">
        <v>210.36683639999998</v>
      </c>
      <c r="R166" s="12">
        <v>206.42941829999998</v>
      </c>
      <c r="S166" s="12">
        <v>203.39084514</v>
      </c>
      <c r="T166" s="12">
        <v>190.20778602</v>
      </c>
      <c r="U166" s="12">
        <v>155.8263042</v>
      </c>
      <c r="V166" s="12">
        <v>151.64495177999999</v>
      </c>
      <c r="W166" s="12">
        <v>151.0669335</v>
      </c>
      <c r="X166" s="12">
        <v>148.879479</v>
      </c>
      <c r="Y166" s="12">
        <v>17.481075780000005</v>
      </c>
    </row>
    <row r="167" spans="1:25" ht="11.25">
      <c r="A167" s="11">
        <f t="shared" si="2"/>
        <v>42350</v>
      </c>
      <c r="B167" s="12">
        <v>196.39894512</v>
      </c>
      <c r="C167" s="12">
        <v>208.77065748</v>
      </c>
      <c r="D167" s="12">
        <v>209.21875422000002</v>
      </c>
      <c r="E167" s="12">
        <v>211.41681456</v>
      </c>
      <c r="F167" s="12">
        <v>215.7890721</v>
      </c>
      <c r="G167" s="12">
        <v>268.3542666</v>
      </c>
      <c r="H167" s="12">
        <v>285.19634052</v>
      </c>
      <c r="I167" s="12">
        <v>291.02690106</v>
      </c>
      <c r="J167" s="12">
        <v>215.44703375999998</v>
      </c>
      <c r="K167" s="12">
        <v>218.18068902</v>
      </c>
      <c r="L167" s="12">
        <v>217.60001928</v>
      </c>
      <c r="M167" s="12">
        <v>280.0869771</v>
      </c>
      <c r="N167" s="12">
        <v>299.84035409999996</v>
      </c>
      <c r="O167" s="12">
        <v>290.96326602</v>
      </c>
      <c r="P167" s="12">
        <v>290.73258899999996</v>
      </c>
      <c r="Q167" s="12">
        <v>276.47303712</v>
      </c>
      <c r="R167" s="12">
        <v>266.30733948</v>
      </c>
      <c r="S167" s="12">
        <v>213.3497289</v>
      </c>
      <c r="T167" s="12">
        <v>212.15126898</v>
      </c>
      <c r="U167" s="12">
        <v>210.09638748</v>
      </c>
      <c r="V167" s="12">
        <v>207.10288914</v>
      </c>
      <c r="W167" s="12">
        <v>207.54568296</v>
      </c>
      <c r="X167" s="12">
        <v>207.57750048</v>
      </c>
      <c r="Y167" s="12">
        <v>199.10873724</v>
      </c>
    </row>
    <row r="168" spans="1:25" ht="11.25">
      <c r="A168" s="11">
        <f t="shared" si="2"/>
        <v>42351</v>
      </c>
      <c r="B168" s="12">
        <v>207.73923954</v>
      </c>
      <c r="C168" s="12">
        <v>210.04866120000003</v>
      </c>
      <c r="D168" s="12">
        <v>210.27668676</v>
      </c>
      <c r="E168" s="12">
        <v>210.67705722000002</v>
      </c>
      <c r="F168" s="12">
        <v>211.18348608000002</v>
      </c>
      <c r="G168" s="12">
        <v>212.31831096000002</v>
      </c>
      <c r="H168" s="12">
        <v>219.03180768000001</v>
      </c>
      <c r="I168" s="12">
        <v>215.7227856</v>
      </c>
      <c r="J168" s="12">
        <v>212.1830865</v>
      </c>
      <c r="K168" s="12">
        <v>211.84900254</v>
      </c>
      <c r="L168" s="12">
        <v>211.73233829999998</v>
      </c>
      <c r="M168" s="12">
        <v>212.49065586</v>
      </c>
      <c r="N168" s="12">
        <v>224.65290287999997</v>
      </c>
      <c r="O168" s="12">
        <v>233.07659130000002</v>
      </c>
      <c r="P168" s="12">
        <v>222.99574037999997</v>
      </c>
      <c r="Q168" s="12">
        <v>227.55625157999998</v>
      </c>
      <c r="R168" s="12">
        <v>214.73644248</v>
      </c>
      <c r="S168" s="12">
        <v>209.69866848</v>
      </c>
      <c r="T168" s="12">
        <v>208.00438554</v>
      </c>
      <c r="U168" s="12">
        <v>200.69431032</v>
      </c>
      <c r="V168" s="12">
        <v>199.7742537</v>
      </c>
      <c r="W168" s="12">
        <v>201.23785962000002</v>
      </c>
      <c r="X168" s="12">
        <v>200.73408222000003</v>
      </c>
      <c r="Y168" s="12">
        <v>198.7004124</v>
      </c>
    </row>
    <row r="169" spans="1:25" ht="11.25">
      <c r="A169" s="11">
        <f t="shared" si="2"/>
        <v>42352</v>
      </c>
      <c r="B169" s="12">
        <v>188.11313262</v>
      </c>
      <c r="C169" s="12">
        <v>201.1264983</v>
      </c>
      <c r="D169" s="12">
        <v>204.48324666</v>
      </c>
      <c r="E169" s="12">
        <v>205.06656786</v>
      </c>
      <c r="F169" s="12">
        <v>205.53322482</v>
      </c>
      <c r="G169" s="12">
        <v>205.9919274</v>
      </c>
      <c r="H169" s="12">
        <v>206.53282524000002</v>
      </c>
      <c r="I169" s="12">
        <v>213.23836758000002</v>
      </c>
      <c r="J169" s="12">
        <v>207.77370852</v>
      </c>
      <c r="K169" s="12">
        <v>208.50286001999999</v>
      </c>
      <c r="L169" s="12">
        <v>207.39985266</v>
      </c>
      <c r="M169" s="12">
        <v>216.21595716000002</v>
      </c>
      <c r="N169" s="12">
        <v>224.7510069</v>
      </c>
      <c r="O169" s="12">
        <v>233.03416793999997</v>
      </c>
      <c r="P169" s="12">
        <v>230.14407654000001</v>
      </c>
      <c r="Q169" s="12">
        <v>222.09689544</v>
      </c>
      <c r="R169" s="12">
        <v>213.65199533999998</v>
      </c>
      <c r="S169" s="12">
        <v>202.53972647999998</v>
      </c>
      <c r="T169" s="12">
        <v>202.07837243999998</v>
      </c>
      <c r="U169" s="12">
        <v>193.7686968</v>
      </c>
      <c r="V169" s="12">
        <v>192.6815982</v>
      </c>
      <c r="W169" s="12">
        <v>190.60815648</v>
      </c>
      <c r="X169" s="12">
        <v>184.27912146</v>
      </c>
      <c r="Y169" s="12">
        <v>184.38517986</v>
      </c>
    </row>
    <row r="170" spans="1:25" ht="11.25">
      <c r="A170" s="11">
        <f t="shared" si="2"/>
        <v>42353</v>
      </c>
      <c r="B170" s="12">
        <v>192.52516206</v>
      </c>
      <c r="C170" s="12">
        <v>201.7495914</v>
      </c>
      <c r="D170" s="12">
        <v>202.69616262000002</v>
      </c>
      <c r="E170" s="12">
        <v>203.14425935999998</v>
      </c>
      <c r="F170" s="12">
        <v>207.9540078</v>
      </c>
      <c r="G170" s="12">
        <v>205.55178504</v>
      </c>
      <c r="H170" s="12">
        <v>214.31220888</v>
      </c>
      <c r="I170" s="12">
        <v>212.80087668000002</v>
      </c>
      <c r="J170" s="12">
        <v>208.13961</v>
      </c>
      <c r="K170" s="12">
        <v>205.1567175</v>
      </c>
      <c r="L170" s="12">
        <v>206.3896464</v>
      </c>
      <c r="M170" s="12">
        <v>215.88452466</v>
      </c>
      <c r="N170" s="12">
        <v>224.72184084</v>
      </c>
      <c r="O170" s="12">
        <v>229.02781187999997</v>
      </c>
      <c r="P170" s="12">
        <v>226.39756356</v>
      </c>
      <c r="Q170" s="12">
        <v>222.00144287999998</v>
      </c>
      <c r="R170" s="12">
        <v>214.57735488</v>
      </c>
      <c r="S170" s="12">
        <v>201.55073190000002</v>
      </c>
      <c r="T170" s="12">
        <v>199.30494527999997</v>
      </c>
      <c r="U170" s="12">
        <v>195.88721334</v>
      </c>
      <c r="V170" s="12">
        <v>194.0471001</v>
      </c>
      <c r="W170" s="12">
        <v>195.2004852</v>
      </c>
      <c r="X170" s="12">
        <v>195.1739706</v>
      </c>
      <c r="Y170" s="12">
        <v>191.59715106000002</v>
      </c>
    </row>
    <row r="171" spans="1:25" ht="11.25">
      <c r="A171" s="11">
        <f t="shared" si="2"/>
        <v>42354</v>
      </c>
      <c r="B171" s="12">
        <v>181.10532383999998</v>
      </c>
      <c r="C171" s="12">
        <v>201.0336972</v>
      </c>
      <c r="D171" s="12">
        <v>201.64883592</v>
      </c>
      <c r="E171" s="12">
        <v>202.6113159</v>
      </c>
      <c r="F171" s="12">
        <v>203.30334696</v>
      </c>
      <c r="G171" s="12">
        <v>204.13060248</v>
      </c>
      <c r="H171" s="12">
        <v>203.31660425999996</v>
      </c>
      <c r="I171" s="12">
        <v>202.84199292</v>
      </c>
      <c r="J171" s="12">
        <v>201.38368992</v>
      </c>
      <c r="K171" s="12">
        <v>200.99127384</v>
      </c>
      <c r="L171" s="12">
        <v>201.18748187999998</v>
      </c>
      <c r="M171" s="12">
        <v>201.92723922000002</v>
      </c>
      <c r="N171" s="12">
        <v>204.9313434</v>
      </c>
      <c r="O171" s="12">
        <v>207.06046578</v>
      </c>
      <c r="P171" s="12">
        <v>209.8895736</v>
      </c>
      <c r="Q171" s="12">
        <v>211.78801896000002</v>
      </c>
      <c r="R171" s="12">
        <v>202.79691810000003</v>
      </c>
      <c r="S171" s="12">
        <v>199.94925006</v>
      </c>
      <c r="T171" s="12">
        <v>198.97616424000003</v>
      </c>
      <c r="U171" s="12">
        <v>190.17066558000002</v>
      </c>
      <c r="V171" s="12">
        <v>183.66928566</v>
      </c>
      <c r="W171" s="12">
        <v>184.24200102</v>
      </c>
      <c r="X171" s="12">
        <v>182.5927929</v>
      </c>
      <c r="Y171" s="12">
        <v>178.36901712000002</v>
      </c>
    </row>
    <row r="172" spans="1:25" ht="11.25">
      <c r="A172" s="11">
        <f t="shared" si="2"/>
        <v>42355</v>
      </c>
      <c r="B172" s="12">
        <v>186.95709606000003</v>
      </c>
      <c r="C172" s="12">
        <v>198.15686309999998</v>
      </c>
      <c r="D172" s="12">
        <v>201.87421002</v>
      </c>
      <c r="E172" s="12">
        <v>202.60336152</v>
      </c>
      <c r="F172" s="12">
        <v>202.704117</v>
      </c>
      <c r="G172" s="12">
        <v>203.77530683999998</v>
      </c>
      <c r="H172" s="12">
        <v>203.14956228</v>
      </c>
      <c r="I172" s="12">
        <v>202.41775932</v>
      </c>
      <c r="J172" s="12">
        <v>201.78140892</v>
      </c>
      <c r="K172" s="12">
        <v>201.57459504</v>
      </c>
      <c r="L172" s="12">
        <v>201.51626292</v>
      </c>
      <c r="M172" s="12">
        <v>202.35412427999998</v>
      </c>
      <c r="N172" s="12">
        <v>204.38514264</v>
      </c>
      <c r="O172" s="12">
        <v>204.9180861</v>
      </c>
      <c r="P172" s="12">
        <v>205.66844928</v>
      </c>
      <c r="Q172" s="12">
        <v>203.16016812</v>
      </c>
      <c r="R172" s="12">
        <v>201.84504396</v>
      </c>
      <c r="S172" s="12">
        <v>199.26782484</v>
      </c>
      <c r="T172" s="12">
        <v>198.15421164</v>
      </c>
      <c r="U172" s="12">
        <v>193.16416392</v>
      </c>
      <c r="V172" s="12">
        <v>188.89266186</v>
      </c>
      <c r="W172" s="12">
        <v>190.8786054</v>
      </c>
      <c r="X172" s="12">
        <v>188.89796478</v>
      </c>
      <c r="Y172" s="12">
        <v>183.48633492</v>
      </c>
    </row>
    <row r="173" spans="1:25" ht="11.25">
      <c r="A173" s="11">
        <f t="shared" si="2"/>
        <v>42356</v>
      </c>
      <c r="B173" s="12">
        <v>178.04023608</v>
      </c>
      <c r="C173" s="12">
        <v>186.18286974</v>
      </c>
      <c r="D173" s="12">
        <v>200.04735408</v>
      </c>
      <c r="E173" s="12">
        <v>202.12344725999998</v>
      </c>
      <c r="F173" s="12">
        <v>202.0810239</v>
      </c>
      <c r="G173" s="12">
        <v>202.65639072000002</v>
      </c>
      <c r="H173" s="12">
        <v>202.0942812</v>
      </c>
      <c r="I173" s="12">
        <v>201.39694722000002</v>
      </c>
      <c r="J173" s="12">
        <v>200.80567164</v>
      </c>
      <c r="K173" s="12">
        <v>198.98146716</v>
      </c>
      <c r="L173" s="12">
        <v>200.56173732</v>
      </c>
      <c r="M173" s="12">
        <v>201.95110236</v>
      </c>
      <c r="N173" s="12">
        <v>201.14240706</v>
      </c>
      <c r="O173" s="12">
        <v>204.02984700000002</v>
      </c>
      <c r="P173" s="12">
        <v>205.45633248000001</v>
      </c>
      <c r="Q173" s="12">
        <v>201.98026842</v>
      </c>
      <c r="R173" s="12">
        <v>200.32045445999998</v>
      </c>
      <c r="S173" s="12">
        <v>198.37428282</v>
      </c>
      <c r="T173" s="12">
        <v>185.13289158</v>
      </c>
      <c r="U173" s="12">
        <v>183.82837326</v>
      </c>
      <c r="V173" s="12">
        <v>181.07350631999998</v>
      </c>
      <c r="W173" s="12">
        <v>180.96744791999998</v>
      </c>
      <c r="X173" s="12">
        <v>178.6023456</v>
      </c>
      <c r="Y173" s="12">
        <v>177.68228898</v>
      </c>
    </row>
    <row r="174" spans="1:25" ht="11.25">
      <c r="A174" s="11">
        <f t="shared" si="2"/>
        <v>42357</v>
      </c>
      <c r="B174" s="12">
        <v>181.07615778</v>
      </c>
      <c r="C174" s="12">
        <v>184.12003386</v>
      </c>
      <c r="D174" s="12">
        <v>183.23179475999999</v>
      </c>
      <c r="E174" s="12">
        <v>194.91943044</v>
      </c>
      <c r="F174" s="12">
        <v>196.17622247999998</v>
      </c>
      <c r="G174" s="12">
        <v>198.89131752</v>
      </c>
      <c r="H174" s="12">
        <v>198.9390438</v>
      </c>
      <c r="I174" s="12">
        <v>196.92128274</v>
      </c>
      <c r="J174" s="12">
        <v>196.40159658</v>
      </c>
      <c r="K174" s="12">
        <v>195.79176077999998</v>
      </c>
      <c r="L174" s="12">
        <v>196.08342137999998</v>
      </c>
      <c r="M174" s="12">
        <v>198.17542332</v>
      </c>
      <c r="N174" s="12">
        <v>202.44427392</v>
      </c>
      <c r="O174" s="12">
        <v>210.03275244</v>
      </c>
      <c r="P174" s="12">
        <v>206.75024495999997</v>
      </c>
      <c r="Q174" s="12">
        <v>200.64393257999998</v>
      </c>
      <c r="R174" s="12">
        <v>195.72812574000002</v>
      </c>
      <c r="S174" s="12">
        <v>194.3387607</v>
      </c>
      <c r="T174" s="12">
        <v>189.90817104</v>
      </c>
      <c r="U174" s="12">
        <v>182.69619984</v>
      </c>
      <c r="V174" s="12">
        <v>179.5436139</v>
      </c>
      <c r="W174" s="12">
        <v>176.97965208</v>
      </c>
      <c r="X174" s="12">
        <v>176.0039148</v>
      </c>
      <c r="Y174" s="12">
        <v>175.23764286</v>
      </c>
    </row>
    <row r="175" spans="1:25" ht="11.25">
      <c r="A175" s="11">
        <f t="shared" si="2"/>
        <v>42358</v>
      </c>
      <c r="B175" s="12">
        <v>172.86723762000003</v>
      </c>
      <c r="C175" s="12">
        <v>176.77548966</v>
      </c>
      <c r="D175" s="12">
        <v>178.92582372</v>
      </c>
      <c r="E175" s="12">
        <v>179.16710658000002</v>
      </c>
      <c r="F175" s="12">
        <v>182.56362683999998</v>
      </c>
      <c r="G175" s="12">
        <v>191.51495579999997</v>
      </c>
      <c r="H175" s="12">
        <v>198.01633572000003</v>
      </c>
      <c r="I175" s="12">
        <v>198.01368426</v>
      </c>
      <c r="J175" s="12">
        <v>197.1227937</v>
      </c>
      <c r="K175" s="12">
        <v>196.57659294</v>
      </c>
      <c r="L175" s="12">
        <v>194.74708554</v>
      </c>
      <c r="M175" s="12">
        <v>197.7458868</v>
      </c>
      <c r="N175" s="12">
        <v>197.70876636</v>
      </c>
      <c r="O175" s="12">
        <v>198.60495984</v>
      </c>
      <c r="P175" s="12">
        <v>197.35347072000002</v>
      </c>
      <c r="Q175" s="12">
        <v>196.75689222000003</v>
      </c>
      <c r="R175" s="12">
        <v>189.58469291999998</v>
      </c>
      <c r="S175" s="12">
        <v>181.83182388</v>
      </c>
      <c r="T175" s="12">
        <v>179.20952993999998</v>
      </c>
      <c r="U175" s="12">
        <v>173.58048036</v>
      </c>
      <c r="V175" s="12">
        <v>172.83807156</v>
      </c>
      <c r="W175" s="12">
        <v>171.8411226</v>
      </c>
      <c r="X175" s="12">
        <v>172.15399487999997</v>
      </c>
      <c r="Y175" s="12">
        <v>172.30777956</v>
      </c>
    </row>
    <row r="176" spans="1:25" ht="11.25">
      <c r="A176" s="11">
        <f t="shared" si="2"/>
        <v>42359</v>
      </c>
      <c r="B176" s="12">
        <v>174.56152056</v>
      </c>
      <c r="C176" s="12">
        <v>180.20382744</v>
      </c>
      <c r="D176" s="12">
        <v>183.04088964</v>
      </c>
      <c r="E176" s="12">
        <v>188.19797934</v>
      </c>
      <c r="F176" s="12">
        <v>191.54412186</v>
      </c>
      <c r="G176" s="12">
        <v>198.31329924000002</v>
      </c>
      <c r="H176" s="12">
        <v>198.1436058</v>
      </c>
      <c r="I176" s="12">
        <v>196.30084109999999</v>
      </c>
      <c r="J176" s="12">
        <v>195.39669324000002</v>
      </c>
      <c r="K176" s="12">
        <v>195.29593776</v>
      </c>
      <c r="L176" s="12">
        <v>195.50010018</v>
      </c>
      <c r="M176" s="12">
        <v>196.6587882</v>
      </c>
      <c r="N176" s="12">
        <v>200.17727562000002</v>
      </c>
      <c r="O176" s="12">
        <v>203.29804404</v>
      </c>
      <c r="P176" s="12">
        <v>200.65453842</v>
      </c>
      <c r="Q176" s="12">
        <v>197.59210212000002</v>
      </c>
      <c r="R176" s="12">
        <v>195.25881732</v>
      </c>
      <c r="S176" s="12">
        <v>194.0736147</v>
      </c>
      <c r="T176" s="12">
        <v>185.0056215</v>
      </c>
      <c r="U176" s="12">
        <v>178.86218868</v>
      </c>
      <c r="V176" s="12">
        <v>174.62515560000003</v>
      </c>
      <c r="W176" s="12">
        <v>174.58273224</v>
      </c>
      <c r="X176" s="12">
        <v>173.78464277999998</v>
      </c>
      <c r="Y176" s="12">
        <v>172.51989636</v>
      </c>
    </row>
    <row r="177" spans="1:25" ht="11.25">
      <c r="A177" s="11">
        <f t="shared" si="2"/>
        <v>42360</v>
      </c>
      <c r="B177" s="12">
        <v>174.2274366</v>
      </c>
      <c r="C177" s="12">
        <v>181.19812493999999</v>
      </c>
      <c r="D177" s="12">
        <v>185.69234964</v>
      </c>
      <c r="E177" s="12">
        <v>192.56493396</v>
      </c>
      <c r="F177" s="12">
        <v>194.21944499999998</v>
      </c>
      <c r="G177" s="12">
        <v>218.00834412</v>
      </c>
      <c r="H177" s="12">
        <v>221.51357424000003</v>
      </c>
      <c r="I177" s="12">
        <v>220.11625482</v>
      </c>
      <c r="J177" s="12">
        <v>213.80578002</v>
      </c>
      <c r="K177" s="12">
        <v>215.06787498</v>
      </c>
      <c r="L177" s="12">
        <v>215.7227856</v>
      </c>
      <c r="M177" s="12">
        <v>223.915797</v>
      </c>
      <c r="N177" s="12">
        <v>238.37685983999998</v>
      </c>
      <c r="O177" s="12">
        <v>239.9306154</v>
      </c>
      <c r="P177" s="12">
        <v>235.5557064</v>
      </c>
      <c r="Q177" s="12">
        <v>231.27624995999997</v>
      </c>
      <c r="R177" s="12">
        <v>222.62453598</v>
      </c>
      <c r="S177" s="12">
        <v>211.188789</v>
      </c>
      <c r="T177" s="12">
        <v>193.3312059</v>
      </c>
      <c r="U177" s="12">
        <v>188.51880599999998</v>
      </c>
      <c r="V177" s="12">
        <v>190.48884077999998</v>
      </c>
      <c r="W177" s="12">
        <v>189.85779329999997</v>
      </c>
      <c r="X177" s="12">
        <v>182.69619984</v>
      </c>
      <c r="Y177" s="12">
        <v>182.47878012</v>
      </c>
    </row>
    <row r="178" spans="1:25" ht="11.25">
      <c r="A178" s="11">
        <f t="shared" si="2"/>
        <v>42361</v>
      </c>
      <c r="B178" s="12">
        <v>176.47852614</v>
      </c>
      <c r="C178" s="12">
        <v>183.38292798</v>
      </c>
      <c r="D178" s="12">
        <v>194.01793404</v>
      </c>
      <c r="E178" s="12">
        <v>195.44972244</v>
      </c>
      <c r="F178" s="12">
        <v>204.59725944</v>
      </c>
      <c r="G178" s="12">
        <v>236.44924841999998</v>
      </c>
      <c r="H178" s="12">
        <v>248.93762501999998</v>
      </c>
      <c r="I178" s="12">
        <v>245.44300074000003</v>
      </c>
      <c r="J178" s="12">
        <v>237.36400212</v>
      </c>
      <c r="K178" s="12">
        <v>236.70378858</v>
      </c>
      <c r="L178" s="12">
        <v>240.4078782</v>
      </c>
      <c r="M178" s="12">
        <v>248.90845896</v>
      </c>
      <c r="N178" s="12">
        <v>257.6291109</v>
      </c>
      <c r="O178" s="12">
        <v>268.25616258</v>
      </c>
      <c r="P178" s="12">
        <v>267.13724646</v>
      </c>
      <c r="Q178" s="12">
        <v>262.14719874</v>
      </c>
      <c r="R178" s="12">
        <v>248.5876323</v>
      </c>
      <c r="S178" s="12">
        <v>238.10375946</v>
      </c>
      <c r="T178" s="12">
        <v>193.07136282</v>
      </c>
      <c r="U178" s="12">
        <v>191.0642076</v>
      </c>
      <c r="V178" s="12">
        <v>182.5795356</v>
      </c>
      <c r="W178" s="12">
        <v>182.95869438</v>
      </c>
      <c r="X178" s="12">
        <v>182.7916524</v>
      </c>
      <c r="Y178" s="12">
        <v>177.29517582</v>
      </c>
    </row>
    <row r="179" spans="1:25" ht="11.25">
      <c r="A179" s="11">
        <f t="shared" si="2"/>
        <v>42362</v>
      </c>
      <c r="B179" s="12">
        <v>182.99846628</v>
      </c>
      <c r="C179" s="12">
        <v>192.99447048</v>
      </c>
      <c r="D179" s="12">
        <v>221.31471474000003</v>
      </c>
      <c r="E179" s="12">
        <v>233.45840154</v>
      </c>
      <c r="F179" s="12">
        <v>237.63445104000002</v>
      </c>
      <c r="G179" s="12">
        <v>254.5799319</v>
      </c>
      <c r="H179" s="12">
        <v>255.08370929999998</v>
      </c>
      <c r="I179" s="12">
        <v>250.24214334</v>
      </c>
      <c r="J179" s="12">
        <v>247.04713404</v>
      </c>
      <c r="K179" s="12">
        <v>247.36530924000004</v>
      </c>
      <c r="L179" s="12">
        <v>246.66267234</v>
      </c>
      <c r="M179" s="12">
        <v>252.69474384</v>
      </c>
      <c r="N179" s="12">
        <v>267.20353296</v>
      </c>
      <c r="O179" s="12">
        <v>270.08832143999996</v>
      </c>
      <c r="P179" s="12">
        <v>269.12584146</v>
      </c>
      <c r="Q179" s="12">
        <v>261.85288668</v>
      </c>
      <c r="R179" s="12">
        <v>254.02842822000002</v>
      </c>
      <c r="S179" s="12">
        <v>245.62064856000003</v>
      </c>
      <c r="T179" s="12">
        <v>194.75238846</v>
      </c>
      <c r="U179" s="12">
        <v>191.64487734</v>
      </c>
      <c r="V179" s="12">
        <v>182.99316335999998</v>
      </c>
      <c r="W179" s="12">
        <v>182.94808854</v>
      </c>
      <c r="X179" s="12">
        <v>182.9639973</v>
      </c>
      <c r="Y179" s="12">
        <v>182.36211588</v>
      </c>
    </row>
    <row r="180" spans="1:25" ht="11.25">
      <c r="A180" s="11">
        <f t="shared" si="2"/>
        <v>42363</v>
      </c>
      <c r="B180" s="12">
        <v>188.38888446</v>
      </c>
      <c r="C180" s="12">
        <v>195.64327902000002</v>
      </c>
      <c r="D180" s="12">
        <v>211.6793091</v>
      </c>
      <c r="E180" s="12">
        <v>222.7093827</v>
      </c>
      <c r="F180" s="12">
        <v>227.22747054</v>
      </c>
      <c r="G180" s="12">
        <v>223.53398675999998</v>
      </c>
      <c r="H180" s="12">
        <v>231.10390506000002</v>
      </c>
      <c r="I180" s="12">
        <v>227.98843956</v>
      </c>
      <c r="J180" s="12">
        <v>219.64959786</v>
      </c>
      <c r="K180" s="12">
        <v>216.40155936</v>
      </c>
      <c r="L180" s="12">
        <v>218.32917077999997</v>
      </c>
      <c r="M180" s="12">
        <v>226.69187562000002</v>
      </c>
      <c r="N180" s="12">
        <v>241.14498408000003</v>
      </c>
      <c r="O180" s="12">
        <v>242.52374327999996</v>
      </c>
      <c r="P180" s="12">
        <v>243.98469774000003</v>
      </c>
      <c r="Q180" s="12">
        <v>236.34053856</v>
      </c>
      <c r="R180" s="12">
        <v>228.91910202</v>
      </c>
      <c r="S180" s="12">
        <v>219.98898474000003</v>
      </c>
      <c r="T180" s="12">
        <v>214.6754589</v>
      </c>
      <c r="U180" s="12">
        <v>200.10303474000003</v>
      </c>
      <c r="V180" s="12">
        <v>199.920084</v>
      </c>
      <c r="W180" s="12">
        <v>200.3973468</v>
      </c>
      <c r="X180" s="12">
        <v>181.45001364</v>
      </c>
      <c r="Y180" s="12">
        <v>179.96254458</v>
      </c>
    </row>
    <row r="181" spans="1:25" ht="11.25">
      <c r="A181" s="11">
        <f t="shared" si="2"/>
        <v>42364</v>
      </c>
      <c r="B181" s="12">
        <v>178.88340035999997</v>
      </c>
      <c r="C181" s="12">
        <v>184.49654118</v>
      </c>
      <c r="D181" s="12">
        <v>194.87170416</v>
      </c>
      <c r="E181" s="12">
        <v>203.96886342</v>
      </c>
      <c r="F181" s="12">
        <v>206.61236904</v>
      </c>
      <c r="G181" s="12">
        <v>221.08403772</v>
      </c>
      <c r="H181" s="12">
        <v>225.00554706</v>
      </c>
      <c r="I181" s="12">
        <v>225.13812006</v>
      </c>
      <c r="J181" s="12">
        <v>220.37079498</v>
      </c>
      <c r="K181" s="12">
        <v>217.25798094</v>
      </c>
      <c r="L181" s="12">
        <v>219.1961982</v>
      </c>
      <c r="M181" s="12">
        <v>224.87827697999998</v>
      </c>
      <c r="N181" s="12">
        <v>242.29041479999998</v>
      </c>
      <c r="O181" s="12">
        <v>244.8093018</v>
      </c>
      <c r="P181" s="12">
        <v>234.29361143999998</v>
      </c>
      <c r="Q181" s="12">
        <v>229.90014222000002</v>
      </c>
      <c r="R181" s="12">
        <v>221.78932608</v>
      </c>
      <c r="S181" s="12">
        <v>218.7189354</v>
      </c>
      <c r="T181" s="12">
        <v>209.18428524</v>
      </c>
      <c r="U181" s="12">
        <v>203.74614078</v>
      </c>
      <c r="V181" s="12">
        <v>193.48764204</v>
      </c>
      <c r="W181" s="12">
        <v>192.10357992</v>
      </c>
      <c r="X181" s="12">
        <v>184.39313424</v>
      </c>
      <c r="Y181" s="12">
        <v>181.8636414</v>
      </c>
    </row>
    <row r="182" spans="1:25" ht="11.25">
      <c r="A182" s="11">
        <f t="shared" si="2"/>
        <v>42365</v>
      </c>
      <c r="B182" s="12">
        <v>178.12243134</v>
      </c>
      <c r="C182" s="12">
        <v>180.24094788</v>
      </c>
      <c r="D182" s="12">
        <v>187.74723114</v>
      </c>
      <c r="E182" s="12">
        <v>192.74523324000003</v>
      </c>
      <c r="F182" s="12">
        <v>195.50805456</v>
      </c>
      <c r="G182" s="12">
        <v>206.90668110000001</v>
      </c>
      <c r="H182" s="12">
        <v>208.7229312</v>
      </c>
      <c r="I182" s="12">
        <v>208.29074322000002</v>
      </c>
      <c r="J182" s="12">
        <v>205.92829235999997</v>
      </c>
      <c r="K182" s="12">
        <v>206.54608254</v>
      </c>
      <c r="L182" s="12">
        <v>204.57869922</v>
      </c>
      <c r="M182" s="12">
        <v>207.45288186</v>
      </c>
      <c r="N182" s="12">
        <v>220.5882147</v>
      </c>
      <c r="O182" s="12">
        <v>219.76891356000002</v>
      </c>
      <c r="P182" s="12">
        <v>217.58676198</v>
      </c>
      <c r="Q182" s="12">
        <v>217.36403934</v>
      </c>
      <c r="R182" s="12">
        <v>207.05516285999997</v>
      </c>
      <c r="S182" s="12">
        <v>203.59235610000002</v>
      </c>
      <c r="T182" s="12">
        <v>202.79426664000002</v>
      </c>
      <c r="U182" s="12">
        <v>194.54557458</v>
      </c>
      <c r="V182" s="12">
        <v>189.40174218</v>
      </c>
      <c r="W182" s="12">
        <v>177.53645868</v>
      </c>
      <c r="X182" s="12">
        <v>177.61600248</v>
      </c>
      <c r="Y182" s="12">
        <v>177.11752800000002</v>
      </c>
    </row>
    <row r="183" spans="1:25" ht="11.25">
      <c r="A183" s="11">
        <f t="shared" si="2"/>
        <v>42366</v>
      </c>
      <c r="B183" s="12">
        <v>178.93112664</v>
      </c>
      <c r="C183" s="12">
        <v>189.89491374000002</v>
      </c>
      <c r="D183" s="12">
        <v>204.4938525</v>
      </c>
      <c r="E183" s="12">
        <v>204.99497843999998</v>
      </c>
      <c r="F183" s="12">
        <v>204.40370285999998</v>
      </c>
      <c r="G183" s="12">
        <v>205.30254779999999</v>
      </c>
      <c r="H183" s="12">
        <v>205.79837082</v>
      </c>
      <c r="I183" s="12">
        <v>205.09573392</v>
      </c>
      <c r="J183" s="12">
        <v>202.63252758</v>
      </c>
      <c r="K183" s="12">
        <v>201.91928484</v>
      </c>
      <c r="L183" s="12">
        <v>202.13670456</v>
      </c>
      <c r="M183" s="12">
        <v>201.776106</v>
      </c>
      <c r="N183" s="12">
        <v>209.32481262000002</v>
      </c>
      <c r="O183" s="12">
        <v>216.624282</v>
      </c>
      <c r="P183" s="12">
        <v>211.53082733999997</v>
      </c>
      <c r="Q183" s="12">
        <v>206.75819933999998</v>
      </c>
      <c r="R183" s="12">
        <v>202.82078124</v>
      </c>
      <c r="S183" s="12">
        <v>201.51626292</v>
      </c>
      <c r="T183" s="12">
        <v>200.52726833999998</v>
      </c>
      <c r="U183" s="12">
        <v>183.5473185</v>
      </c>
      <c r="V183" s="12">
        <v>180.09511758000002</v>
      </c>
      <c r="W183" s="12">
        <v>180.02883108</v>
      </c>
      <c r="X183" s="12">
        <v>179.55952266</v>
      </c>
      <c r="Y183" s="12">
        <v>177.81486198</v>
      </c>
    </row>
    <row r="184" spans="1:25" ht="11.25">
      <c r="A184" s="11">
        <f t="shared" si="2"/>
        <v>42367</v>
      </c>
      <c r="B184" s="12">
        <v>177.80160468</v>
      </c>
      <c r="C184" s="12">
        <v>186.85899203999998</v>
      </c>
      <c r="D184" s="12">
        <v>194.58799794</v>
      </c>
      <c r="E184" s="12">
        <v>199.26517338</v>
      </c>
      <c r="F184" s="12">
        <v>200.5299198</v>
      </c>
      <c r="G184" s="12">
        <v>204.03514992</v>
      </c>
      <c r="H184" s="12">
        <v>204.39839994</v>
      </c>
      <c r="I184" s="12">
        <v>205.08777953999999</v>
      </c>
      <c r="J184" s="12">
        <v>203.51546376</v>
      </c>
      <c r="K184" s="12">
        <v>203.36963346</v>
      </c>
      <c r="L184" s="12">
        <v>203.24236337999997</v>
      </c>
      <c r="M184" s="12">
        <v>202.5317721</v>
      </c>
      <c r="N184" s="12">
        <v>211.86756276</v>
      </c>
      <c r="O184" s="12">
        <v>211.05091308000002</v>
      </c>
      <c r="P184" s="12">
        <v>210.64523970000002</v>
      </c>
      <c r="Q184" s="12">
        <v>211.53082733999997</v>
      </c>
      <c r="R184" s="12">
        <v>204.6264255</v>
      </c>
      <c r="S184" s="12">
        <v>201.83708958</v>
      </c>
      <c r="T184" s="12">
        <v>201.58520087999997</v>
      </c>
      <c r="U184" s="12">
        <v>189.9505944</v>
      </c>
      <c r="V184" s="12">
        <v>183.7859499</v>
      </c>
      <c r="W184" s="12">
        <v>183.74352654</v>
      </c>
      <c r="X184" s="12">
        <v>184.23139518000002</v>
      </c>
      <c r="Y184" s="12">
        <v>184.19162328</v>
      </c>
    </row>
    <row r="185" spans="1:25" ht="11.25">
      <c r="A185" s="11">
        <f t="shared" si="2"/>
        <v>42368</v>
      </c>
      <c r="B185" s="12">
        <v>185.52795912</v>
      </c>
      <c r="C185" s="12">
        <v>197.37998532</v>
      </c>
      <c r="D185" s="12">
        <v>200.11098912000003</v>
      </c>
      <c r="E185" s="12">
        <v>203.96090904</v>
      </c>
      <c r="F185" s="12">
        <v>204.44347476</v>
      </c>
      <c r="G185" s="12">
        <v>207.10819206</v>
      </c>
      <c r="H185" s="12">
        <v>206.7741081</v>
      </c>
      <c r="I185" s="12">
        <v>205.37944014</v>
      </c>
      <c r="J185" s="12">
        <v>203.28478674000002</v>
      </c>
      <c r="K185" s="12">
        <v>203.33781593999998</v>
      </c>
      <c r="L185" s="12">
        <v>207.9937797</v>
      </c>
      <c r="M185" s="12">
        <v>212.36603724</v>
      </c>
      <c r="N185" s="12">
        <v>228.59032097999997</v>
      </c>
      <c r="O185" s="12">
        <v>233.35499460000003</v>
      </c>
      <c r="P185" s="12">
        <v>227.44489025999997</v>
      </c>
      <c r="Q185" s="12">
        <v>223.60292472000003</v>
      </c>
      <c r="R185" s="12">
        <v>213.46639314</v>
      </c>
      <c r="S185" s="12">
        <v>208.36763556</v>
      </c>
      <c r="T185" s="12">
        <v>199.73978472000002</v>
      </c>
      <c r="U185" s="12">
        <v>196.79931558</v>
      </c>
      <c r="V185" s="12">
        <v>193.83233184</v>
      </c>
      <c r="W185" s="12">
        <v>194.49254538</v>
      </c>
      <c r="X185" s="12">
        <v>194.58534648</v>
      </c>
      <c r="Y185" s="12">
        <v>191.28162731999998</v>
      </c>
    </row>
    <row r="186" spans="1:25" ht="11.25">
      <c r="A186" s="11">
        <f t="shared" si="2"/>
        <v>42369</v>
      </c>
      <c r="B186" s="12">
        <v>193.30999422</v>
      </c>
      <c r="C186" s="12">
        <v>198.53071896</v>
      </c>
      <c r="D186" s="12">
        <v>199.20153833999998</v>
      </c>
      <c r="E186" s="12">
        <v>201.32800926</v>
      </c>
      <c r="F186" s="12">
        <v>204.37188533999998</v>
      </c>
      <c r="G186" s="12">
        <v>204.23400942</v>
      </c>
      <c r="H186" s="12">
        <v>216.72503748</v>
      </c>
      <c r="I186" s="12">
        <v>207.28318842</v>
      </c>
      <c r="J186" s="12">
        <v>203.00108052000002</v>
      </c>
      <c r="K186" s="12">
        <v>200.07652014</v>
      </c>
      <c r="L186" s="12">
        <v>200.52196542000002</v>
      </c>
      <c r="M186" s="12">
        <v>210.49675793999998</v>
      </c>
      <c r="N186" s="12">
        <v>224.93130618</v>
      </c>
      <c r="O186" s="12">
        <v>225.26273868</v>
      </c>
      <c r="P186" s="12">
        <v>223.9290543</v>
      </c>
      <c r="Q186" s="12">
        <v>221.97757974</v>
      </c>
      <c r="R186" s="12">
        <v>208.12370124</v>
      </c>
      <c r="S186" s="12">
        <v>202.02534324</v>
      </c>
      <c r="T186" s="12">
        <v>199.90152377999996</v>
      </c>
      <c r="U186" s="12">
        <v>198.36102552</v>
      </c>
      <c r="V186" s="12">
        <v>196.21599437999998</v>
      </c>
      <c r="W186" s="12">
        <v>196.473186</v>
      </c>
      <c r="X186" s="12">
        <v>195.28798338</v>
      </c>
      <c r="Y186" s="12">
        <v>193.89596687999997</v>
      </c>
    </row>
    <row r="188" spans="1:25" s="35" customFormat="1" ht="15">
      <c r="A188" s="36" t="s">
        <v>110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12.75">
      <c r="A190" s="52" t="s">
        <v>89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4"/>
    </row>
    <row r="191" spans="1:25" ht="12.75">
      <c r="A191" s="24" t="s">
        <v>22</v>
      </c>
      <c r="B191" s="23" t="s">
        <v>23</v>
      </c>
      <c r="C191" s="9" t="s">
        <v>24</v>
      </c>
      <c r="D191" s="10" t="s">
        <v>25</v>
      </c>
      <c r="E191" s="7" t="s">
        <v>26</v>
      </c>
      <c r="F191" s="7" t="s">
        <v>27</v>
      </c>
      <c r="G191" s="9" t="s">
        <v>28</v>
      </c>
      <c r="H191" s="10" t="s">
        <v>29</v>
      </c>
      <c r="I191" s="7" t="s">
        <v>30</v>
      </c>
      <c r="J191" s="7" t="s">
        <v>31</v>
      </c>
      <c r="K191" s="7" t="s">
        <v>32</v>
      </c>
      <c r="L191" s="7" t="s">
        <v>33</v>
      </c>
      <c r="M191" s="7" t="s">
        <v>34</v>
      </c>
      <c r="N191" s="7" t="s">
        <v>35</v>
      </c>
      <c r="O191" s="7" t="s">
        <v>36</v>
      </c>
      <c r="P191" s="7" t="s">
        <v>37</v>
      </c>
      <c r="Q191" s="7" t="s">
        <v>38</v>
      </c>
      <c r="R191" s="7" t="s">
        <v>39</v>
      </c>
      <c r="S191" s="7" t="s">
        <v>40</v>
      </c>
      <c r="T191" s="7" t="s">
        <v>41</v>
      </c>
      <c r="U191" s="7" t="s">
        <v>42</v>
      </c>
      <c r="V191" s="7" t="s">
        <v>43</v>
      </c>
      <c r="W191" s="7" t="s">
        <v>44</v>
      </c>
      <c r="X191" s="7" t="s">
        <v>45</v>
      </c>
      <c r="Y191" s="7" t="s">
        <v>64</v>
      </c>
    </row>
    <row r="192" spans="1:25" ht="11.25">
      <c r="A192" s="11">
        <f aca="true" t="shared" si="3" ref="A192:A222">A156</f>
        <v>42339</v>
      </c>
      <c r="B192" s="12">
        <v>180.59433664</v>
      </c>
      <c r="C192" s="12">
        <v>192.27224439999998</v>
      </c>
      <c r="D192" s="12">
        <v>198.23229695999999</v>
      </c>
      <c r="E192" s="12">
        <v>200.499464</v>
      </c>
      <c r="F192" s="12">
        <v>207.14615856</v>
      </c>
      <c r="G192" s="12">
        <v>209.81782016</v>
      </c>
      <c r="H192" s="12">
        <v>213.15614872</v>
      </c>
      <c r="I192" s="12">
        <v>204.09746808</v>
      </c>
      <c r="J192" s="12">
        <v>200.65926431999998</v>
      </c>
      <c r="K192" s="12">
        <v>201.4732472</v>
      </c>
      <c r="L192" s="12">
        <v>201.42081272000001</v>
      </c>
      <c r="M192" s="12">
        <v>199.79534384</v>
      </c>
      <c r="N192" s="12">
        <v>239.02382551999997</v>
      </c>
      <c r="O192" s="12">
        <v>245.70797327999998</v>
      </c>
      <c r="P192" s="12">
        <v>243.65553792</v>
      </c>
      <c r="Q192" s="12">
        <v>235.0937364</v>
      </c>
      <c r="R192" s="12">
        <v>206.07000327999998</v>
      </c>
      <c r="S192" s="12">
        <v>201.88023864</v>
      </c>
      <c r="T192" s="12">
        <v>192.2347912</v>
      </c>
      <c r="U192" s="12">
        <v>184.50445072000002</v>
      </c>
      <c r="V192" s="12">
        <v>180.69670872</v>
      </c>
      <c r="W192" s="12">
        <v>183.36087968</v>
      </c>
      <c r="X192" s="12">
        <v>180.80407456</v>
      </c>
      <c r="Y192" s="12">
        <v>184.49446319999998</v>
      </c>
    </row>
    <row r="193" spans="1:25" ht="11.25">
      <c r="A193" s="11">
        <f t="shared" si="3"/>
        <v>42340</v>
      </c>
      <c r="B193" s="12">
        <v>188.63179336000002</v>
      </c>
      <c r="C193" s="12">
        <v>196.28473055999999</v>
      </c>
      <c r="D193" s="12">
        <v>204.02256168</v>
      </c>
      <c r="E193" s="12">
        <v>204.80408512</v>
      </c>
      <c r="F193" s="12">
        <v>216.46451472</v>
      </c>
      <c r="G193" s="12">
        <v>213.71045607999997</v>
      </c>
      <c r="H193" s="12">
        <v>218.07500231999998</v>
      </c>
      <c r="I193" s="12">
        <v>214.51195456</v>
      </c>
      <c r="J193" s="12">
        <v>210.26725856000002</v>
      </c>
      <c r="K193" s="12">
        <v>207.68798152</v>
      </c>
      <c r="L193" s="12">
        <v>212.60433824</v>
      </c>
      <c r="M193" s="12">
        <v>204.5444096</v>
      </c>
      <c r="N193" s="12">
        <v>215.04878376</v>
      </c>
      <c r="O193" s="12">
        <v>249.78038456000002</v>
      </c>
      <c r="P193" s="12">
        <v>250.46702656</v>
      </c>
      <c r="Q193" s="12">
        <v>239.91521168</v>
      </c>
      <c r="R193" s="12">
        <v>217.95515208</v>
      </c>
      <c r="S193" s="12">
        <v>209.00383728</v>
      </c>
      <c r="T193" s="12">
        <v>202.49696799999998</v>
      </c>
      <c r="U193" s="12">
        <v>194.09746368</v>
      </c>
      <c r="V193" s="12">
        <v>193.695466</v>
      </c>
      <c r="W193" s="12">
        <v>189.43079496</v>
      </c>
      <c r="X193" s="12">
        <v>187.14864664</v>
      </c>
      <c r="Y193" s="12">
        <v>184.269744</v>
      </c>
    </row>
    <row r="194" spans="1:25" ht="11.25">
      <c r="A194" s="11">
        <f t="shared" si="3"/>
        <v>42341</v>
      </c>
      <c r="B194" s="12">
        <v>185.455762</v>
      </c>
      <c r="C194" s="12">
        <v>195.77287016</v>
      </c>
      <c r="D194" s="12">
        <v>203.59309832</v>
      </c>
      <c r="E194" s="12">
        <v>204.84403519999998</v>
      </c>
      <c r="F194" s="12">
        <v>216.39460208</v>
      </c>
      <c r="G194" s="12">
        <v>214.0200692</v>
      </c>
      <c r="H194" s="12">
        <v>212.18985616</v>
      </c>
      <c r="I194" s="12">
        <v>211.4108296</v>
      </c>
      <c r="J194" s="12">
        <v>208.85901824</v>
      </c>
      <c r="K194" s="12">
        <v>209.36089112</v>
      </c>
      <c r="L194" s="12">
        <v>209.83030456</v>
      </c>
      <c r="M194" s="12">
        <v>212.65926960000002</v>
      </c>
      <c r="N194" s="12">
        <v>241.44330224</v>
      </c>
      <c r="O194" s="12">
        <v>242.56190447999998</v>
      </c>
      <c r="P194" s="12">
        <v>232.27475888</v>
      </c>
      <c r="Q194" s="12">
        <v>213.76039368</v>
      </c>
      <c r="R194" s="12">
        <v>215.55065663999997</v>
      </c>
      <c r="S194" s="12">
        <v>207.9776196</v>
      </c>
      <c r="T194" s="12">
        <v>198.85651696</v>
      </c>
      <c r="U194" s="12">
        <v>191.57561488</v>
      </c>
      <c r="V194" s="12">
        <v>186.6542644</v>
      </c>
      <c r="W194" s="12">
        <v>189.65551416</v>
      </c>
      <c r="X194" s="12">
        <v>187.29845944</v>
      </c>
      <c r="Y194" s="12">
        <v>184.57186648</v>
      </c>
    </row>
    <row r="195" spans="1:25" ht="11.25">
      <c r="A195" s="11">
        <f t="shared" si="3"/>
        <v>42342</v>
      </c>
      <c r="B195" s="12">
        <v>187.25351560000001</v>
      </c>
      <c r="C195" s="12">
        <v>197.45077351999998</v>
      </c>
      <c r="D195" s="12">
        <v>203.04378472000002</v>
      </c>
      <c r="E195" s="12">
        <v>198.61931336</v>
      </c>
      <c r="F195" s="12">
        <v>212.37712216</v>
      </c>
      <c r="G195" s="12">
        <v>210.83405032</v>
      </c>
      <c r="H195" s="12">
        <v>215.106212</v>
      </c>
      <c r="I195" s="12">
        <v>218.97138224</v>
      </c>
      <c r="J195" s="12">
        <v>216.64429008</v>
      </c>
      <c r="K195" s="12">
        <v>214.69922056</v>
      </c>
      <c r="L195" s="12">
        <v>218.0525304</v>
      </c>
      <c r="M195" s="12">
        <v>220.62931056</v>
      </c>
      <c r="N195" s="12">
        <v>215.56064416</v>
      </c>
      <c r="O195" s="12">
        <v>217.4283104</v>
      </c>
      <c r="P195" s="12">
        <v>215.55315351999997</v>
      </c>
      <c r="Q195" s="12">
        <v>223.88773895999998</v>
      </c>
      <c r="R195" s="12">
        <v>215.90521360000002</v>
      </c>
      <c r="S195" s="12">
        <v>228.68174856000002</v>
      </c>
      <c r="T195" s="12">
        <v>218.45452807999996</v>
      </c>
      <c r="U195" s="12">
        <v>197.33342016</v>
      </c>
      <c r="V195" s="12">
        <v>198.21981255999998</v>
      </c>
      <c r="W195" s="12">
        <v>199.05876424000002</v>
      </c>
      <c r="X195" s="12">
        <v>197.90270880000003</v>
      </c>
      <c r="Y195" s="12">
        <v>185.12118008000002</v>
      </c>
    </row>
    <row r="196" spans="1:25" ht="11.25">
      <c r="A196" s="11">
        <f t="shared" si="3"/>
        <v>42343</v>
      </c>
      <c r="B196" s="12">
        <v>180.29221416000001</v>
      </c>
      <c r="C196" s="12">
        <v>183.38584848</v>
      </c>
      <c r="D196" s="12">
        <v>183.38085472000003</v>
      </c>
      <c r="E196" s="12">
        <v>184.332166</v>
      </c>
      <c r="F196" s="12">
        <v>175.1436476</v>
      </c>
      <c r="G196" s="12">
        <v>195.42081008</v>
      </c>
      <c r="H196" s="12">
        <v>195.65801368</v>
      </c>
      <c r="I196" s="12">
        <v>194.30969848</v>
      </c>
      <c r="J196" s="12">
        <v>189.92517719999998</v>
      </c>
      <c r="K196" s="12">
        <v>189.76537688</v>
      </c>
      <c r="L196" s="12">
        <v>190.71169439999997</v>
      </c>
      <c r="M196" s="12">
        <v>197.01132264</v>
      </c>
      <c r="N196" s="12">
        <v>191.13866088</v>
      </c>
      <c r="O196" s="12">
        <v>183.89271512</v>
      </c>
      <c r="P196" s="12">
        <v>198.59684144</v>
      </c>
      <c r="Q196" s="12">
        <v>198.02255904</v>
      </c>
      <c r="R196" s="12">
        <v>197.24602936</v>
      </c>
      <c r="S196" s="12">
        <v>184.72667304</v>
      </c>
      <c r="T196" s="12">
        <v>170.04501864</v>
      </c>
      <c r="U196" s="12">
        <v>167.42828839999999</v>
      </c>
      <c r="V196" s="12">
        <v>166.04002312</v>
      </c>
      <c r="W196" s="12">
        <v>166.94639056</v>
      </c>
      <c r="X196" s="12">
        <v>166.52691472</v>
      </c>
      <c r="Y196" s="12">
        <v>165.25350592</v>
      </c>
    </row>
    <row r="197" spans="1:25" ht="11.25">
      <c r="A197" s="11">
        <f t="shared" si="3"/>
        <v>42344</v>
      </c>
      <c r="B197" s="12">
        <v>144.756618</v>
      </c>
      <c r="C197" s="12">
        <v>166.92142176</v>
      </c>
      <c r="D197" s="12">
        <v>167.04376888</v>
      </c>
      <c r="E197" s="12">
        <v>165.53065960000004</v>
      </c>
      <c r="F197" s="12">
        <v>169.31093592000002</v>
      </c>
      <c r="G197" s="12">
        <v>189.48572632</v>
      </c>
      <c r="H197" s="12">
        <v>187.50070672</v>
      </c>
      <c r="I197" s="12">
        <v>186.15738528</v>
      </c>
      <c r="J197" s="12">
        <v>176.56437232</v>
      </c>
      <c r="K197" s="12">
        <v>183.48322679999998</v>
      </c>
      <c r="L197" s="12">
        <v>184.28971904</v>
      </c>
      <c r="M197" s="12">
        <v>191.41831144</v>
      </c>
      <c r="N197" s="12">
        <v>186.3546388</v>
      </c>
      <c r="O197" s="12">
        <v>186.48197968000002</v>
      </c>
      <c r="P197" s="12">
        <v>185.76537512000002</v>
      </c>
      <c r="Q197" s="12">
        <v>193.06125848</v>
      </c>
      <c r="R197" s="12">
        <v>189.50819824</v>
      </c>
      <c r="S197" s="12">
        <v>186.89396488</v>
      </c>
      <c r="T197" s="12">
        <v>166.97385624</v>
      </c>
      <c r="U197" s="12">
        <v>165.35088424</v>
      </c>
      <c r="V197" s="12">
        <v>164.67173287999998</v>
      </c>
      <c r="W197" s="12">
        <v>163.84776248</v>
      </c>
      <c r="X197" s="12">
        <v>143.56810312000002</v>
      </c>
      <c r="Y197" s="12">
        <v>143.51317175999998</v>
      </c>
    </row>
    <row r="198" spans="1:25" ht="11.25">
      <c r="A198" s="11">
        <f t="shared" si="3"/>
        <v>42345</v>
      </c>
      <c r="B198" s="12">
        <v>163.67298088</v>
      </c>
      <c r="C198" s="12">
        <v>168.56686568</v>
      </c>
      <c r="D198" s="12">
        <v>172.66674264</v>
      </c>
      <c r="E198" s="12">
        <v>178.13241295999998</v>
      </c>
      <c r="F198" s="12">
        <v>187.36337832</v>
      </c>
      <c r="G198" s="12">
        <v>194.11743872</v>
      </c>
      <c r="H198" s="12">
        <v>195.94515488000002</v>
      </c>
      <c r="I198" s="12">
        <v>197.45077351999998</v>
      </c>
      <c r="J198" s="12">
        <v>193.94016024</v>
      </c>
      <c r="K198" s="12">
        <v>192.69921088</v>
      </c>
      <c r="L198" s="12">
        <v>195.17112207999998</v>
      </c>
      <c r="M198" s="12">
        <v>190.53940968</v>
      </c>
      <c r="N198" s="12">
        <v>192.13241912</v>
      </c>
      <c r="O198" s="12">
        <v>191.12118272</v>
      </c>
      <c r="P198" s="12">
        <v>191.25601424</v>
      </c>
      <c r="Q198" s="12">
        <v>188.32967088</v>
      </c>
      <c r="R198" s="12">
        <v>194.84902456</v>
      </c>
      <c r="S198" s="12">
        <v>188.63678712</v>
      </c>
      <c r="T198" s="12">
        <v>180.7241744</v>
      </c>
      <c r="U198" s="12">
        <v>163.33590207999998</v>
      </c>
      <c r="V198" s="12">
        <v>164.56187016</v>
      </c>
      <c r="W198" s="12">
        <v>164.54439200000002</v>
      </c>
      <c r="X198" s="12">
        <v>144.10493232</v>
      </c>
      <c r="Y198" s="12">
        <v>141.57059912</v>
      </c>
    </row>
    <row r="199" spans="1:25" ht="11.25">
      <c r="A199" s="11">
        <f t="shared" si="3"/>
        <v>42346</v>
      </c>
      <c r="B199" s="12">
        <v>168.59932512</v>
      </c>
      <c r="C199" s="12">
        <v>171.84526912</v>
      </c>
      <c r="D199" s="12">
        <v>182.21481175999998</v>
      </c>
      <c r="E199" s="12">
        <v>187.65801016000003</v>
      </c>
      <c r="F199" s="12">
        <v>192.8465268</v>
      </c>
      <c r="G199" s="12">
        <v>195.98760184</v>
      </c>
      <c r="H199" s="12">
        <v>195.6680012</v>
      </c>
      <c r="I199" s="12">
        <v>196.0425332</v>
      </c>
      <c r="J199" s="12">
        <v>192.14740039999998</v>
      </c>
      <c r="K199" s="12">
        <v>192.22480368</v>
      </c>
      <c r="L199" s="12">
        <v>192.6592608</v>
      </c>
      <c r="M199" s="12">
        <v>187.26849688000001</v>
      </c>
      <c r="N199" s="12">
        <v>191.29596432</v>
      </c>
      <c r="O199" s="12">
        <v>191.26849864000002</v>
      </c>
      <c r="P199" s="12">
        <v>190.48447832</v>
      </c>
      <c r="Q199" s="12">
        <v>190.26974664</v>
      </c>
      <c r="R199" s="12">
        <v>193.6580128</v>
      </c>
      <c r="S199" s="12">
        <v>190.7866008</v>
      </c>
      <c r="T199" s="12">
        <v>187.4407816</v>
      </c>
      <c r="U199" s="12">
        <v>168.89395696</v>
      </c>
      <c r="V199" s="12">
        <v>167.56062304000002</v>
      </c>
      <c r="W199" s="12">
        <v>167.74289528</v>
      </c>
      <c r="X199" s="12">
        <v>166.66424312</v>
      </c>
      <c r="Y199" s="12">
        <v>165.14863695999998</v>
      </c>
    </row>
    <row r="200" spans="1:25" ht="11.25">
      <c r="A200" s="11">
        <f t="shared" si="3"/>
        <v>42347</v>
      </c>
      <c r="B200" s="12">
        <v>168.30469327999998</v>
      </c>
      <c r="C200" s="12">
        <v>172.94139944</v>
      </c>
      <c r="D200" s="12">
        <v>183.77286488</v>
      </c>
      <c r="E200" s="12">
        <v>186.73666144</v>
      </c>
      <c r="F200" s="12">
        <v>194.45951128</v>
      </c>
      <c r="G200" s="12">
        <v>196.53941232</v>
      </c>
      <c r="H200" s="12">
        <v>196.11993648</v>
      </c>
      <c r="I200" s="12">
        <v>196.52692792000002</v>
      </c>
      <c r="J200" s="12">
        <v>197.40832656</v>
      </c>
      <c r="K200" s="12">
        <v>195.99259560000002</v>
      </c>
      <c r="L200" s="12">
        <v>197.99259648</v>
      </c>
      <c r="M200" s="12">
        <v>193.73791296</v>
      </c>
      <c r="N200" s="12">
        <v>196.46200904</v>
      </c>
      <c r="O200" s="12">
        <v>196.88148488</v>
      </c>
      <c r="P200" s="12">
        <v>196.28223368</v>
      </c>
      <c r="Q200" s="12">
        <v>193.26849951999998</v>
      </c>
      <c r="R200" s="12">
        <v>195.7304232</v>
      </c>
      <c r="S200" s="12">
        <v>193.24353072</v>
      </c>
      <c r="T200" s="12">
        <v>189.65551416</v>
      </c>
      <c r="U200" s="12">
        <v>169.10619176</v>
      </c>
      <c r="V200" s="12">
        <v>169.36836416</v>
      </c>
      <c r="W200" s="12">
        <v>168.99383216</v>
      </c>
      <c r="X200" s="12">
        <v>167.3284132</v>
      </c>
      <c r="Y200" s="12">
        <v>165.917676</v>
      </c>
    </row>
    <row r="201" spans="1:25" ht="11.25">
      <c r="A201" s="11">
        <f t="shared" si="3"/>
        <v>42348</v>
      </c>
      <c r="B201" s="12">
        <v>167.70793895999998</v>
      </c>
      <c r="C201" s="12">
        <v>171.25101168</v>
      </c>
      <c r="D201" s="12">
        <v>182.55438744</v>
      </c>
      <c r="E201" s="12">
        <v>190.32218111999998</v>
      </c>
      <c r="F201" s="12">
        <v>191.42580207999998</v>
      </c>
      <c r="G201" s="12">
        <v>195.35838808</v>
      </c>
      <c r="H201" s="12">
        <v>194.7691244</v>
      </c>
      <c r="I201" s="12">
        <v>194.06250736</v>
      </c>
      <c r="J201" s="12">
        <v>193.79034744</v>
      </c>
      <c r="K201" s="12">
        <v>193.59559080000002</v>
      </c>
      <c r="L201" s="12">
        <v>193.6580128</v>
      </c>
      <c r="M201" s="12">
        <v>190.11244319999997</v>
      </c>
      <c r="N201" s="12">
        <v>192.58685128</v>
      </c>
      <c r="O201" s="12">
        <v>192.87898624</v>
      </c>
      <c r="P201" s="12">
        <v>192.06500336</v>
      </c>
      <c r="Q201" s="12">
        <v>189.58560151999998</v>
      </c>
      <c r="R201" s="12">
        <v>193.37087160000002</v>
      </c>
      <c r="S201" s="12">
        <v>190.98135743999998</v>
      </c>
      <c r="T201" s="12">
        <v>182.39209024000002</v>
      </c>
      <c r="U201" s="12">
        <v>170.48446952</v>
      </c>
      <c r="V201" s="12">
        <v>169.16361999999998</v>
      </c>
      <c r="W201" s="12">
        <v>169.36087351999998</v>
      </c>
      <c r="X201" s="12">
        <v>167.92017375999998</v>
      </c>
      <c r="Y201" s="12">
        <v>167.13365656</v>
      </c>
    </row>
    <row r="202" spans="1:25" ht="11.25">
      <c r="A202" s="11">
        <f t="shared" si="3"/>
        <v>42349</v>
      </c>
      <c r="B202" s="12">
        <v>185.64053112</v>
      </c>
      <c r="C202" s="12">
        <v>193.99009784</v>
      </c>
      <c r="D202" s="12">
        <v>196.17486784</v>
      </c>
      <c r="E202" s="12">
        <v>201.56563176</v>
      </c>
      <c r="F202" s="12">
        <v>217.01133144000002</v>
      </c>
      <c r="G202" s="12">
        <v>264.92895552</v>
      </c>
      <c r="H202" s="12">
        <v>259.41584448000003</v>
      </c>
      <c r="I202" s="12">
        <v>258.58188656</v>
      </c>
      <c r="J202" s="12">
        <v>247.20859816</v>
      </c>
      <c r="K202" s="12">
        <v>218.63680031999996</v>
      </c>
      <c r="L202" s="12">
        <v>219.35090799999998</v>
      </c>
      <c r="M202" s="12">
        <v>256.03506896</v>
      </c>
      <c r="N202" s="12">
        <v>271.84531312</v>
      </c>
      <c r="O202" s="12">
        <v>261.423336</v>
      </c>
      <c r="P202" s="12">
        <v>214.4320544</v>
      </c>
      <c r="Q202" s="12">
        <v>198.10245919999997</v>
      </c>
      <c r="R202" s="12">
        <v>194.39459239999996</v>
      </c>
      <c r="S202" s="12">
        <v>191.53316792</v>
      </c>
      <c r="T202" s="12">
        <v>179.11868056</v>
      </c>
      <c r="U202" s="12">
        <v>146.74163760000002</v>
      </c>
      <c r="V202" s="12">
        <v>142.80405783999998</v>
      </c>
      <c r="W202" s="12">
        <v>142.259738</v>
      </c>
      <c r="X202" s="12">
        <v>140.19981199999998</v>
      </c>
      <c r="Y202" s="12">
        <v>16.461929840000003</v>
      </c>
    </row>
    <row r="203" spans="1:25" ht="11.25">
      <c r="A203" s="11">
        <f t="shared" si="3"/>
        <v>42350</v>
      </c>
      <c r="B203" s="12">
        <v>184.94889536</v>
      </c>
      <c r="C203" s="12">
        <v>196.59933744</v>
      </c>
      <c r="D203" s="12">
        <v>197.02131016</v>
      </c>
      <c r="E203" s="12">
        <v>199.09122367999998</v>
      </c>
      <c r="F203" s="12">
        <v>203.2085788</v>
      </c>
      <c r="G203" s="12">
        <v>252.70922480000002</v>
      </c>
      <c r="H203" s="12">
        <v>268.56940656</v>
      </c>
      <c r="I203" s="12">
        <v>274.06004568</v>
      </c>
      <c r="J203" s="12">
        <v>202.88648127999997</v>
      </c>
      <c r="K203" s="12">
        <v>205.46076456</v>
      </c>
      <c r="L203" s="12">
        <v>204.91394784</v>
      </c>
      <c r="M203" s="12">
        <v>263.7579188</v>
      </c>
      <c r="N203" s="12">
        <v>282.3596748</v>
      </c>
      <c r="O203" s="12">
        <v>274.00012055999997</v>
      </c>
      <c r="P203" s="12">
        <v>273.782892</v>
      </c>
      <c r="Q203" s="12">
        <v>260.35467136</v>
      </c>
      <c r="R203" s="12">
        <v>250.78163344</v>
      </c>
      <c r="S203" s="12">
        <v>200.9114492</v>
      </c>
      <c r="T203" s="12">
        <v>199.78285943999998</v>
      </c>
      <c r="U203" s="12">
        <v>197.84777744</v>
      </c>
      <c r="V203" s="12">
        <v>195.02879992</v>
      </c>
      <c r="W203" s="12">
        <v>195.44577888</v>
      </c>
      <c r="X203" s="12">
        <v>195.47574143999998</v>
      </c>
      <c r="Y203" s="12">
        <v>187.50070672</v>
      </c>
    </row>
    <row r="204" spans="1:25" ht="11.25">
      <c r="A204" s="11">
        <f t="shared" si="3"/>
        <v>42351</v>
      </c>
      <c r="B204" s="12">
        <v>195.62805112</v>
      </c>
      <c r="C204" s="12">
        <v>197.8028336</v>
      </c>
      <c r="D204" s="12">
        <v>198.01756527999999</v>
      </c>
      <c r="E204" s="12">
        <v>198.39459416000003</v>
      </c>
      <c r="F204" s="12">
        <v>198.87149824000002</v>
      </c>
      <c r="G204" s="12">
        <v>199.94016288</v>
      </c>
      <c r="H204" s="12">
        <v>206.26226304000002</v>
      </c>
      <c r="I204" s="12">
        <v>203.1461568</v>
      </c>
      <c r="J204" s="12">
        <v>199.812822</v>
      </c>
      <c r="K204" s="12">
        <v>199.49821512</v>
      </c>
      <c r="L204" s="12">
        <v>199.38835239999997</v>
      </c>
      <c r="M204" s="12">
        <v>200.10246008</v>
      </c>
      <c r="N204" s="12">
        <v>211.55564864</v>
      </c>
      <c r="O204" s="12">
        <v>219.4882364</v>
      </c>
      <c r="P204" s="12">
        <v>209.99509863999998</v>
      </c>
      <c r="Q204" s="12">
        <v>214.28973223999998</v>
      </c>
      <c r="R204" s="12">
        <v>202.21731744</v>
      </c>
      <c r="S204" s="12">
        <v>197.47324544</v>
      </c>
      <c r="T204" s="12">
        <v>195.87773912</v>
      </c>
      <c r="U204" s="12">
        <v>188.99384096</v>
      </c>
      <c r="V204" s="12">
        <v>188.12742360000001</v>
      </c>
      <c r="W204" s="12">
        <v>189.50570136000002</v>
      </c>
      <c r="X204" s="12">
        <v>189.03129416000002</v>
      </c>
      <c r="Y204" s="12">
        <v>187.11618719999998</v>
      </c>
    </row>
    <row r="205" spans="1:25" ht="11.25">
      <c r="A205" s="11">
        <f t="shared" si="3"/>
        <v>42352</v>
      </c>
      <c r="B205" s="12">
        <v>177.14614536</v>
      </c>
      <c r="C205" s="12">
        <v>189.40083239999998</v>
      </c>
      <c r="D205" s="12">
        <v>192.56188248</v>
      </c>
      <c r="E205" s="12">
        <v>193.11119608</v>
      </c>
      <c r="F205" s="12">
        <v>193.55064696</v>
      </c>
      <c r="G205" s="12">
        <v>193.9826072</v>
      </c>
      <c r="H205" s="12">
        <v>194.49197072</v>
      </c>
      <c r="I205" s="12">
        <v>200.80658024000002</v>
      </c>
      <c r="J205" s="12">
        <v>195.66051056</v>
      </c>
      <c r="K205" s="12">
        <v>196.34715255999998</v>
      </c>
      <c r="L205" s="12">
        <v>195.30845048</v>
      </c>
      <c r="M205" s="12">
        <v>203.61057648000002</v>
      </c>
      <c r="N205" s="12">
        <v>211.64803320000001</v>
      </c>
      <c r="O205" s="12">
        <v>219.44828632</v>
      </c>
      <c r="P205" s="12">
        <v>216.72668712</v>
      </c>
      <c r="Q205" s="12">
        <v>209.14865632</v>
      </c>
      <c r="R205" s="12">
        <v>201.19609352</v>
      </c>
      <c r="S205" s="12">
        <v>190.73166944</v>
      </c>
      <c r="T205" s="12">
        <v>190.29721231999997</v>
      </c>
      <c r="U205" s="12">
        <v>182.47199039999998</v>
      </c>
      <c r="V205" s="12">
        <v>181.4482696</v>
      </c>
      <c r="W205" s="12">
        <v>179.49570943999998</v>
      </c>
      <c r="X205" s="12">
        <v>173.53565687999998</v>
      </c>
      <c r="Y205" s="12">
        <v>173.63553208</v>
      </c>
    </row>
    <row r="206" spans="1:25" ht="11.25">
      <c r="A206" s="11">
        <f t="shared" si="3"/>
        <v>42353</v>
      </c>
      <c r="B206" s="12">
        <v>181.30095368000002</v>
      </c>
      <c r="C206" s="12">
        <v>189.9875992</v>
      </c>
      <c r="D206" s="12">
        <v>190.87898536000003</v>
      </c>
      <c r="E206" s="12">
        <v>191.30095808</v>
      </c>
      <c r="F206" s="12">
        <v>195.8302984</v>
      </c>
      <c r="G206" s="12">
        <v>193.56812512</v>
      </c>
      <c r="H206" s="12">
        <v>201.81781664</v>
      </c>
      <c r="I206" s="12">
        <v>200.39459504</v>
      </c>
      <c r="J206" s="12">
        <v>196.00508</v>
      </c>
      <c r="K206" s="12">
        <v>193.19609</v>
      </c>
      <c r="L206" s="12">
        <v>194.3571392</v>
      </c>
      <c r="M206" s="12">
        <v>203.29846648</v>
      </c>
      <c r="N206" s="12">
        <v>211.62056752</v>
      </c>
      <c r="O206" s="12">
        <v>215.67550064</v>
      </c>
      <c r="P206" s="12">
        <v>213.19859568</v>
      </c>
      <c r="Q206" s="12">
        <v>209.05876863999998</v>
      </c>
      <c r="R206" s="12">
        <v>202.06750464</v>
      </c>
      <c r="S206" s="12">
        <v>189.8003332</v>
      </c>
      <c r="T206" s="12">
        <v>187.68547583999998</v>
      </c>
      <c r="U206" s="12">
        <v>184.46699751999998</v>
      </c>
      <c r="V206" s="12">
        <v>182.7341628</v>
      </c>
      <c r="W206" s="12">
        <v>183.8203056</v>
      </c>
      <c r="X206" s="12">
        <v>183.7953368</v>
      </c>
      <c r="Y206" s="12">
        <v>180.42704568000002</v>
      </c>
    </row>
    <row r="207" spans="1:25" ht="11.25">
      <c r="A207" s="11">
        <f t="shared" si="3"/>
        <v>42354</v>
      </c>
      <c r="B207" s="12">
        <v>170.54689152</v>
      </c>
      <c r="C207" s="12">
        <v>189.31344160000003</v>
      </c>
      <c r="D207" s="12">
        <v>189.89271776</v>
      </c>
      <c r="E207" s="12">
        <v>190.79908519999998</v>
      </c>
      <c r="F207" s="12">
        <v>191.45077088</v>
      </c>
      <c r="G207" s="12">
        <v>192.22979744</v>
      </c>
      <c r="H207" s="12">
        <v>191.46325527999997</v>
      </c>
      <c r="I207" s="12">
        <v>191.01631376</v>
      </c>
      <c r="J207" s="12">
        <v>189.64302976</v>
      </c>
      <c r="K207" s="12">
        <v>189.27349152</v>
      </c>
      <c r="L207" s="12">
        <v>189.45826064</v>
      </c>
      <c r="M207" s="12">
        <v>190.15489016</v>
      </c>
      <c r="N207" s="12">
        <v>192.9838552</v>
      </c>
      <c r="O207" s="12">
        <v>194.98884983999997</v>
      </c>
      <c r="P207" s="12">
        <v>197.6530208</v>
      </c>
      <c r="Q207" s="12">
        <v>199.44078688</v>
      </c>
      <c r="R207" s="12">
        <v>190.97386680000002</v>
      </c>
      <c r="S207" s="12">
        <v>188.29221768</v>
      </c>
      <c r="T207" s="12">
        <v>187.37586272000001</v>
      </c>
      <c r="U207" s="12">
        <v>179.08372424</v>
      </c>
      <c r="V207" s="12">
        <v>172.96137448</v>
      </c>
      <c r="W207" s="12">
        <v>173.50070056</v>
      </c>
      <c r="X207" s="12">
        <v>171.9476412</v>
      </c>
      <c r="Y207" s="12">
        <v>167.97011136</v>
      </c>
    </row>
    <row r="208" spans="1:25" ht="11.25">
      <c r="A208" s="11">
        <f t="shared" si="3"/>
        <v>42355</v>
      </c>
      <c r="B208" s="12">
        <v>176.05750568000002</v>
      </c>
      <c r="C208" s="12">
        <v>186.6043268</v>
      </c>
      <c r="D208" s="12">
        <v>190.10495256</v>
      </c>
      <c r="E208" s="12">
        <v>190.79159456</v>
      </c>
      <c r="F208" s="12">
        <v>190.886476</v>
      </c>
      <c r="G208" s="12">
        <v>191.89521552</v>
      </c>
      <c r="H208" s="12">
        <v>191.30595183999998</v>
      </c>
      <c r="I208" s="12">
        <v>190.61681295999998</v>
      </c>
      <c r="J208" s="12">
        <v>190.01756175999998</v>
      </c>
      <c r="K208" s="12">
        <v>189.82280512</v>
      </c>
      <c r="L208" s="12">
        <v>189.76787376</v>
      </c>
      <c r="M208" s="12">
        <v>190.55688784</v>
      </c>
      <c r="N208" s="12">
        <v>192.46949792</v>
      </c>
      <c r="O208" s="12">
        <v>192.9713708</v>
      </c>
      <c r="P208" s="12">
        <v>193.67798784</v>
      </c>
      <c r="Q208" s="12">
        <v>191.31593936000002</v>
      </c>
      <c r="R208" s="12">
        <v>190.07748688</v>
      </c>
      <c r="S208" s="12">
        <v>187.65051952</v>
      </c>
      <c r="T208" s="12">
        <v>186.60182992</v>
      </c>
      <c r="U208" s="12">
        <v>181.90270176</v>
      </c>
      <c r="V208" s="12">
        <v>177.88022808</v>
      </c>
      <c r="W208" s="12">
        <v>179.7503912</v>
      </c>
      <c r="X208" s="12">
        <v>177.88522183999999</v>
      </c>
      <c r="Y208" s="12">
        <v>172.78908976</v>
      </c>
    </row>
    <row r="209" spans="1:25" ht="11.25">
      <c r="A209" s="11">
        <f t="shared" si="3"/>
        <v>42356</v>
      </c>
      <c r="B209" s="12">
        <v>167.66049824</v>
      </c>
      <c r="C209" s="12">
        <v>175.32841672</v>
      </c>
      <c r="D209" s="12">
        <v>188.38460224</v>
      </c>
      <c r="E209" s="12">
        <v>190.33965927999998</v>
      </c>
      <c r="F209" s="12">
        <v>190.2997092</v>
      </c>
      <c r="G209" s="12">
        <v>190.84153216</v>
      </c>
      <c r="H209" s="12">
        <v>190.3121936</v>
      </c>
      <c r="I209" s="12">
        <v>189.65551416</v>
      </c>
      <c r="J209" s="12">
        <v>189.09870992</v>
      </c>
      <c r="K209" s="12">
        <v>187.38085648</v>
      </c>
      <c r="L209" s="12">
        <v>188.86899695999998</v>
      </c>
      <c r="M209" s="12">
        <v>190.17736208</v>
      </c>
      <c r="N209" s="12">
        <v>189.41581368</v>
      </c>
      <c r="O209" s="12">
        <v>192.134916</v>
      </c>
      <c r="P209" s="12">
        <v>193.47823744000002</v>
      </c>
      <c r="Q209" s="12">
        <v>190.20482775999997</v>
      </c>
      <c r="R209" s="12">
        <v>188.64178088</v>
      </c>
      <c r="S209" s="12">
        <v>186.80907095999999</v>
      </c>
      <c r="T209" s="12">
        <v>174.33965224</v>
      </c>
      <c r="U209" s="12">
        <v>173.11118728</v>
      </c>
      <c r="V209" s="12">
        <v>170.51692895999997</v>
      </c>
      <c r="W209" s="12">
        <v>170.41705376</v>
      </c>
      <c r="X209" s="12">
        <v>168.1898368</v>
      </c>
      <c r="Y209" s="12">
        <v>167.32341944</v>
      </c>
    </row>
    <row r="210" spans="1:25" ht="11.25">
      <c r="A210" s="11">
        <f t="shared" si="3"/>
        <v>42357</v>
      </c>
      <c r="B210" s="12">
        <v>170.51942583999997</v>
      </c>
      <c r="C210" s="12">
        <v>173.38584408</v>
      </c>
      <c r="D210" s="12">
        <v>172.54938927999999</v>
      </c>
      <c r="E210" s="12">
        <v>183.55563632000002</v>
      </c>
      <c r="F210" s="12">
        <v>184.73915743999999</v>
      </c>
      <c r="G210" s="12">
        <v>187.29596256</v>
      </c>
      <c r="H210" s="12">
        <v>187.3409064</v>
      </c>
      <c r="I210" s="12">
        <v>185.44078072</v>
      </c>
      <c r="J210" s="12">
        <v>184.95139224</v>
      </c>
      <c r="K210" s="12">
        <v>184.37710983999997</v>
      </c>
      <c r="L210" s="12">
        <v>184.65176663999998</v>
      </c>
      <c r="M210" s="12">
        <v>186.62180496</v>
      </c>
      <c r="N210" s="12">
        <v>190.64178176</v>
      </c>
      <c r="O210" s="12">
        <v>197.78785232</v>
      </c>
      <c r="P210" s="12">
        <v>194.69671488</v>
      </c>
      <c r="Q210" s="12">
        <v>188.94640024</v>
      </c>
      <c r="R210" s="12">
        <v>184.31718472000003</v>
      </c>
      <c r="S210" s="12">
        <v>183.0088196</v>
      </c>
      <c r="T210" s="12">
        <v>178.83653312</v>
      </c>
      <c r="U210" s="12">
        <v>172.04501952</v>
      </c>
      <c r="V210" s="12">
        <v>169.0762292</v>
      </c>
      <c r="W210" s="12">
        <v>166.66174624</v>
      </c>
      <c r="X210" s="12">
        <v>165.74289439999998</v>
      </c>
      <c r="Y210" s="12">
        <v>165.02129608</v>
      </c>
    </row>
    <row r="211" spans="1:25" ht="11.25">
      <c r="A211" s="11">
        <f t="shared" si="3"/>
        <v>42358</v>
      </c>
      <c r="B211" s="12">
        <v>162.78908536</v>
      </c>
      <c r="C211" s="12">
        <v>166.46948648</v>
      </c>
      <c r="D211" s="12">
        <v>168.49445616</v>
      </c>
      <c r="E211" s="12">
        <v>168.72167224</v>
      </c>
      <c r="F211" s="12">
        <v>171.92017552</v>
      </c>
      <c r="G211" s="12">
        <v>180.34964239999996</v>
      </c>
      <c r="H211" s="12">
        <v>186.47199216</v>
      </c>
      <c r="I211" s="12">
        <v>186.46949528</v>
      </c>
      <c r="J211" s="12">
        <v>185.6305436</v>
      </c>
      <c r="K211" s="12">
        <v>185.11618632</v>
      </c>
      <c r="L211" s="12">
        <v>183.39333912</v>
      </c>
      <c r="M211" s="12">
        <v>186.21731039999997</v>
      </c>
      <c r="N211" s="12">
        <v>186.18235408</v>
      </c>
      <c r="O211" s="12">
        <v>187.02629951999998</v>
      </c>
      <c r="P211" s="12">
        <v>185.84777216</v>
      </c>
      <c r="Q211" s="12">
        <v>185.28597416000002</v>
      </c>
      <c r="R211" s="12">
        <v>178.53191375999998</v>
      </c>
      <c r="S211" s="12">
        <v>171.23103663999999</v>
      </c>
      <c r="T211" s="12">
        <v>168.76162232</v>
      </c>
      <c r="U211" s="12">
        <v>163.46074608</v>
      </c>
      <c r="V211" s="12">
        <v>162.76161968</v>
      </c>
      <c r="W211" s="12">
        <v>161.8227928</v>
      </c>
      <c r="X211" s="12">
        <v>162.11742464</v>
      </c>
      <c r="Y211" s="12">
        <v>162.26224368</v>
      </c>
    </row>
    <row r="212" spans="1:25" ht="11.25">
      <c r="A212" s="11">
        <f t="shared" si="3"/>
        <v>42359</v>
      </c>
      <c r="B212" s="12">
        <v>164.38459168</v>
      </c>
      <c r="C212" s="12">
        <v>169.69795232</v>
      </c>
      <c r="D212" s="12">
        <v>172.36961392</v>
      </c>
      <c r="E212" s="12">
        <v>177.22604551999999</v>
      </c>
      <c r="F212" s="12">
        <v>180.37710808</v>
      </c>
      <c r="G212" s="12">
        <v>186.75164272</v>
      </c>
      <c r="H212" s="12">
        <v>186.5918424</v>
      </c>
      <c r="I212" s="12">
        <v>184.8565108</v>
      </c>
      <c r="J212" s="12">
        <v>184.00507472</v>
      </c>
      <c r="K212" s="12">
        <v>183.91019328</v>
      </c>
      <c r="L212" s="12">
        <v>184.10245304</v>
      </c>
      <c r="M212" s="12">
        <v>185.19358960000002</v>
      </c>
      <c r="N212" s="12">
        <v>188.50694936000002</v>
      </c>
      <c r="O212" s="12">
        <v>191.44577712</v>
      </c>
      <c r="P212" s="12">
        <v>188.95638775999998</v>
      </c>
      <c r="Q212" s="12">
        <v>186.07249136000001</v>
      </c>
      <c r="R212" s="12">
        <v>183.87523696</v>
      </c>
      <c r="S212" s="12">
        <v>182.75913160000002</v>
      </c>
      <c r="T212" s="12">
        <v>174.219802</v>
      </c>
      <c r="U212" s="12">
        <v>168.43453104000002</v>
      </c>
      <c r="V212" s="12">
        <v>164.4445168</v>
      </c>
      <c r="W212" s="12">
        <v>164.40456672000002</v>
      </c>
      <c r="X212" s="12">
        <v>163.65300584</v>
      </c>
      <c r="Y212" s="12">
        <v>162.46199407999998</v>
      </c>
    </row>
    <row r="213" spans="1:25" ht="11.25">
      <c r="A213" s="11">
        <f t="shared" si="3"/>
        <v>42360</v>
      </c>
      <c r="B213" s="12">
        <v>164.06998480000001</v>
      </c>
      <c r="C213" s="12">
        <v>170.63428231999998</v>
      </c>
      <c r="D213" s="12">
        <v>174.86649392</v>
      </c>
      <c r="E213" s="12">
        <v>181.33840687999998</v>
      </c>
      <c r="F213" s="12">
        <v>182.89646</v>
      </c>
      <c r="G213" s="12">
        <v>205.29846736000002</v>
      </c>
      <c r="H213" s="12">
        <v>208.59934272</v>
      </c>
      <c r="I213" s="12">
        <v>207.28348695999998</v>
      </c>
      <c r="J213" s="12">
        <v>201.34091256</v>
      </c>
      <c r="K213" s="12">
        <v>202.52942744</v>
      </c>
      <c r="L213" s="12">
        <v>203.1461568</v>
      </c>
      <c r="M213" s="12">
        <v>210.861516</v>
      </c>
      <c r="N213" s="12">
        <v>224.47949952</v>
      </c>
      <c r="O213" s="12">
        <v>225.9426712</v>
      </c>
      <c r="P213" s="12">
        <v>221.8228192</v>
      </c>
      <c r="Q213" s="12">
        <v>217.79285488</v>
      </c>
      <c r="R213" s="12">
        <v>209.64553544</v>
      </c>
      <c r="S213" s="12">
        <v>198.876492</v>
      </c>
      <c r="T213" s="12">
        <v>182.0600052</v>
      </c>
      <c r="U213" s="12">
        <v>177.528168</v>
      </c>
      <c r="V213" s="12">
        <v>179.38334983999997</v>
      </c>
      <c r="W213" s="12">
        <v>178.7890924</v>
      </c>
      <c r="X213" s="12">
        <v>172.04501952</v>
      </c>
      <c r="Y213" s="12">
        <v>171.84027536000002</v>
      </c>
    </row>
    <row r="214" spans="1:25" ht="11.25">
      <c r="A214" s="11">
        <f t="shared" si="3"/>
        <v>42361</v>
      </c>
      <c r="B214" s="12">
        <v>166.18983592</v>
      </c>
      <c r="C214" s="12">
        <v>172.69171144</v>
      </c>
      <c r="D214" s="12">
        <v>182.70669712</v>
      </c>
      <c r="E214" s="12">
        <v>184.05501231999997</v>
      </c>
      <c r="F214" s="12">
        <v>192.66924831999998</v>
      </c>
      <c r="G214" s="12">
        <v>222.66426775999997</v>
      </c>
      <c r="H214" s="12">
        <v>234.42457255999997</v>
      </c>
      <c r="I214" s="12">
        <v>231.13368472000002</v>
      </c>
      <c r="J214" s="12">
        <v>223.52569136000002</v>
      </c>
      <c r="K214" s="12">
        <v>222.90396824</v>
      </c>
      <c r="L214" s="12">
        <v>226.3921096</v>
      </c>
      <c r="M214" s="12">
        <v>234.39710688</v>
      </c>
      <c r="N214" s="12">
        <v>242.6093452</v>
      </c>
      <c r="O214" s="12">
        <v>252.61684024000002</v>
      </c>
      <c r="P214" s="12">
        <v>251.56315687999998</v>
      </c>
      <c r="Q214" s="12">
        <v>246.86402872</v>
      </c>
      <c r="R214" s="12">
        <v>234.09498440000002</v>
      </c>
      <c r="S214" s="12">
        <v>224.22232087999998</v>
      </c>
      <c r="T214" s="12">
        <v>181.81531095999998</v>
      </c>
      <c r="U214" s="12">
        <v>179.9251728</v>
      </c>
      <c r="V214" s="12">
        <v>171.93515680000002</v>
      </c>
      <c r="W214" s="12">
        <v>172.29221063999998</v>
      </c>
      <c r="X214" s="12">
        <v>172.1349072</v>
      </c>
      <c r="Y214" s="12">
        <v>166.95887496</v>
      </c>
    </row>
    <row r="215" spans="1:25" ht="11.25">
      <c r="A215" s="11">
        <f t="shared" si="3"/>
        <v>42362</v>
      </c>
      <c r="B215" s="12">
        <v>172.32966384</v>
      </c>
      <c r="C215" s="12">
        <v>181.74290144</v>
      </c>
      <c r="D215" s="12">
        <v>208.41207672000002</v>
      </c>
      <c r="E215" s="12">
        <v>219.84778712000002</v>
      </c>
      <c r="F215" s="12">
        <v>223.78037312000004</v>
      </c>
      <c r="G215" s="12">
        <v>239.7379332</v>
      </c>
      <c r="H215" s="12">
        <v>240.2123404</v>
      </c>
      <c r="I215" s="12">
        <v>235.65303752</v>
      </c>
      <c r="J215" s="12">
        <v>232.64429712</v>
      </c>
      <c r="K215" s="12">
        <v>232.94392272000002</v>
      </c>
      <c r="L215" s="12">
        <v>232.28224952</v>
      </c>
      <c r="M215" s="12">
        <v>237.96265152</v>
      </c>
      <c r="N215" s="12">
        <v>251.62557888</v>
      </c>
      <c r="O215" s="12">
        <v>254.34218431999997</v>
      </c>
      <c r="P215" s="12">
        <v>253.43581688000003</v>
      </c>
      <c r="Q215" s="12">
        <v>246.58687504</v>
      </c>
      <c r="R215" s="12">
        <v>239.21858216</v>
      </c>
      <c r="S215" s="12">
        <v>231.30097568000002</v>
      </c>
      <c r="T215" s="12">
        <v>183.39833288</v>
      </c>
      <c r="U215" s="12">
        <v>180.47198952</v>
      </c>
      <c r="V215" s="12">
        <v>172.32467008</v>
      </c>
      <c r="W215" s="12">
        <v>172.28222312</v>
      </c>
      <c r="X215" s="12">
        <v>172.2972044</v>
      </c>
      <c r="Y215" s="12">
        <v>171.73041264</v>
      </c>
    </row>
    <row r="216" spans="1:25" ht="11.25">
      <c r="A216" s="11">
        <f t="shared" si="3"/>
        <v>42363</v>
      </c>
      <c r="B216" s="12">
        <v>177.40582088</v>
      </c>
      <c r="C216" s="12">
        <v>184.23728456</v>
      </c>
      <c r="D216" s="12">
        <v>199.3384148</v>
      </c>
      <c r="E216" s="12">
        <v>209.7254356</v>
      </c>
      <c r="F216" s="12">
        <v>213.98011912</v>
      </c>
      <c r="G216" s="12">
        <v>210.50196527999998</v>
      </c>
      <c r="H216" s="12">
        <v>217.63055768</v>
      </c>
      <c r="I216" s="12">
        <v>214.69672368</v>
      </c>
      <c r="J216" s="12">
        <v>206.84403608</v>
      </c>
      <c r="K216" s="12">
        <v>203.78535807999998</v>
      </c>
      <c r="L216" s="12">
        <v>205.60058983999997</v>
      </c>
      <c r="M216" s="12">
        <v>213.47574936</v>
      </c>
      <c r="N216" s="12">
        <v>227.08624224000002</v>
      </c>
      <c r="O216" s="12">
        <v>228.38461983999997</v>
      </c>
      <c r="P216" s="12">
        <v>229.76040072</v>
      </c>
      <c r="Q216" s="12">
        <v>222.56189568</v>
      </c>
      <c r="R216" s="12">
        <v>215.57312856</v>
      </c>
      <c r="S216" s="12">
        <v>207.16363672000003</v>
      </c>
      <c r="T216" s="12">
        <v>202.1598892</v>
      </c>
      <c r="U216" s="12">
        <v>188.43703672</v>
      </c>
      <c r="V216" s="12">
        <v>188.264752</v>
      </c>
      <c r="W216" s="12">
        <v>188.7141904</v>
      </c>
      <c r="X216" s="12">
        <v>170.87148592000003</v>
      </c>
      <c r="Y216" s="12">
        <v>169.47073624</v>
      </c>
    </row>
    <row r="217" spans="1:25" ht="11.25">
      <c r="A217" s="11">
        <f t="shared" si="3"/>
        <v>42364</v>
      </c>
      <c r="B217" s="12">
        <v>168.45450608</v>
      </c>
      <c r="C217" s="12">
        <v>173.74040104</v>
      </c>
      <c r="D217" s="12">
        <v>183.51069248000002</v>
      </c>
      <c r="E217" s="12">
        <v>192.07748776</v>
      </c>
      <c r="F217" s="12">
        <v>194.56687712000002</v>
      </c>
      <c r="G217" s="12">
        <v>208.19484816000002</v>
      </c>
      <c r="H217" s="12">
        <v>211.88773368</v>
      </c>
      <c r="I217" s="12">
        <v>212.01257768</v>
      </c>
      <c r="J217" s="12">
        <v>207.52318744000002</v>
      </c>
      <c r="K217" s="12">
        <v>204.59185032</v>
      </c>
      <c r="L217" s="12">
        <v>206.4170696</v>
      </c>
      <c r="M217" s="12">
        <v>211.76788344</v>
      </c>
      <c r="N217" s="12">
        <v>228.16489439999998</v>
      </c>
      <c r="O217" s="12">
        <v>230.5369304</v>
      </c>
      <c r="P217" s="12">
        <v>220.63430431999998</v>
      </c>
      <c r="Q217" s="12">
        <v>216.49697416</v>
      </c>
      <c r="R217" s="12">
        <v>208.85901824</v>
      </c>
      <c r="S217" s="12">
        <v>205.9676312</v>
      </c>
      <c r="T217" s="12">
        <v>196.98885072000002</v>
      </c>
      <c r="U217" s="12">
        <v>191.86774984</v>
      </c>
      <c r="V217" s="12">
        <v>182.20732112</v>
      </c>
      <c r="W217" s="12">
        <v>180.90394976</v>
      </c>
      <c r="X217" s="12">
        <v>173.64302272</v>
      </c>
      <c r="Y217" s="12">
        <v>171.26099920000001</v>
      </c>
    </row>
    <row r="218" spans="1:25" ht="11.25">
      <c r="A218" s="11">
        <f t="shared" si="3"/>
        <v>42365</v>
      </c>
      <c r="B218" s="12">
        <v>167.73790152</v>
      </c>
      <c r="C218" s="12">
        <v>169.73290863999998</v>
      </c>
      <c r="D218" s="12">
        <v>176.80157592</v>
      </c>
      <c r="E218" s="12">
        <v>181.50819472</v>
      </c>
      <c r="F218" s="12">
        <v>184.10994368000001</v>
      </c>
      <c r="G218" s="12">
        <v>194.8440308</v>
      </c>
      <c r="H218" s="12">
        <v>196.5543936</v>
      </c>
      <c r="I218" s="12">
        <v>196.14740216</v>
      </c>
      <c r="J218" s="12">
        <v>193.92268208</v>
      </c>
      <c r="K218" s="12">
        <v>194.50445512</v>
      </c>
      <c r="L218" s="12">
        <v>192.65177016</v>
      </c>
      <c r="M218" s="12">
        <v>195.35838808</v>
      </c>
      <c r="N218" s="12">
        <v>207.7279316</v>
      </c>
      <c r="O218" s="12">
        <v>206.95639568</v>
      </c>
      <c r="P218" s="12">
        <v>204.90146344000001</v>
      </c>
      <c r="Q218" s="12">
        <v>204.69172552</v>
      </c>
      <c r="R218" s="12">
        <v>194.98385607999998</v>
      </c>
      <c r="S218" s="12">
        <v>191.7229308</v>
      </c>
      <c r="T218" s="12">
        <v>190.97136992000003</v>
      </c>
      <c r="U218" s="12">
        <v>183.20357624</v>
      </c>
      <c r="V218" s="12">
        <v>178.35962904000002</v>
      </c>
      <c r="W218" s="12">
        <v>167.18609104</v>
      </c>
      <c r="X218" s="12">
        <v>167.26099744</v>
      </c>
      <c r="Y218" s="12">
        <v>166.791584</v>
      </c>
    </row>
    <row r="219" spans="1:25" ht="11.25">
      <c r="A219" s="11">
        <f t="shared" si="3"/>
        <v>42366</v>
      </c>
      <c r="B219" s="12">
        <v>168.49944992000002</v>
      </c>
      <c r="C219" s="12">
        <v>178.82404872</v>
      </c>
      <c r="D219" s="12">
        <v>192.57187</v>
      </c>
      <c r="E219" s="12">
        <v>193.04378032</v>
      </c>
      <c r="F219" s="12">
        <v>192.48697608</v>
      </c>
      <c r="G219" s="12">
        <v>193.33341839999997</v>
      </c>
      <c r="H219" s="12">
        <v>193.80033496</v>
      </c>
      <c r="I219" s="12">
        <v>193.13866176</v>
      </c>
      <c r="J219" s="12">
        <v>190.81906024</v>
      </c>
      <c r="K219" s="12">
        <v>190.14739952</v>
      </c>
      <c r="L219" s="12">
        <v>190.35214368</v>
      </c>
      <c r="M219" s="12">
        <v>190.012568</v>
      </c>
      <c r="N219" s="12">
        <v>197.12118536000003</v>
      </c>
      <c r="O219" s="12">
        <v>203.995096</v>
      </c>
      <c r="P219" s="12">
        <v>199.19858951999998</v>
      </c>
      <c r="Q219" s="12">
        <v>194.70420552</v>
      </c>
      <c r="R219" s="12">
        <v>190.99633872</v>
      </c>
      <c r="S219" s="12">
        <v>189.76787376</v>
      </c>
      <c r="T219" s="12">
        <v>188.83653751999998</v>
      </c>
      <c r="U219" s="12">
        <v>172.84651799999997</v>
      </c>
      <c r="V219" s="12">
        <v>169.59558024</v>
      </c>
      <c r="W219" s="12">
        <v>169.53315824</v>
      </c>
      <c r="X219" s="12">
        <v>169.09121048</v>
      </c>
      <c r="Y219" s="12">
        <v>167.44826344</v>
      </c>
    </row>
    <row r="220" spans="1:25" ht="11.25">
      <c r="A220" s="11">
        <f t="shared" si="3"/>
        <v>42367</v>
      </c>
      <c r="B220" s="12">
        <v>167.43577904</v>
      </c>
      <c r="C220" s="12">
        <v>175.96512112</v>
      </c>
      <c r="D220" s="12">
        <v>183.24352632</v>
      </c>
      <c r="E220" s="12">
        <v>187.64802264</v>
      </c>
      <c r="F220" s="12">
        <v>188.83903439999997</v>
      </c>
      <c r="G220" s="12">
        <v>192.13990976</v>
      </c>
      <c r="H220" s="12">
        <v>192.48198232</v>
      </c>
      <c r="I220" s="12">
        <v>193.13117111999998</v>
      </c>
      <c r="J220" s="12">
        <v>191.65052128</v>
      </c>
      <c r="K220" s="12">
        <v>191.51319288</v>
      </c>
      <c r="L220" s="12">
        <v>191.39334264</v>
      </c>
      <c r="M220" s="12">
        <v>190.7241788</v>
      </c>
      <c r="N220" s="12">
        <v>199.51569328</v>
      </c>
      <c r="O220" s="12">
        <v>198.74665424</v>
      </c>
      <c r="P220" s="12">
        <v>198.36463160000002</v>
      </c>
      <c r="Q220" s="12">
        <v>199.19858951999998</v>
      </c>
      <c r="R220" s="12">
        <v>192.69671400000001</v>
      </c>
      <c r="S220" s="12">
        <v>190.06999624</v>
      </c>
      <c r="T220" s="12">
        <v>189.83279263999998</v>
      </c>
      <c r="U220" s="12">
        <v>178.8764832</v>
      </c>
      <c r="V220" s="12">
        <v>173.07123719999998</v>
      </c>
      <c r="W220" s="12">
        <v>173.03128712</v>
      </c>
      <c r="X220" s="12">
        <v>173.49071304</v>
      </c>
      <c r="Y220" s="12">
        <v>173.45325984</v>
      </c>
    </row>
    <row r="221" spans="1:25" ht="11.25">
      <c r="A221" s="11">
        <f t="shared" si="3"/>
        <v>42368</v>
      </c>
      <c r="B221" s="12">
        <v>174.71168735999998</v>
      </c>
      <c r="C221" s="12">
        <v>185.87274096</v>
      </c>
      <c r="D221" s="12">
        <v>188.44452736000002</v>
      </c>
      <c r="E221" s="12">
        <v>192.06999711999998</v>
      </c>
      <c r="F221" s="12">
        <v>192.52442928</v>
      </c>
      <c r="G221" s="12">
        <v>195.03379368</v>
      </c>
      <c r="H221" s="12">
        <v>194.7191868</v>
      </c>
      <c r="I221" s="12">
        <v>193.40582792</v>
      </c>
      <c r="J221" s="12">
        <v>191.43329272000003</v>
      </c>
      <c r="K221" s="12">
        <v>191.48323032</v>
      </c>
      <c r="L221" s="12">
        <v>195.8677516</v>
      </c>
      <c r="M221" s="12">
        <v>199.98510672</v>
      </c>
      <c r="N221" s="12">
        <v>215.26351544</v>
      </c>
      <c r="O221" s="12">
        <v>219.75040880000003</v>
      </c>
      <c r="P221" s="12">
        <v>214.18486327999997</v>
      </c>
      <c r="Q221" s="12">
        <v>210.56688416000003</v>
      </c>
      <c r="R221" s="12">
        <v>201.02131192000002</v>
      </c>
      <c r="S221" s="12">
        <v>196.21981168000002</v>
      </c>
      <c r="T221" s="12">
        <v>188.09496416000002</v>
      </c>
      <c r="U221" s="12">
        <v>185.32592424</v>
      </c>
      <c r="V221" s="12">
        <v>182.53191551999998</v>
      </c>
      <c r="W221" s="12">
        <v>183.15363864</v>
      </c>
      <c r="X221" s="12">
        <v>183.24102944</v>
      </c>
      <c r="Y221" s="12">
        <v>180.12991696</v>
      </c>
    </row>
    <row r="222" spans="1:25" ht="11.25">
      <c r="A222" s="11">
        <f t="shared" si="3"/>
        <v>42369</v>
      </c>
      <c r="B222" s="12">
        <v>182.04003016000001</v>
      </c>
      <c r="C222" s="12">
        <v>186.95638688</v>
      </c>
      <c r="D222" s="12">
        <v>187.58809752</v>
      </c>
      <c r="E222" s="12">
        <v>189.59059528</v>
      </c>
      <c r="F222" s="12">
        <v>192.45701351999998</v>
      </c>
      <c r="G222" s="12">
        <v>192.32717576</v>
      </c>
      <c r="H222" s="12">
        <v>204.08997743999998</v>
      </c>
      <c r="I222" s="12">
        <v>195.19858775999998</v>
      </c>
      <c r="J222" s="12">
        <v>191.16612656</v>
      </c>
      <c r="K222" s="12">
        <v>188.41206792</v>
      </c>
      <c r="L222" s="12">
        <v>188.83154376000002</v>
      </c>
      <c r="M222" s="12">
        <v>198.22480632</v>
      </c>
      <c r="N222" s="12">
        <v>211.81782104</v>
      </c>
      <c r="O222" s="12">
        <v>212.12993104000003</v>
      </c>
      <c r="P222" s="12">
        <v>210.87400039999997</v>
      </c>
      <c r="Q222" s="12">
        <v>209.03629672</v>
      </c>
      <c r="R222" s="12">
        <v>195.99009872000002</v>
      </c>
      <c r="S222" s="12">
        <v>190.24727472</v>
      </c>
      <c r="T222" s="12">
        <v>188.24727383999996</v>
      </c>
      <c r="U222" s="12">
        <v>186.79658655999998</v>
      </c>
      <c r="V222" s="12">
        <v>184.77661064</v>
      </c>
      <c r="W222" s="12">
        <v>185.018808</v>
      </c>
      <c r="X222" s="12">
        <v>183.90270264</v>
      </c>
      <c r="Y222" s="12">
        <v>182.59184064</v>
      </c>
    </row>
    <row r="224" spans="1:25" s="35" customFormat="1" ht="15">
      <c r="A224" s="36" t="s">
        <v>111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12.75">
      <c r="A226" s="52" t="s">
        <v>90</v>
      </c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4"/>
    </row>
    <row r="227" spans="1:25" ht="12.75">
      <c r="A227" s="24" t="s">
        <v>22</v>
      </c>
      <c r="B227" s="23" t="s">
        <v>23</v>
      </c>
      <c r="C227" s="9" t="s">
        <v>24</v>
      </c>
      <c r="D227" s="10" t="s">
        <v>25</v>
      </c>
      <c r="E227" s="7" t="s">
        <v>26</v>
      </c>
      <c r="F227" s="7" t="s">
        <v>27</v>
      </c>
      <c r="G227" s="9" t="s">
        <v>28</v>
      </c>
      <c r="H227" s="10" t="s">
        <v>29</v>
      </c>
      <c r="I227" s="7" t="s">
        <v>30</v>
      </c>
      <c r="J227" s="7" t="s">
        <v>31</v>
      </c>
      <c r="K227" s="7" t="s">
        <v>32</v>
      </c>
      <c r="L227" s="7" t="s">
        <v>33</v>
      </c>
      <c r="M227" s="7" t="s">
        <v>34</v>
      </c>
      <c r="N227" s="7" t="s">
        <v>35</v>
      </c>
      <c r="O227" s="7" t="s">
        <v>36</v>
      </c>
      <c r="P227" s="7" t="s">
        <v>37</v>
      </c>
      <c r="Q227" s="7" t="s">
        <v>38</v>
      </c>
      <c r="R227" s="7" t="s">
        <v>39</v>
      </c>
      <c r="S227" s="7" t="s">
        <v>40</v>
      </c>
      <c r="T227" s="7" t="s">
        <v>41</v>
      </c>
      <c r="U227" s="7" t="s">
        <v>42</v>
      </c>
      <c r="V227" s="7" t="s">
        <v>43</v>
      </c>
      <c r="W227" s="7" t="s">
        <v>44</v>
      </c>
      <c r="X227" s="7" t="s">
        <v>45</v>
      </c>
      <c r="Y227" s="7" t="s">
        <v>64</v>
      </c>
    </row>
    <row r="228" spans="1:25" ht="11.25">
      <c r="A228" s="11">
        <f aca="true" t="shared" si="4" ref="A228:A258">A192</f>
        <v>42339</v>
      </c>
      <c r="B228" s="12">
        <v>114.53572768000001</v>
      </c>
      <c r="C228" s="12">
        <v>121.9420378</v>
      </c>
      <c r="D228" s="12">
        <v>125.72199552</v>
      </c>
      <c r="E228" s="12">
        <v>127.159868</v>
      </c>
      <c r="F228" s="12">
        <v>131.37530472</v>
      </c>
      <c r="G228" s="12">
        <v>133.06971392</v>
      </c>
      <c r="H228" s="12">
        <v>135.18693364</v>
      </c>
      <c r="I228" s="12">
        <v>129.44177796</v>
      </c>
      <c r="J228" s="12">
        <v>127.26121584</v>
      </c>
      <c r="K228" s="12">
        <v>127.7774564</v>
      </c>
      <c r="L228" s="12">
        <v>127.74420164000003</v>
      </c>
      <c r="M228" s="12">
        <v>126.71330408</v>
      </c>
      <c r="N228" s="12">
        <v>151.59261524</v>
      </c>
      <c r="O228" s="12">
        <v>155.83180536</v>
      </c>
      <c r="P228" s="12">
        <v>154.53011904000002</v>
      </c>
      <c r="Q228" s="12">
        <v>149.1000918</v>
      </c>
      <c r="R228" s="12">
        <v>130.69279036</v>
      </c>
      <c r="S228" s="12">
        <v>128.03557668000002</v>
      </c>
      <c r="T228" s="12">
        <v>121.9182844</v>
      </c>
      <c r="U228" s="12">
        <v>117.01558264000002</v>
      </c>
      <c r="V228" s="12">
        <v>114.60065364000002</v>
      </c>
      <c r="W228" s="12">
        <v>116.29031216000001</v>
      </c>
      <c r="X228" s="12">
        <v>114.66874672</v>
      </c>
      <c r="Y228" s="12">
        <v>117.0092484</v>
      </c>
    </row>
    <row r="229" spans="1:25" ht="11.25">
      <c r="A229" s="11">
        <f t="shared" si="4"/>
        <v>42340</v>
      </c>
      <c r="B229" s="12">
        <v>119.63320732000001</v>
      </c>
      <c r="C229" s="12">
        <v>124.48681872</v>
      </c>
      <c r="D229" s="12">
        <v>129.39427116000002</v>
      </c>
      <c r="E229" s="12">
        <v>129.88992544</v>
      </c>
      <c r="F229" s="12">
        <v>137.28515064</v>
      </c>
      <c r="G229" s="12">
        <v>135.53848396</v>
      </c>
      <c r="H229" s="12">
        <v>138.30654683999998</v>
      </c>
      <c r="I229" s="12">
        <v>136.04680672</v>
      </c>
      <c r="J229" s="12">
        <v>133.35475472000002</v>
      </c>
      <c r="K229" s="12">
        <v>131.71893724</v>
      </c>
      <c r="L229" s="12">
        <v>134.83696688</v>
      </c>
      <c r="M229" s="12">
        <v>129.72523520000001</v>
      </c>
      <c r="N229" s="12">
        <v>136.38727212</v>
      </c>
      <c r="O229" s="12">
        <v>158.41459172</v>
      </c>
      <c r="P229" s="12">
        <v>158.85007072</v>
      </c>
      <c r="Q229" s="12">
        <v>152.15794616</v>
      </c>
      <c r="R229" s="12">
        <v>138.23053596</v>
      </c>
      <c r="S229" s="12">
        <v>132.55347336</v>
      </c>
      <c r="T229" s="12">
        <v>128.426716</v>
      </c>
      <c r="U229" s="12">
        <v>123.09962016000001</v>
      </c>
      <c r="V229" s="12">
        <v>122.84466700000002</v>
      </c>
      <c r="W229" s="12">
        <v>120.13994652</v>
      </c>
      <c r="X229" s="12">
        <v>118.69257268000001</v>
      </c>
      <c r="Y229" s="12">
        <v>116.866728</v>
      </c>
    </row>
    <row r="230" spans="1:25" ht="11.25">
      <c r="A230" s="11">
        <f t="shared" si="4"/>
        <v>42341</v>
      </c>
      <c r="B230" s="12">
        <v>117.618919</v>
      </c>
      <c r="C230" s="12">
        <v>124.16218892</v>
      </c>
      <c r="D230" s="12">
        <v>129.12189884</v>
      </c>
      <c r="E230" s="12">
        <v>129.9152624</v>
      </c>
      <c r="F230" s="12">
        <v>137.24081096</v>
      </c>
      <c r="G230" s="12">
        <v>135.7348454</v>
      </c>
      <c r="H230" s="12">
        <v>134.57409592000002</v>
      </c>
      <c r="I230" s="12">
        <v>134.08002520000002</v>
      </c>
      <c r="J230" s="12">
        <v>132.46162688</v>
      </c>
      <c r="K230" s="12">
        <v>132.77992244</v>
      </c>
      <c r="L230" s="12">
        <v>133.07763172</v>
      </c>
      <c r="M230" s="12">
        <v>134.8718052</v>
      </c>
      <c r="N230" s="12">
        <v>153.12708488</v>
      </c>
      <c r="O230" s="12">
        <v>153.83651976000002</v>
      </c>
      <c r="P230" s="12">
        <v>147.31225256000002</v>
      </c>
      <c r="Q230" s="12">
        <v>135.57015516</v>
      </c>
      <c r="R230" s="12">
        <v>136.70556768</v>
      </c>
      <c r="S230" s="12">
        <v>131.9026302</v>
      </c>
      <c r="T230" s="12">
        <v>126.11788552</v>
      </c>
      <c r="U230" s="12">
        <v>121.50022455999999</v>
      </c>
      <c r="V230" s="12">
        <v>118.3790278</v>
      </c>
      <c r="W230" s="12">
        <v>120.28246692</v>
      </c>
      <c r="X230" s="12">
        <v>118.78758628</v>
      </c>
      <c r="Y230" s="12">
        <v>117.05833876000001</v>
      </c>
    </row>
    <row r="231" spans="1:25" ht="11.25">
      <c r="A231" s="11">
        <f t="shared" si="4"/>
        <v>42342</v>
      </c>
      <c r="B231" s="12">
        <v>118.75908220000002</v>
      </c>
      <c r="C231" s="12">
        <v>125.22634124</v>
      </c>
      <c r="D231" s="12">
        <v>128.77351564000003</v>
      </c>
      <c r="E231" s="12">
        <v>125.96744732</v>
      </c>
      <c r="F231" s="12">
        <v>134.69286292</v>
      </c>
      <c r="G231" s="12">
        <v>133.71422284000002</v>
      </c>
      <c r="H231" s="12">
        <v>136.423694</v>
      </c>
      <c r="I231" s="12">
        <v>138.87504488</v>
      </c>
      <c r="J231" s="12">
        <v>137.39916696</v>
      </c>
      <c r="K231" s="12">
        <v>136.16557372</v>
      </c>
      <c r="L231" s="12">
        <v>138.2922948</v>
      </c>
      <c r="M231" s="12">
        <v>139.92652872</v>
      </c>
      <c r="N231" s="12">
        <v>136.71190192000003</v>
      </c>
      <c r="O231" s="12">
        <v>137.8964048</v>
      </c>
      <c r="P231" s="12">
        <v>136.70715124</v>
      </c>
      <c r="Q231" s="12">
        <v>141.99307452</v>
      </c>
      <c r="R231" s="12">
        <v>136.9304332</v>
      </c>
      <c r="S231" s="12">
        <v>145.03350972</v>
      </c>
      <c r="T231" s="12">
        <v>138.54724796</v>
      </c>
      <c r="U231" s="12">
        <v>125.15191392000001</v>
      </c>
      <c r="V231" s="12">
        <v>125.71407772</v>
      </c>
      <c r="W231" s="12">
        <v>126.24615388000001</v>
      </c>
      <c r="X231" s="12">
        <v>125.51296560000002</v>
      </c>
      <c r="Y231" s="12">
        <v>117.40672196000001</v>
      </c>
    </row>
    <row r="232" spans="1:25" ht="11.25">
      <c r="A232" s="11">
        <f t="shared" si="4"/>
        <v>42343</v>
      </c>
      <c r="B232" s="12">
        <v>114.34411692</v>
      </c>
      <c r="C232" s="12">
        <v>116.30614776</v>
      </c>
      <c r="D232" s="12">
        <v>116.30298064000002</v>
      </c>
      <c r="E232" s="12">
        <v>116.90631700000002</v>
      </c>
      <c r="F232" s="12">
        <v>111.07881620000002</v>
      </c>
      <c r="G232" s="12">
        <v>123.93890696</v>
      </c>
      <c r="H232" s="12">
        <v>124.08934516000002</v>
      </c>
      <c r="I232" s="12">
        <v>123.23422276000001</v>
      </c>
      <c r="J232" s="12">
        <v>120.4534914</v>
      </c>
      <c r="K232" s="12">
        <v>120.35214356</v>
      </c>
      <c r="L232" s="12">
        <v>120.9523128</v>
      </c>
      <c r="M232" s="12">
        <v>124.94763468000001</v>
      </c>
      <c r="N232" s="12">
        <v>121.22310156</v>
      </c>
      <c r="O232" s="12">
        <v>116.62761044</v>
      </c>
      <c r="P232" s="12">
        <v>125.95319528</v>
      </c>
      <c r="Q232" s="12">
        <v>125.58897648000001</v>
      </c>
      <c r="R232" s="12">
        <v>125.09648932</v>
      </c>
      <c r="S232" s="12">
        <v>117.15651948000001</v>
      </c>
      <c r="T232" s="12">
        <v>107.84518668</v>
      </c>
      <c r="U232" s="12">
        <v>106.1856158</v>
      </c>
      <c r="V232" s="12">
        <v>105.30515644</v>
      </c>
      <c r="W232" s="12">
        <v>105.87998872</v>
      </c>
      <c r="X232" s="12">
        <v>105.61395064000001</v>
      </c>
      <c r="Y232" s="12">
        <v>104.80633504000001</v>
      </c>
    </row>
    <row r="233" spans="1:25" ht="11.25">
      <c r="A233" s="11">
        <f t="shared" si="4"/>
        <v>42344</v>
      </c>
      <c r="B233" s="12">
        <v>91.80689100000001</v>
      </c>
      <c r="C233" s="12">
        <v>105.86415312</v>
      </c>
      <c r="D233" s="12">
        <v>105.94174756000001</v>
      </c>
      <c r="E233" s="12">
        <v>104.98211020000002</v>
      </c>
      <c r="F233" s="12">
        <v>107.37962004000002</v>
      </c>
      <c r="G233" s="12">
        <v>120.17478484</v>
      </c>
      <c r="H233" s="12">
        <v>118.91585464</v>
      </c>
      <c r="I233" s="12">
        <v>118.06389936</v>
      </c>
      <c r="J233" s="12">
        <v>111.97986184</v>
      </c>
      <c r="K233" s="12">
        <v>116.3679066</v>
      </c>
      <c r="L233" s="12">
        <v>116.87939648000001</v>
      </c>
      <c r="M233" s="12">
        <v>121.40046028</v>
      </c>
      <c r="N233" s="12">
        <v>118.18900060000001</v>
      </c>
      <c r="O233" s="12">
        <v>118.26976216000001</v>
      </c>
      <c r="P233" s="12">
        <v>117.81528044000001</v>
      </c>
      <c r="Q233" s="12">
        <v>122.44244276</v>
      </c>
      <c r="R233" s="12">
        <v>120.18903688000002</v>
      </c>
      <c r="S233" s="12">
        <v>118.53104956</v>
      </c>
      <c r="T233" s="12">
        <v>105.89740788000002</v>
      </c>
      <c r="U233" s="12">
        <v>104.86809388</v>
      </c>
      <c r="V233" s="12">
        <v>104.43736556</v>
      </c>
      <c r="W233" s="12">
        <v>103.91479076000002</v>
      </c>
      <c r="X233" s="12">
        <v>91.05311644000001</v>
      </c>
      <c r="Y233" s="12">
        <v>91.01827811999999</v>
      </c>
    </row>
    <row r="234" spans="1:25" ht="11.25">
      <c r="A234" s="11">
        <f t="shared" si="4"/>
        <v>42345</v>
      </c>
      <c r="B234" s="12">
        <v>103.80394156000001</v>
      </c>
      <c r="C234" s="12">
        <v>106.90771916</v>
      </c>
      <c r="D234" s="12">
        <v>109.50792468</v>
      </c>
      <c r="E234" s="12">
        <v>112.97433751999999</v>
      </c>
      <c r="F234" s="12">
        <v>118.82875884</v>
      </c>
      <c r="G234" s="12">
        <v>123.11228864</v>
      </c>
      <c r="H234" s="12">
        <v>124.27145456000001</v>
      </c>
      <c r="I234" s="12">
        <v>125.22634124</v>
      </c>
      <c r="J234" s="12">
        <v>122.99985588000001</v>
      </c>
      <c r="K234" s="12">
        <v>122.21282656000001</v>
      </c>
      <c r="L234" s="12">
        <v>123.78055096</v>
      </c>
      <c r="M234" s="12">
        <v>120.84304716000001</v>
      </c>
      <c r="N234" s="12">
        <v>121.85335844000001</v>
      </c>
      <c r="O234" s="12">
        <v>121.21201664000002</v>
      </c>
      <c r="P234" s="12">
        <v>121.29752888000002</v>
      </c>
      <c r="Q234" s="12">
        <v>119.44159656000001</v>
      </c>
      <c r="R234" s="12">
        <v>123.57627172000001</v>
      </c>
      <c r="S234" s="12">
        <v>119.63637444000001</v>
      </c>
      <c r="T234" s="12">
        <v>114.61807280000001</v>
      </c>
      <c r="U234" s="12">
        <v>103.59016096</v>
      </c>
      <c r="V234" s="12">
        <v>104.36768892</v>
      </c>
      <c r="W234" s="12">
        <v>104.356604</v>
      </c>
      <c r="X234" s="12">
        <v>91.39358184</v>
      </c>
      <c r="Y234" s="12">
        <v>89.78626844</v>
      </c>
    </row>
    <row r="235" spans="1:25" ht="11.25">
      <c r="A235" s="11">
        <f t="shared" si="4"/>
        <v>42346</v>
      </c>
      <c r="B235" s="12">
        <v>106.92830544</v>
      </c>
      <c r="C235" s="12">
        <v>108.98693344000002</v>
      </c>
      <c r="D235" s="12">
        <v>115.56345811999999</v>
      </c>
      <c r="E235" s="12">
        <v>119.01561892000002</v>
      </c>
      <c r="F235" s="12">
        <v>122.3062566</v>
      </c>
      <c r="G235" s="12">
        <v>124.29837508</v>
      </c>
      <c r="H235" s="12">
        <v>124.0956794</v>
      </c>
      <c r="I235" s="12">
        <v>124.3332134</v>
      </c>
      <c r="J235" s="12">
        <v>121.8628598</v>
      </c>
      <c r="K235" s="12">
        <v>121.91195016000002</v>
      </c>
      <c r="L235" s="12">
        <v>122.1874896</v>
      </c>
      <c r="M235" s="12">
        <v>118.76858356000001</v>
      </c>
      <c r="N235" s="12">
        <v>121.32286584</v>
      </c>
      <c r="O235" s="12">
        <v>121.30544668</v>
      </c>
      <c r="P235" s="12">
        <v>120.80820884</v>
      </c>
      <c r="Q235" s="12">
        <v>120.67202268000001</v>
      </c>
      <c r="R235" s="12">
        <v>122.82091360000001</v>
      </c>
      <c r="S235" s="12">
        <v>120.99981960000002</v>
      </c>
      <c r="T235" s="12">
        <v>118.87784920000001</v>
      </c>
      <c r="U235" s="12">
        <v>107.11516552</v>
      </c>
      <c r="V235" s="12">
        <v>106.26954448000002</v>
      </c>
      <c r="W235" s="12">
        <v>106.38514436</v>
      </c>
      <c r="X235" s="12">
        <v>105.70104644000001</v>
      </c>
      <c r="Y235" s="12">
        <v>104.73982552</v>
      </c>
    </row>
    <row r="236" spans="1:25" ht="11.25">
      <c r="A236" s="11">
        <f t="shared" si="4"/>
        <v>42347</v>
      </c>
      <c r="B236" s="12">
        <v>106.74144536</v>
      </c>
      <c r="C236" s="12">
        <v>109.68211628</v>
      </c>
      <c r="D236" s="12">
        <v>116.55159956</v>
      </c>
      <c r="E236" s="12">
        <v>118.43128528000001</v>
      </c>
      <c r="F236" s="12">
        <v>123.32923636</v>
      </c>
      <c r="G236" s="12">
        <v>124.64834184</v>
      </c>
      <c r="H236" s="12">
        <v>124.38230376000001</v>
      </c>
      <c r="I236" s="12">
        <v>124.64042404000001</v>
      </c>
      <c r="J236" s="12">
        <v>125.19942072</v>
      </c>
      <c r="K236" s="12">
        <v>124.30154220000001</v>
      </c>
      <c r="L236" s="12">
        <v>125.56997376000001</v>
      </c>
      <c r="M236" s="12">
        <v>122.87158751999999</v>
      </c>
      <c r="N236" s="12">
        <v>124.59925148</v>
      </c>
      <c r="O236" s="12">
        <v>124.86528956000001</v>
      </c>
      <c r="P236" s="12">
        <v>124.48523516</v>
      </c>
      <c r="Q236" s="12">
        <v>122.57387824</v>
      </c>
      <c r="R236" s="12">
        <v>124.1352684</v>
      </c>
      <c r="S236" s="12">
        <v>122.55804264000001</v>
      </c>
      <c r="T236" s="12">
        <v>120.28246692</v>
      </c>
      <c r="U236" s="12">
        <v>107.24976812</v>
      </c>
      <c r="V236" s="12">
        <v>107.41604192000001</v>
      </c>
      <c r="W236" s="12">
        <v>107.17850792000002</v>
      </c>
      <c r="X236" s="12">
        <v>106.1222734</v>
      </c>
      <c r="Y236" s="12">
        <v>105.227562</v>
      </c>
    </row>
    <row r="237" spans="1:25" ht="11.25">
      <c r="A237" s="11">
        <f t="shared" si="4"/>
        <v>42348</v>
      </c>
      <c r="B237" s="12">
        <v>106.36297452</v>
      </c>
      <c r="C237" s="12">
        <v>108.61004616000001</v>
      </c>
      <c r="D237" s="12">
        <v>115.77882228</v>
      </c>
      <c r="E237" s="12">
        <v>120.70527744</v>
      </c>
      <c r="F237" s="12">
        <v>121.40521096</v>
      </c>
      <c r="G237" s="12">
        <v>123.89931796</v>
      </c>
      <c r="H237" s="12">
        <v>123.5255978</v>
      </c>
      <c r="I237" s="12">
        <v>123.07745032000001</v>
      </c>
      <c r="J237" s="12">
        <v>122.90484228000001</v>
      </c>
      <c r="K237" s="12">
        <v>122.78132460000002</v>
      </c>
      <c r="L237" s="12">
        <v>122.82091360000001</v>
      </c>
      <c r="M237" s="12">
        <v>120.5722584</v>
      </c>
      <c r="N237" s="12">
        <v>122.14156636</v>
      </c>
      <c r="O237" s="12">
        <v>122.32684288000002</v>
      </c>
      <c r="P237" s="12">
        <v>121.81060232</v>
      </c>
      <c r="Q237" s="12">
        <v>120.23812724</v>
      </c>
      <c r="R237" s="12">
        <v>122.63880420000001</v>
      </c>
      <c r="S237" s="12">
        <v>121.12333728</v>
      </c>
      <c r="T237" s="12">
        <v>115.67589088000001</v>
      </c>
      <c r="U237" s="12">
        <v>108.12389324</v>
      </c>
      <c r="V237" s="12">
        <v>107.28619</v>
      </c>
      <c r="W237" s="12">
        <v>107.41129124</v>
      </c>
      <c r="X237" s="12">
        <v>106.49757712</v>
      </c>
      <c r="Y237" s="12">
        <v>105.99875572</v>
      </c>
    </row>
    <row r="238" spans="1:25" ht="11.25">
      <c r="A238" s="11">
        <f t="shared" si="4"/>
        <v>42349</v>
      </c>
      <c r="B238" s="12">
        <v>117.73610244</v>
      </c>
      <c r="C238" s="12">
        <v>123.03152708</v>
      </c>
      <c r="D238" s="12">
        <v>124.41714207999999</v>
      </c>
      <c r="E238" s="12">
        <v>127.83604812</v>
      </c>
      <c r="F238" s="12">
        <v>137.63195028</v>
      </c>
      <c r="G238" s="12">
        <v>168.02205024000003</v>
      </c>
      <c r="H238" s="12">
        <v>164.52554976000002</v>
      </c>
      <c r="I238" s="12">
        <v>163.99664072</v>
      </c>
      <c r="J238" s="12">
        <v>156.78352492000002</v>
      </c>
      <c r="K238" s="12">
        <v>138.66284783999998</v>
      </c>
      <c r="L238" s="12">
        <v>139.115746</v>
      </c>
      <c r="M238" s="12">
        <v>162.38140952</v>
      </c>
      <c r="N238" s="12">
        <v>172.40851144</v>
      </c>
      <c r="O238" s="12">
        <v>165.79873200000003</v>
      </c>
      <c r="P238" s="12">
        <v>135.9961328</v>
      </c>
      <c r="Q238" s="12">
        <v>125.6396504</v>
      </c>
      <c r="R238" s="12">
        <v>123.28806379999999</v>
      </c>
      <c r="S238" s="12">
        <v>121.47330404000002</v>
      </c>
      <c r="T238" s="12">
        <v>113.59984372000001</v>
      </c>
      <c r="U238" s="12">
        <v>93.0658212</v>
      </c>
      <c r="V238" s="12">
        <v>90.56854707999999</v>
      </c>
      <c r="W238" s="12">
        <v>90.223331</v>
      </c>
      <c r="X238" s="12">
        <v>88.916894</v>
      </c>
      <c r="Y238" s="12">
        <v>10.440411080000002</v>
      </c>
    </row>
    <row r="239" spans="1:25" ht="11.25">
      <c r="A239" s="11">
        <f t="shared" si="4"/>
        <v>42350</v>
      </c>
      <c r="B239" s="12">
        <v>117.29745632000001</v>
      </c>
      <c r="C239" s="12">
        <v>124.68634728</v>
      </c>
      <c r="D239" s="12">
        <v>124.95396892000002</v>
      </c>
      <c r="E239" s="12">
        <v>126.26674016</v>
      </c>
      <c r="F239" s="12">
        <v>128.87803060000002</v>
      </c>
      <c r="G239" s="12">
        <v>160.27210760000003</v>
      </c>
      <c r="H239" s="12">
        <v>170.33088072</v>
      </c>
      <c r="I239" s="12">
        <v>173.81312916</v>
      </c>
      <c r="J239" s="12">
        <v>128.67375135999998</v>
      </c>
      <c r="K239" s="12">
        <v>130.30640172</v>
      </c>
      <c r="L239" s="12">
        <v>129.95960208</v>
      </c>
      <c r="M239" s="12">
        <v>167.27936060000002</v>
      </c>
      <c r="N239" s="12">
        <v>179.0768826</v>
      </c>
      <c r="O239" s="12">
        <v>173.77512371999998</v>
      </c>
      <c r="P239" s="12">
        <v>173.63735400000002</v>
      </c>
      <c r="Q239" s="12">
        <v>165.12096832</v>
      </c>
      <c r="R239" s="12">
        <v>159.04959928000002</v>
      </c>
      <c r="S239" s="12">
        <v>127.4211554</v>
      </c>
      <c r="T239" s="12">
        <v>126.70538628</v>
      </c>
      <c r="U239" s="12">
        <v>125.47812728000001</v>
      </c>
      <c r="V239" s="12">
        <v>123.69028804000001</v>
      </c>
      <c r="W239" s="12">
        <v>123.95474256000001</v>
      </c>
      <c r="X239" s="12">
        <v>123.97374528</v>
      </c>
      <c r="Y239" s="12">
        <v>118.91585464</v>
      </c>
    </row>
    <row r="240" spans="1:25" ht="11.25">
      <c r="A240" s="11">
        <f t="shared" si="4"/>
        <v>42351</v>
      </c>
      <c r="B240" s="12">
        <v>124.07034244</v>
      </c>
      <c r="C240" s="12">
        <v>125.44962320000002</v>
      </c>
      <c r="D240" s="12">
        <v>125.58580936</v>
      </c>
      <c r="E240" s="12">
        <v>125.82492692000002</v>
      </c>
      <c r="F240" s="12">
        <v>126.12738688000002</v>
      </c>
      <c r="G240" s="12">
        <v>126.80515056000002</v>
      </c>
      <c r="H240" s="12">
        <v>130.81472448000002</v>
      </c>
      <c r="I240" s="12">
        <v>128.8384416</v>
      </c>
      <c r="J240" s="12">
        <v>126.724389</v>
      </c>
      <c r="K240" s="12">
        <v>126.52486044000001</v>
      </c>
      <c r="L240" s="12">
        <v>126.4551838</v>
      </c>
      <c r="M240" s="12">
        <v>126.90808196</v>
      </c>
      <c r="N240" s="12">
        <v>134.17187168</v>
      </c>
      <c r="O240" s="12">
        <v>139.20284180000002</v>
      </c>
      <c r="P240" s="12">
        <v>133.18214668</v>
      </c>
      <c r="Q240" s="12">
        <v>135.90586988</v>
      </c>
      <c r="R240" s="12">
        <v>128.24935728</v>
      </c>
      <c r="S240" s="12">
        <v>125.24059328000001</v>
      </c>
      <c r="T240" s="12">
        <v>124.22869844</v>
      </c>
      <c r="U240" s="12">
        <v>119.86282352</v>
      </c>
      <c r="V240" s="12">
        <v>119.31332820000002</v>
      </c>
      <c r="W240" s="12">
        <v>120.18745332000002</v>
      </c>
      <c r="X240" s="12">
        <v>119.88657692000002</v>
      </c>
      <c r="Y240" s="12">
        <v>118.6719864</v>
      </c>
    </row>
    <row r="241" spans="1:25" ht="11.25">
      <c r="A241" s="11">
        <f t="shared" si="4"/>
        <v>42352</v>
      </c>
      <c r="B241" s="12">
        <v>112.34883132</v>
      </c>
      <c r="C241" s="12">
        <v>120.1209438</v>
      </c>
      <c r="D241" s="12">
        <v>122.12573076000001</v>
      </c>
      <c r="E241" s="12">
        <v>122.47411396000001</v>
      </c>
      <c r="F241" s="12">
        <v>122.75282052</v>
      </c>
      <c r="G241" s="12">
        <v>123.0267764</v>
      </c>
      <c r="H241" s="12">
        <v>123.34982264000003</v>
      </c>
      <c r="I241" s="12">
        <v>127.35464588</v>
      </c>
      <c r="J241" s="12">
        <v>124.09092872000001</v>
      </c>
      <c r="K241" s="12">
        <v>124.52640772</v>
      </c>
      <c r="L241" s="12">
        <v>123.86764676000001</v>
      </c>
      <c r="M241" s="12">
        <v>129.13298376</v>
      </c>
      <c r="N241" s="12">
        <v>134.23046340000002</v>
      </c>
      <c r="O241" s="12">
        <v>139.17750483999998</v>
      </c>
      <c r="P241" s="12">
        <v>137.45142444</v>
      </c>
      <c r="Q241" s="12">
        <v>132.64531984</v>
      </c>
      <c r="R241" s="12">
        <v>127.60168124</v>
      </c>
      <c r="S241" s="12">
        <v>120.96498128</v>
      </c>
      <c r="T241" s="12">
        <v>120.68944184</v>
      </c>
      <c r="U241" s="12">
        <v>115.7265648</v>
      </c>
      <c r="V241" s="12">
        <v>115.07730520000001</v>
      </c>
      <c r="W241" s="12">
        <v>113.83896128</v>
      </c>
      <c r="X241" s="12">
        <v>110.05900356</v>
      </c>
      <c r="Y241" s="12">
        <v>110.12234595999999</v>
      </c>
    </row>
    <row r="242" spans="1:25" ht="11.25">
      <c r="A242" s="11">
        <f t="shared" si="4"/>
        <v>42353</v>
      </c>
      <c r="B242" s="12">
        <v>114.98387516000001</v>
      </c>
      <c r="C242" s="12">
        <v>120.49308040000001</v>
      </c>
      <c r="D242" s="12">
        <v>121.05841132000002</v>
      </c>
      <c r="E242" s="12">
        <v>121.32603295999999</v>
      </c>
      <c r="F242" s="12">
        <v>124.1986108</v>
      </c>
      <c r="G242" s="12">
        <v>122.76390544</v>
      </c>
      <c r="H242" s="12">
        <v>127.99598768</v>
      </c>
      <c r="I242" s="12">
        <v>127.09335848</v>
      </c>
      <c r="J242" s="12">
        <v>124.30946</v>
      </c>
      <c r="K242" s="12">
        <v>122.527955</v>
      </c>
      <c r="L242" s="12">
        <v>123.2643104</v>
      </c>
      <c r="M242" s="12">
        <v>128.93503876</v>
      </c>
      <c r="N242" s="12">
        <v>134.21304424000002</v>
      </c>
      <c r="O242" s="12">
        <v>136.78474568</v>
      </c>
      <c r="P242" s="12">
        <v>135.21385416</v>
      </c>
      <c r="Q242" s="12">
        <v>132.58831168</v>
      </c>
      <c r="R242" s="12">
        <v>128.15434368</v>
      </c>
      <c r="S242" s="12">
        <v>120.3743134</v>
      </c>
      <c r="T242" s="12">
        <v>119.03303808</v>
      </c>
      <c r="U242" s="12">
        <v>116.99182924</v>
      </c>
      <c r="V242" s="12">
        <v>115.8928386</v>
      </c>
      <c r="W242" s="12">
        <v>116.58168720000002</v>
      </c>
      <c r="X242" s="12">
        <v>116.5658516</v>
      </c>
      <c r="Y242" s="12">
        <v>114.42962916000002</v>
      </c>
    </row>
    <row r="243" spans="1:25" ht="11.25">
      <c r="A243" s="11">
        <f t="shared" si="4"/>
        <v>42354</v>
      </c>
      <c r="B243" s="12">
        <v>108.16348224</v>
      </c>
      <c r="C243" s="12">
        <v>120.06551920000001</v>
      </c>
      <c r="D243" s="12">
        <v>120.43290512000002</v>
      </c>
      <c r="E243" s="12">
        <v>121.0077374</v>
      </c>
      <c r="F243" s="12">
        <v>121.42104656000001</v>
      </c>
      <c r="G243" s="12">
        <v>121.91511728</v>
      </c>
      <c r="H243" s="12">
        <v>121.42896436</v>
      </c>
      <c r="I243" s="12">
        <v>121.14550712</v>
      </c>
      <c r="J243" s="12">
        <v>120.27454912</v>
      </c>
      <c r="K243" s="12">
        <v>120.04018224000001</v>
      </c>
      <c r="L243" s="12">
        <v>120.15736568</v>
      </c>
      <c r="M243" s="12">
        <v>120.59917892000001</v>
      </c>
      <c r="N243" s="12">
        <v>122.3933524</v>
      </c>
      <c r="O243" s="12">
        <v>123.66495108</v>
      </c>
      <c r="P243" s="12">
        <v>125.3546096</v>
      </c>
      <c r="Q243" s="12">
        <v>126.48843856</v>
      </c>
      <c r="R243" s="12">
        <v>121.11858660000001</v>
      </c>
      <c r="S243" s="12">
        <v>119.41784316</v>
      </c>
      <c r="T243" s="12">
        <v>118.83667664000002</v>
      </c>
      <c r="U243" s="12">
        <v>113.57767388000002</v>
      </c>
      <c r="V243" s="12">
        <v>109.69478476</v>
      </c>
      <c r="W243" s="12">
        <v>110.03683372</v>
      </c>
      <c r="X243" s="12">
        <v>109.05185940000001</v>
      </c>
      <c r="Y243" s="12">
        <v>106.52924832000002</v>
      </c>
    </row>
    <row r="244" spans="1:25" ht="11.25">
      <c r="A244" s="11">
        <f t="shared" si="4"/>
        <v>42355</v>
      </c>
      <c r="B244" s="12">
        <v>111.65839916000002</v>
      </c>
      <c r="C244" s="12">
        <v>118.3473566</v>
      </c>
      <c r="D244" s="12">
        <v>120.56750772</v>
      </c>
      <c r="E244" s="12">
        <v>121.00298672</v>
      </c>
      <c r="F244" s="12">
        <v>121.063162</v>
      </c>
      <c r="G244" s="12">
        <v>121.70292024</v>
      </c>
      <c r="H244" s="12">
        <v>121.32920007999999</v>
      </c>
      <c r="I244" s="12">
        <v>120.89213751999999</v>
      </c>
      <c r="J244" s="12">
        <v>120.51208312</v>
      </c>
      <c r="K244" s="12">
        <v>120.38856544000001</v>
      </c>
      <c r="L244" s="12">
        <v>120.35372712</v>
      </c>
      <c r="M244" s="12">
        <v>120.85413208</v>
      </c>
      <c r="N244" s="12">
        <v>122.06713904</v>
      </c>
      <c r="O244" s="12">
        <v>122.38543460000001</v>
      </c>
      <c r="P244" s="12">
        <v>122.83358208</v>
      </c>
      <c r="Q244" s="12">
        <v>121.33553432000001</v>
      </c>
      <c r="R244" s="12">
        <v>120.55008856</v>
      </c>
      <c r="S244" s="12">
        <v>119.01086824000001</v>
      </c>
      <c r="T244" s="12">
        <v>118.34577304</v>
      </c>
      <c r="U244" s="12">
        <v>115.36551312</v>
      </c>
      <c r="V244" s="12">
        <v>112.81439796000001</v>
      </c>
      <c r="W244" s="12">
        <v>114.0004844</v>
      </c>
      <c r="X244" s="12">
        <v>112.81756508000001</v>
      </c>
      <c r="Y244" s="12">
        <v>109.58551912</v>
      </c>
    </row>
    <row r="245" spans="1:25" ht="11.25">
      <c r="A245" s="11">
        <f t="shared" si="4"/>
        <v>42356</v>
      </c>
      <c r="B245" s="12">
        <v>106.33288688000002</v>
      </c>
      <c r="C245" s="12">
        <v>111.19599964000001</v>
      </c>
      <c r="D245" s="12">
        <v>119.47643488000001</v>
      </c>
      <c r="E245" s="12">
        <v>120.71636235999999</v>
      </c>
      <c r="F245" s="12">
        <v>120.6910254</v>
      </c>
      <c r="G245" s="12">
        <v>121.03465792000001</v>
      </c>
      <c r="H245" s="12">
        <v>120.6989432</v>
      </c>
      <c r="I245" s="12">
        <v>120.28246692</v>
      </c>
      <c r="J245" s="12">
        <v>119.92933304000002</v>
      </c>
      <c r="K245" s="12">
        <v>118.83984376000001</v>
      </c>
      <c r="L245" s="12">
        <v>119.78364552</v>
      </c>
      <c r="M245" s="12">
        <v>120.61343096</v>
      </c>
      <c r="N245" s="12">
        <v>120.13044516000001</v>
      </c>
      <c r="O245" s="12">
        <v>121.85494200000001</v>
      </c>
      <c r="P245" s="12">
        <v>122.70689728</v>
      </c>
      <c r="Q245" s="12">
        <v>120.63085011999999</v>
      </c>
      <c r="R245" s="12">
        <v>119.63954156</v>
      </c>
      <c r="S245" s="12">
        <v>118.47720851999999</v>
      </c>
      <c r="T245" s="12">
        <v>110.56890988</v>
      </c>
      <c r="U245" s="12">
        <v>109.78979836</v>
      </c>
      <c r="V245" s="12">
        <v>108.14447951999999</v>
      </c>
      <c r="W245" s="12">
        <v>108.08113712</v>
      </c>
      <c r="X245" s="12">
        <v>106.6686016</v>
      </c>
      <c r="Y245" s="12">
        <v>106.11910628</v>
      </c>
    </row>
    <row r="246" spans="1:25" ht="11.25">
      <c r="A246" s="11">
        <f t="shared" si="4"/>
        <v>42357</v>
      </c>
      <c r="B246" s="12">
        <v>108.14606307999999</v>
      </c>
      <c r="C246" s="12">
        <v>109.96398996</v>
      </c>
      <c r="D246" s="12">
        <v>109.43349735999999</v>
      </c>
      <c r="E246" s="12">
        <v>116.41382984</v>
      </c>
      <c r="F246" s="12">
        <v>117.16443728</v>
      </c>
      <c r="G246" s="12">
        <v>118.78600272</v>
      </c>
      <c r="H246" s="12">
        <v>118.8145068</v>
      </c>
      <c r="I246" s="12">
        <v>117.60941764</v>
      </c>
      <c r="J246" s="12">
        <v>117.29903988000001</v>
      </c>
      <c r="K246" s="12">
        <v>116.93482107999999</v>
      </c>
      <c r="L246" s="12">
        <v>117.10901267999999</v>
      </c>
      <c r="M246" s="12">
        <v>118.35844152</v>
      </c>
      <c r="N246" s="12">
        <v>120.90797312000001</v>
      </c>
      <c r="O246" s="12">
        <v>125.44012184</v>
      </c>
      <c r="P246" s="12">
        <v>123.47967455999999</v>
      </c>
      <c r="Q246" s="12">
        <v>119.83273588</v>
      </c>
      <c r="R246" s="12">
        <v>116.89681564000001</v>
      </c>
      <c r="S246" s="12">
        <v>116.0670302</v>
      </c>
      <c r="T246" s="12">
        <v>113.42090144000001</v>
      </c>
      <c r="U246" s="12">
        <v>109.11361824000001</v>
      </c>
      <c r="V246" s="12">
        <v>107.2307654</v>
      </c>
      <c r="W246" s="12">
        <v>105.69946288000001</v>
      </c>
      <c r="X246" s="12">
        <v>105.11671279999999</v>
      </c>
      <c r="Y246" s="12">
        <v>104.65906396000001</v>
      </c>
    </row>
    <row r="247" spans="1:25" ht="11.25">
      <c r="A247" s="11">
        <f t="shared" si="4"/>
        <v>42358</v>
      </c>
      <c r="B247" s="12">
        <v>103.24336132000002</v>
      </c>
      <c r="C247" s="12">
        <v>105.57752876</v>
      </c>
      <c r="D247" s="12">
        <v>106.86179592</v>
      </c>
      <c r="E247" s="12">
        <v>107.00589988000002</v>
      </c>
      <c r="F247" s="12">
        <v>109.03444024</v>
      </c>
      <c r="G247" s="12">
        <v>114.3805388</v>
      </c>
      <c r="H247" s="12">
        <v>118.26342792000001</v>
      </c>
      <c r="I247" s="12">
        <v>118.26184436</v>
      </c>
      <c r="J247" s="12">
        <v>117.72976820000001</v>
      </c>
      <c r="K247" s="12">
        <v>117.40355484000001</v>
      </c>
      <c r="L247" s="12">
        <v>116.31089844</v>
      </c>
      <c r="M247" s="12">
        <v>118.1019048</v>
      </c>
      <c r="N247" s="12">
        <v>118.07973496000001</v>
      </c>
      <c r="O247" s="12">
        <v>118.61497824</v>
      </c>
      <c r="P247" s="12">
        <v>117.86753792</v>
      </c>
      <c r="Q247" s="12">
        <v>117.51123692000002</v>
      </c>
      <c r="R247" s="12">
        <v>113.22770712</v>
      </c>
      <c r="S247" s="12">
        <v>108.59737768000001</v>
      </c>
      <c r="T247" s="12">
        <v>107.03123683999999</v>
      </c>
      <c r="U247" s="12">
        <v>103.66933896</v>
      </c>
      <c r="V247" s="12">
        <v>103.22594216</v>
      </c>
      <c r="W247" s="12">
        <v>102.63052360000002</v>
      </c>
      <c r="X247" s="12">
        <v>102.81738367999999</v>
      </c>
      <c r="Y247" s="12">
        <v>102.90923016</v>
      </c>
    </row>
    <row r="248" spans="1:25" ht="11.25">
      <c r="A248" s="11">
        <f t="shared" si="4"/>
        <v>42359</v>
      </c>
      <c r="B248" s="12">
        <v>104.25525616</v>
      </c>
      <c r="C248" s="12">
        <v>107.62507184</v>
      </c>
      <c r="D248" s="12">
        <v>109.31948104</v>
      </c>
      <c r="E248" s="12">
        <v>112.39950524</v>
      </c>
      <c r="F248" s="12">
        <v>114.39795796</v>
      </c>
      <c r="G248" s="12">
        <v>118.44078664000001</v>
      </c>
      <c r="H248" s="12">
        <v>118.3394388</v>
      </c>
      <c r="I248" s="12">
        <v>117.2388646</v>
      </c>
      <c r="J248" s="12">
        <v>116.69887064000001</v>
      </c>
      <c r="K248" s="12">
        <v>116.63869536</v>
      </c>
      <c r="L248" s="12">
        <v>116.76062948</v>
      </c>
      <c r="M248" s="12">
        <v>117.45264520000002</v>
      </c>
      <c r="N248" s="12">
        <v>119.55402932000001</v>
      </c>
      <c r="O248" s="12">
        <v>121.41787944000001</v>
      </c>
      <c r="P248" s="12">
        <v>119.83907012</v>
      </c>
      <c r="Q248" s="12">
        <v>118.01005832000001</v>
      </c>
      <c r="R248" s="12">
        <v>116.61652552</v>
      </c>
      <c r="S248" s="12">
        <v>115.90867420000002</v>
      </c>
      <c r="T248" s="12">
        <v>110.492899</v>
      </c>
      <c r="U248" s="12">
        <v>106.82379048000001</v>
      </c>
      <c r="V248" s="12">
        <v>104.29326160000001</v>
      </c>
      <c r="W248" s="12">
        <v>104.26792464000002</v>
      </c>
      <c r="X248" s="12">
        <v>103.79127308</v>
      </c>
      <c r="Y248" s="12">
        <v>103.03591496</v>
      </c>
    </row>
    <row r="249" spans="1:25" ht="11.25">
      <c r="A249" s="11">
        <f t="shared" si="4"/>
        <v>42360</v>
      </c>
      <c r="B249" s="12">
        <v>104.05572760000001</v>
      </c>
      <c r="C249" s="12">
        <v>108.21890684</v>
      </c>
      <c r="D249" s="12">
        <v>110.90304104000002</v>
      </c>
      <c r="E249" s="12">
        <v>115.00762856</v>
      </c>
      <c r="F249" s="12">
        <v>115.99577</v>
      </c>
      <c r="G249" s="12">
        <v>130.20347032</v>
      </c>
      <c r="H249" s="12">
        <v>132.29693664</v>
      </c>
      <c r="I249" s="12">
        <v>131.46240052</v>
      </c>
      <c r="J249" s="12">
        <v>127.69352772</v>
      </c>
      <c r="K249" s="12">
        <v>128.44730228</v>
      </c>
      <c r="L249" s="12">
        <v>128.8384416</v>
      </c>
      <c r="M249" s="12">
        <v>133.73164200000002</v>
      </c>
      <c r="N249" s="12">
        <v>142.36837824</v>
      </c>
      <c r="O249" s="12">
        <v>143.2963444</v>
      </c>
      <c r="P249" s="12">
        <v>140.6834704</v>
      </c>
      <c r="Q249" s="12">
        <v>138.12760456</v>
      </c>
      <c r="R249" s="12">
        <v>132.96044828</v>
      </c>
      <c r="S249" s="12">
        <v>126.13055400000002</v>
      </c>
      <c r="T249" s="12">
        <v>115.4652774</v>
      </c>
      <c r="U249" s="12">
        <v>112.591116</v>
      </c>
      <c r="V249" s="12">
        <v>113.76770108</v>
      </c>
      <c r="W249" s="12">
        <v>113.39081379999999</v>
      </c>
      <c r="X249" s="12">
        <v>109.11361824000001</v>
      </c>
      <c r="Y249" s="12">
        <v>108.98376632000002</v>
      </c>
    </row>
    <row r="250" spans="1:25" ht="11.25">
      <c r="A250" s="11">
        <f t="shared" si="4"/>
        <v>42361</v>
      </c>
      <c r="B250" s="12">
        <v>105.40017004000002</v>
      </c>
      <c r="C250" s="12">
        <v>109.52376028</v>
      </c>
      <c r="D250" s="12">
        <v>115.87541944</v>
      </c>
      <c r="E250" s="12">
        <v>116.73054184</v>
      </c>
      <c r="F250" s="12">
        <v>122.19382384000001</v>
      </c>
      <c r="G250" s="12">
        <v>141.21713012</v>
      </c>
      <c r="H250" s="12">
        <v>148.67569772</v>
      </c>
      <c r="I250" s="12">
        <v>146.58856564</v>
      </c>
      <c r="J250" s="12">
        <v>141.76345832</v>
      </c>
      <c r="K250" s="12">
        <v>141.36915188</v>
      </c>
      <c r="L250" s="12">
        <v>143.5813852</v>
      </c>
      <c r="M250" s="12">
        <v>148.65827856</v>
      </c>
      <c r="N250" s="12">
        <v>153.86660740000002</v>
      </c>
      <c r="O250" s="12">
        <v>160.21351588000002</v>
      </c>
      <c r="P250" s="12">
        <v>159.54525356</v>
      </c>
      <c r="Q250" s="12">
        <v>156.56499364</v>
      </c>
      <c r="R250" s="12">
        <v>148.4666678</v>
      </c>
      <c r="S250" s="12">
        <v>142.20527156</v>
      </c>
      <c r="T250" s="12">
        <v>115.31008852</v>
      </c>
      <c r="U250" s="12">
        <v>114.11133360000001</v>
      </c>
      <c r="V250" s="12">
        <v>109.04394160000001</v>
      </c>
      <c r="W250" s="12">
        <v>109.27039068</v>
      </c>
      <c r="X250" s="12">
        <v>109.1706264</v>
      </c>
      <c r="Y250" s="12">
        <v>105.88790652</v>
      </c>
    </row>
    <row r="251" spans="1:25" ht="11.25">
      <c r="A251" s="11">
        <f t="shared" si="4"/>
        <v>42362</v>
      </c>
      <c r="B251" s="12">
        <v>109.29414408</v>
      </c>
      <c r="C251" s="12">
        <v>115.26416528</v>
      </c>
      <c r="D251" s="12">
        <v>132.17816964000002</v>
      </c>
      <c r="E251" s="12">
        <v>139.43087444000003</v>
      </c>
      <c r="F251" s="12">
        <v>141.92498144</v>
      </c>
      <c r="G251" s="12">
        <v>152.0455134</v>
      </c>
      <c r="H251" s="12">
        <v>152.3463898</v>
      </c>
      <c r="I251" s="12">
        <v>149.45480924</v>
      </c>
      <c r="J251" s="12">
        <v>147.54661944</v>
      </c>
      <c r="K251" s="12">
        <v>147.73664664000003</v>
      </c>
      <c r="L251" s="12">
        <v>147.31700324</v>
      </c>
      <c r="M251" s="12">
        <v>150.91960224000002</v>
      </c>
      <c r="N251" s="12">
        <v>159.58484256000003</v>
      </c>
      <c r="O251" s="12">
        <v>161.30775584</v>
      </c>
      <c r="P251" s="12">
        <v>160.73292356000002</v>
      </c>
      <c r="Q251" s="12">
        <v>156.38921848</v>
      </c>
      <c r="R251" s="12">
        <v>151.71613292</v>
      </c>
      <c r="S251" s="12">
        <v>146.69466416000003</v>
      </c>
      <c r="T251" s="12">
        <v>116.31406556</v>
      </c>
      <c r="U251" s="12">
        <v>114.45813324</v>
      </c>
      <c r="V251" s="12">
        <v>109.29097696000001</v>
      </c>
      <c r="W251" s="12">
        <v>109.26405644</v>
      </c>
      <c r="X251" s="12">
        <v>109.27355779999999</v>
      </c>
      <c r="Y251" s="12">
        <v>108.91408968</v>
      </c>
    </row>
    <row r="252" spans="1:25" ht="11.25">
      <c r="A252" s="11">
        <f t="shared" si="4"/>
        <v>42363</v>
      </c>
      <c r="B252" s="12">
        <v>112.51352156000002</v>
      </c>
      <c r="C252" s="12">
        <v>116.84614172</v>
      </c>
      <c r="D252" s="12">
        <v>126.42351260000001</v>
      </c>
      <c r="E252" s="12">
        <v>133.01112220000002</v>
      </c>
      <c r="F252" s="12">
        <v>135.70950844</v>
      </c>
      <c r="G252" s="12">
        <v>133.50360935999998</v>
      </c>
      <c r="H252" s="12">
        <v>138.02467316000002</v>
      </c>
      <c r="I252" s="12">
        <v>136.16399016</v>
      </c>
      <c r="J252" s="12">
        <v>131.18369396</v>
      </c>
      <c r="K252" s="12">
        <v>129.24383296</v>
      </c>
      <c r="L252" s="12">
        <v>130.39508107999998</v>
      </c>
      <c r="M252" s="12">
        <v>135.38962932</v>
      </c>
      <c r="N252" s="12">
        <v>144.02161488000002</v>
      </c>
      <c r="O252" s="12">
        <v>144.84506607999998</v>
      </c>
      <c r="P252" s="12">
        <v>145.71760764</v>
      </c>
      <c r="Q252" s="12">
        <v>141.15220416</v>
      </c>
      <c r="R252" s="12">
        <v>136.71981972</v>
      </c>
      <c r="S252" s="12">
        <v>131.38638964000003</v>
      </c>
      <c r="T252" s="12">
        <v>128.2129354</v>
      </c>
      <c r="U252" s="12">
        <v>119.50968964000002</v>
      </c>
      <c r="V252" s="12">
        <v>119.400424</v>
      </c>
      <c r="W252" s="12">
        <v>119.6854648</v>
      </c>
      <c r="X252" s="12">
        <v>108.36934504000001</v>
      </c>
      <c r="Y252" s="12">
        <v>107.48096788000001</v>
      </c>
    </row>
    <row r="253" spans="1:25" ht="11.25">
      <c r="A253" s="11">
        <f t="shared" si="4"/>
        <v>42364</v>
      </c>
      <c r="B253" s="12">
        <v>106.83645895999999</v>
      </c>
      <c r="C253" s="12">
        <v>110.18885548</v>
      </c>
      <c r="D253" s="12">
        <v>116.38532576000001</v>
      </c>
      <c r="E253" s="12">
        <v>121.81852012</v>
      </c>
      <c r="F253" s="12">
        <v>123.39732944000001</v>
      </c>
      <c r="G253" s="12">
        <v>132.04039992000003</v>
      </c>
      <c r="H253" s="12">
        <v>134.38248516000002</v>
      </c>
      <c r="I253" s="12">
        <v>134.46166316</v>
      </c>
      <c r="J253" s="12">
        <v>131.61442228</v>
      </c>
      <c r="K253" s="12">
        <v>129.75532284000002</v>
      </c>
      <c r="L253" s="12">
        <v>130.9129052</v>
      </c>
      <c r="M253" s="12">
        <v>134.30647428</v>
      </c>
      <c r="N253" s="12">
        <v>144.7057128</v>
      </c>
      <c r="O253" s="12">
        <v>146.2100948</v>
      </c>
      <c r="P253" s="12">
        <v>139.92969584</v>
      </c>
      <c r="Q253" s="12">
        <v>137.30573692000002</v>
      </c>
      <c r="R253" s="12">
        <v>132.46162688</v>
      </c>
      <c r="S253" s="12">
        <v>130.6278644</v>
      </c>
      <c r="T253" s="12">
        <v>124.93338264000002</v>
      </c>
      <c r="U253" s="12">
        <v>121.68550108</v>
      </c>
      <c r="V253" s="12">
        <v>115.55870744</v>
      </c>
      <c r="W253" s="12">
        <v>114.73208912000001</v>
      </c>
      <c r="X253" s="12">
        <v>110.12709664</v>
      </c>
      <c r="Y253" s="12">
        <v>108.61638040000001</v>
      </c>
    </row>
    <row r="254" spans="1:25" ht="11.25">
      <c r="A254" s="11">
        <f t="shared" si="4"/>
        <v>42365</v>
      </c>
      <c r="B254" s="12">
        <v>106.38197724</v>
      </c>
      <c r="C254" s="12">
        <v>107.64724168</v>
      </c>
      <c r="D254" s="12">
        <v>112.13030004000001</v>
      </c>
      <c r="E254" s="12">
        <v>115.11531064000002</v>
      </c>
      <c r="F254" s="12">
        <v>116.76538016</v>
      </c>
      <c r="G254" s="12">
        <v>123.57310460000001</v>
      </c>
      <c r="H254" s="12">
        <v>124.6578432</v>
      </c>
      <c r="I254" s="12">
        <v>124.39972292000002</v>
      </c>
      <c r="J254" s="12">
        <v>122.98877096</v>
      </c>
      <c r="K254" s="12">
        <v>123.35774044</v>
      </c>
      <c r="L254" s="12">
        <v>122.18273892</v>
      </c>
      <c r="M254" s="12">
        <v>123.89931796</v>
      </c>
      <c r="N254" s="12">
        <v>131.7442742</v>
      </c>
      <c r="O254" s="12">
        <v>131.25495416</v>
      </c>
      <c r="P254" s="12">
        <v>129.95168428000002</v>
      </c>
      <c r="Q254" s="12">
        <v>129.81866524</v>
      </c>
      <c r="R254" s="12">
        <v>123.66178396</v>
      </c>
      <c r="S254" s="12">
        <v>121.59365460000001</v>
      </c>
      <c r="T254" s="12">
        <v>121.11700304000001</v>
      </c>
      <c r="U254" s="12">
        <v>116.19054788000001</v>
      </c>
      <c r="V254" s="12">
        <v>113.11844148000002</v>
      </c>
      <c r="W254" s="12">
        <v>106.03201048000003</v>
      </c>
      <c r="X254" s="12">
        <v>106.07951728</v>
      </c>
      <c r="Y254" s="12">
        <v>105.78180800000001</v>
      </c>
    </row>
    <row r="255" spans="1:25" ht="11.25">
      <c r="A255" s="11">
        <f t="shared" si="4"/>
        <v>42366</v>
      </c>
      <c r="B255" s="12">
        <v>106.86496304</v>
      </c>
      <c r="C255" s="12">
        <v>113.41298364000001</v>
      </c>
      <c r="D255" s="12">
        <v>122.132065</v>
      </c>
      <c r="E255" s="12">
        <v>122.43135784</v>
      </c>
      <c r="F255" s="12">
        <v>122.07822396</v>
      </c>
      <c r="G255" s="12">
        <v>122.61505079999999</v>
      </c>
      <c r="H255" s="12">
        <v>122.91117652000001</v>
      </c>
      <c r="I255" s="12">
        <v>122.49153312</v>
      </c>
      <c r="J255" s="12">
        <v>121.02040588000001</v>
      </c>
      <c r="K255" s="12">
        <v>120.59442824</v>
      </c>
      <c r="L255" s="12">
        <v>120.72428016</v>
      </c>
      <c r="M255" s="12">
        <v>120.508916</v>
      </c>
      <c r="N255" s="12">
        <v>125.01731132000002</v>
      </c>
      <c r="O255" s="12">
        <v>129.376852</v>
      </c>
      <c r="P255" s="12">
        <v>126.33483324</v>
      </c>
      <c r="Q255" s="12">
        <v>123.48442524</v>
      </c>
      <c r="R255" s="12">
        <v>121.13283864</v>
      </c>
      <c r="S255" s="12">
        <v>120.35372712</v>
      </c>
      <c r="T255" s="12">
        <v>119.76305923999999</v>
      </c>
      <c r="U255" s="12">
        <v>109.62194099999999</v>
      </c>
      <c r="V255" s="12">
        <v>107.56014588000001</v>
      </c>
      <c r="W255" s="12">
        <v>107.52055688</v>
      </c>
      <c r="X255" s="12">
        <v>107.24026676000001</v>
      </c>
      <c r="Y255" s="12">
        <v>106.19828428000001</v>
      </c>
    </row>
    <row r="256" spans="1:25" ht="11.25">
      <c r="A256" s="11">
        <f t="shared" si="4"/>
        <v>42367</v>
      </c>
      <c r="B256" s="12">
        <v>106.19036648000001</v>
      </c>
      <c r="C256" s="12">
        <v>111.59980744</v>
      </c>
      <c r="D256" s="12">
        <v>116.21588484</v>
      </c>
      <c r="E256" s="12">
        <v>119.00928468000001</v>
      </c>
      <c r="F256" s="12">
        <v>119.76464279999999</v>
      </c>
      <c r="G256" s="12">
        <v>121.85810912000001</v>
      </c>
      <c r="H256" s="12">
        <v>122.07505684</v>
      </c>
      <c r="I256" s="12">
        <v>122.48678244</v>
      </c>
      <c r="J256" s="12">
        <v>121.54773136</v>
      </c>
      <c r="K256" s="12">
        <v>121.46063556</v>
      </c>
      <c r="L256" s="12">
        <v>121.38462468</v>
      </c>
      <c r="M256" s="12">
        <v>120.9602306</v>
      </c>
      <c r="N256" s="12">
        <v>126.53594536</v>
      </c>
      <c r="O256" s="12">
        <v>126.04820888</v>
      </c>
      <c r="P256" s="12">
        <v>125.80592420000002</v>
      </c>
      <c r="Q256" s="12">
        <v>126.33483324</v>
      </c>
      <c r="R256" s="12">
        <v>122.21124300000001</v>
      </c>
      <c r="S256" s="12">
        <v>120.54533788</v>
      </c>
      <c r="T256" s="12">
        <v>120.39489968</v>
      </c>
      <c r="U256" s="12">
        <v>113.44623840000001</v>
      </c>
      <c r="V256" s="12">
        <v>109.7644614</v>
      </c>
      <c r="W256" s="12">
        <v>109.73912444000001</v>
      </c>
      <c r="X256" s="12">
        <v>110.03049948000002</v>
      </c>
      <c r="Y256" s="12">
        <v>110.00674608</v>
      </c>
    </row>
    <row r="257" spans="1:25" ht="11.25">
      <c r="A257" s="11">
        <f t="shared" si="4"/>
        <v>42368</v>
      </c>
      <c r="B257" s="12">
        <v>110.80486032</v>
      </c>
      <c r="C257" s="12">
        <v>117.88337352</v>
      </c>
      <c r="D257" s="12">
        <v>119.51444032000002</v>
      </c>
      <c r="E257" s="12">
        <v>121.81376944</v>
      </c>
      <c r="F257" s="12">
        <v>122.10197736</v>
      </c>
      <c r="G257" s="12">
        <v>123.69345516000001</v>
      </c>
      <c r="H257" s="12">
        <v>123.49392660000001</v>
      </c>
      <c r="I257" s="12">
        <v>122.66097404000001</v>
      </c>
      <c r="J257" s="12">
        <v>121.40996164000002</v>
      </c>
      <c r="K257" s="12">
        <v>121.44163284</v>
      </c>
      <c r="L257" s="12">
        <v>124.2223642</v>
      </c>
      <c r="M257" s="12">
        <v>126.83365464</v>
      </c>
      <c r="N257" s="12">
        <v>136.52345828</v>
      </c>
      <c r="O257" s="12">
        <v>139.36911560000001</v>
      </c>
      <c r="P257" s="12">
        <v>135.83936036</v>
      </c>
      <c r="Q257" s="12">
        <v>133.54478192000002</v>
      </c>
      <c r="R257" s="12">
        <v>127.49083204000002</v>
      </c>
      <c r="S257" s="12">
        <v>124.44564616000001</v>
      </c>
      <c r="T257" s="12">
        <v>119.29274192000001</v>
      </c>
      <c r="U257" s="12">
        <v>117.53657388000002</v>
      </c>
      <c r="V257" s="12">
        <v>115.76457024</v>
      </c>
      <c r="W257" s="12">
        <v>116.15887668</v>
      </c>
      <c r="X257" s="12">
        <v>116.21430128</v>
      </c>
      <c r="Y257" s="12">
        <v>114.24118552</v>
      </c>
    </row>
    <row r="258" spans="1:25" ht="11.25">
      <c r="A258" s="11">
        <f t="shared" si="4"/>
        <v>42369</v>
      </c>
      <c r="B258" s="12">
        <v>115.45260892</v>
      </c>
      <c r="C258" s="12">
        <v>118.57063856</v>
      </c>
      <c r="D258" s="12">
        <v>118.97127924</v>
      </c>
      <c r="E258" s="12">
        <v>120.24129436</v>
      </c>
      <c r="F258" s="12">
        <v>122.05922124</v>
      </c>
      <c r="G258" s="12">
        <v>121.97687612000001</v>
      </c>
      <c r="H258" s="12">
        <v>129.43702728</v>
      </c>
      <c r="I258" s="12">
        <v>123.79797012</v>
      </c>
      <c r="J258" s="12">
        <v>121.24052072</v>
      </c>
      <c r="K258" s="12">
        <v>119.49385404000002</v>
      </c>
      <c r="L258" s="12">
        <v>119.75989212</v>
      </c>
      <c r="M258" s="12">
        <v>125.71724484</v>
      </c>
      <c r="N258" s="12">
        <v>134.33814548</v>
      </c>
      <c r="O258" s="12">
        <v>134.53609048</v>
      </c>
      <c r="P258" s="12">
        <v>133.7395598</v>
      </c>
      <c r="Q258" s="12">
        <v>132.57405964</v>
      </c>
      <c r="R258" s="12">
        <v>124.29995864000001</v>
      </c>
      <c r="S258" s="12">
        <v>120.65777064000001</v>
      </c>
      <c r="T258" s="12">
        <v>119.38933907999998</v>
      </c>
      <c r="U258" s="12">
        <v>118.46929072</v>
      </c>
      <c r="V258" s="12">
        <v>117.18819068</v>
      </c>
      <c r="W258" s="12">
        <v>117.34179600000002</v>
      </c>
      <c r="X258" s="12">
        <v>116.63394468</v>
      </c>
      <c r="Y258" s="12">
        <v>115.80257567999999</v>
      </c>
    </row>
    <row r="259" ht="11.25">
      <c r="A259" s="26"/>
    </row>
    <row r="260" spans="1:25" s="35" customFormat="1" ht="15">
      <c r="A260" s="36" t="s">
        <v>112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12.75">
      <c r="A262" s="52" t="s">
        <v>91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4"/>
    </row>
    <row r="263" spans="1:25" ht="12.75">
      <c r="A263" s="24" t="s">
        <v>22</v>
      </c>
      <c r="B263" s="23" t="s">
        <v>23</v>
      </c>
      <c r="C263" s="9" t="s">
        <v>24</v>
      </c>
      <c r="D263" s="10" t="s">
        <v>25</v>
      </c>
      <c r="E263" s="7" t="s">
        <v>26</v>
      </c>
      <c r="F263" s="7" t="s">
        <v>27</v>
      </c>
      <c r="G263" s="9" t="s">
        <v>28</v>
      </c>
      <c r="H263" s="10" t="s">
        <v>29</v>
      </c>
      <c r="I263" s="7" t="s">
        <v>30</v>
      </c>
      <c r="J263" s="7" t="s">
        <v>31</v>
      </c>
      <c r="K263" s="7" t="s">
        <v>32</v>
      </c>
      <c r="L263" s="7" t="s">
        <v>33</v>
      </c>
      <c r="M263" s="7" t="s">
        <v>34</v>
      </c>
      <c r="N263" s="7" t="s">
        <v>35</v>
      </c>
      <c r="O263" s="7" t="s">
        <v>36</v>
      </c>
      <c r="P263" s="7" t="s">
        <v>37</v>
      </c>
      <c r="Q263" s="7" t="s">
        <v>38</v>
      </c>
      <c r="R263" s="7" t="s">
        <v>39</v>
      </c>
      <c r="S263" s="7" t="s">
        <v>40</v>
      </c>
      <c r="T263" s="7" t="s">
        <v>41</v>
      </c>
      <c r="U263" s="7" t="s">
        <v>42</v>
      </c>
      <c r="V263" s="7" t="s">
        <v>43</v>
      </c>
      <c r="W263" s="7" t="s">
        <v>44</v>
      </c>
      <c r="X263" s="7" t="s">
        <v>45</v>
      </c>
      <c r="Y263" s="7" t="s">
        <v>64</v>
      </c>
    </row>
    <row r="264" spans="1:25" ht="11.25">
      <c r="A264" s="11">
        <f aca="true" t="shared" si="5" ref="A264:A294">A228</f>
        <v>42339</v>
      </c>
      <c r="B264" s="12">
        <v>61.79125696</v>
      </c>
      <c r="C264" s="12">
        <v>65.7869116</v>
      </c>
      <c r="D264" s="12">
        <v>67.82617343999999</v>
      </c>
      <c r="E264" s="12">
        <v>68.601896</v>
      </c>
      <c r="F264" s="12">
        <v>70.87609584</v>
      </c>
      <c r="G264" s="12">
        <v>71.79021824</v>
      </c>
      <c r="H264" s="12">
        <v>72.93244408000001</v>
      </c>
      <c r="I264" s="12">
        <v>69.83297112</v>
      </c>
      <c r="J264" s="12">
        <v>68.65657248</v>
      </c>
      <c r="K264" s="12">
        <v>68.9350808</v>
      </c>
      <c r="L264" s="12">
        <v>68.91714008000001</v>
      </c>
      <c r="M264" s="12">
        <v>68.36097776</v>
      </c>
      <c r="N264" s="12">
        <v>81.78319927999999</v>
      </c>
      <c r="O264" s="12">
        <v>84.07021392</v>
      </c>
      <c r="P264" s="12">
        <v>83.36796288000001</v>
      </c>
      <c r="Q264" s="12">
        <v>80.4384996</v>
      </c>
      <c r="R264" s="12">
        <v>70.50788392</v>
      </c>
      <c r="S264" s="12">
        <v>69.07433496</v>
      </c>
      <c r="T264" s="12">
        <v>65.77409680000001</v>
      </c>
      <c r="U264" s="12">
        <v>63.12912208000001</v>
      </c>
      <c r="V264" s="12">
        <v>61.82628408000001</v>
      </c>
      <c r="W264" s="12">
        <v>62.737843520000006</v>
      </c>
      <c r="X264" s="12">
        <v>61.86301984000001</v>
      </c>
      <c r="Y264" s="12">
        <v>63.1257048</v>
      </c>
    </row>
    <row r="265" spans="1:25" ht="11.25">
      <c r="A265" s="11">
        <f t="shared" si="5"/>
        <v>42340</v>
      </c>
      <c r="B265" s="12">
        <v>64.54131304</v>
      </c>
      <c r="C265" s="12">
        <v>67.15980384</v>
      </c>
      <c r="D265" s="12">
        <v>69.80734152000001</v>
      </c>
      <c r="E265" s="12">
        <v>70.07474368000001</v>
      </c>
      <c r="F265" s="12">
        <v>74.06441808000001</v>
      </c>
      <c r="G265" s="12">
        <v>73.12210311999999</v>
      </c>
      <c r="H265" s="12">
        <v>74.61545448</v>
      </c>
      <c r="I265" s="12">
        <v>73.39633984</v>
      </c>
      <c r="J265" s="12">
        <v>71.94399584</v>
      </c>
      <c r="K265" s="12">
        <v>71.06148328</v>
      </c>
      <c r="L265" s="12">
        <v>72.74363936</v>
      </c>
      <c r="M265" s="12">
        <v>69.9858944</v>
      </c>
      <c r="N265" s="12">
        <v>73.58001864</v>
      </c>
      <c r="O265" s="12">
        <v>85.46360984</v>
      </c>
      <c r="P265" s="12">
        <v>85.69854784</v>
      </c>
      <c r="Q265" s="12">
        <v>82.08819152</v>
      </c>
      <c r="R265" s="12">
        <v>74.57444712</v>
      </c>
      <c r="S265" s="12">
        <v>71.51170992</v>
      </c>
      <c r="T265" s="12">
        <v>69.285352</v>
      </c>
      <c r="U265" s="12">
        <v>66.41141952000001</v>
      </c>
      <c r="V265" s="12">
        <v>66.273874</v>
      </c>
      <c r="W265" s="12">
        <v>64.81469544</v>
      </c>
      <c r="X265" s="12">
        <v>64.03384696</v>
      </c>
      <c r="Y265" s="12">
        <v>63.048816</v>
      </c>
    </row>
    <row r="266" spans="1:25" ht="11.25">
      <c r="A266" s="11">
        <f t="shared" si="5"/>
        <v>42341</v>
      </c>
      <c r="B266" s="12">
        <v>63.454618</v>
      </c>
      <c r="C266" s="12">
        <v>66.98466824</v>
      </c>
      <c r="D266" s="12">
        <v>69.66039848</v>
      </c>
      <c r="E266" s="12">
        <v>70.0884128</v>
      </c>
      <c r="F266" s="12">
        <v>74.04049712</v>
      </c>
      <c r="G266" s="12">
        <v>73.2280388</v>
      </c>
      <c r="H266" s="12">
        <v>72.60182224</v>
      </c>
      <c r="I266" s="12">
        <v>72.3352744</v>
      </c>
      <c r="J266" s="12">
        <v>71.46215936</v>
      </c>
      <c r="K266" s="12">
        <v>71.63387768</v>
      </c>
      <c r="L266" s="12">
        <v>71.79448984</v>
      </c>
      <c r="M266" s="12">
        <v>72.7624344</v>
      </c>
      <c r="N266" s="12">
        <v>82.61103536</v>
      </c>
      <c r="O266" s="12">
        <v>82.99377072</v>
      </c>
      <c r="P266" s="12">
        <v>79.47397232</v>
      </c>
      <c r="Q266" s="12">
        <v>73.13918952</v>
      </c>
      <c r="R266" s="12">
        <v>73.75173696</v>
      </c>
      <c r="S266" s="12">
        <v>71.1605844</v>
      </c>
      <c r="T266" s="12">
        <v>68.03975344</v>
      </c>
      <c r="U266" s="12">
        <v>65.54855632</v>
      </c>
      <c r="V266" s="12">
        <v>63.8646916</v>
      </c>
      <c r="W266" s="12">
        <v>64.89158424</v>
      </c>
      <c r="X266" s="12">
        <v>64.08510616</v>
      </c>
      <c r="Y266" s="12">
        <v>63.152188720000005</v>
      </c>
    </row>
    <row r="267" spans="1:25" ht="11.25">
      <c r="A267" s="11">
        <f t="shared" si="5"/>
        <v>42342</v>
      </c>
      <c r="B267" s="12">
        <v>64.0697284</v>
      </c>
      <c r="C267" s="12">
        <v>67.55877128</v>
      </c>
      <c r="D267" s="12">
        <v>69.47244808</v>
      </c>
      <c r="E267" s="12">
        <v>67.95859304</v>
      </c>
      <c r="F267" s="12">
        <v>72.66589624000001</v>
      </c>
      <c r="G267" s="12">
        <v>72.13792648</v>
      </c>
      <c r="H267" s="12">
        <v>73.59966800000001</v>
      </c>
      <c r="I267" s="12">
        <v>74.92215536</v>
      </c>
      <c r="J267" s="12">
        <v>74.12592912</v>
      </c>
      <c r="K267" s="12">
        <v>73.46041384</v>
      </c>
      <c r="L267" s="12">
        <v>74.6077656</v>
      </c>
      <c r="M267" s="12">
        <v>75.48942384</v>
      </c>
      <c r="N267" s="12">
        <v>73.75515424000001</v>
      </c>
      <c r="O267" s="12">
        <v>74.3941856</v>
      </c>
      <c r="P267" s="12">
        <v>73.75259127999999</v>
      </c>
      <c r="Q267" s="12">
        <v>76.60431143999999</v>
      </c>
      <c r="R267" s="12">
        <v>73.87305040000001</v>
      </c>
      <c r="S267" s="12">
        <v>78.24460584</v>
      </c>
      <c r="T267" s="12">
        <v>74.74531112</v>
      </c>
      <c r="U267" s="12">
        <v>67.51861824000001</v>
      </c>
      <c r="V267" s="12">
        <v>67.82190184</v>
      </c>
      <c r="W267" s="12">
        <v>68.10895336</v>
      </c>
      <c r="X267" s="12">
        <v>67.7134032</v>
      </c>
      <c r="Y267" s="12">
        <v>63.34013912</v>
      </c>
    </row>
    <row r="268" spans="1:25" ht="11.25">
      <c r="A268" s="11">
        <f t="shared" si="5"/>
        <v>42343</v>
      </c>
      <c r="B268" s="12">
        <v>61.68788424</v>
      </c>
      <c r="C268" s="12">
        <v>62.746386720000004</v>
      </c>
      <c r="D268" s="12">
        <v>62.74467808000001</v>
      </c>
      <c r="E268" s="12">
        <v>63.070174</v>
      </c>
      <c r="F268" s="12">
        <v>59.926276400000006</v>
      </c>
      <c r="G268" s="12">
        <v>66.86420912</v>
      </c>
      <c r="H268" s="12">
        <v>66.94536952</v>
      </c>
      <c r="I268" s="12">
        <v>66.48403672</v>
      </c>
      <c r="J268" s="12">
        <v>64.9838508</v>
      </c>
      <c r="K268" s="12">
        <v>64.92917432</v>
      </c>
      <c r="L268" s="12">
        <v>65.25296159999999</v>
      </c>
      <c r="M268" s="12">
        <v>67.40841096</v>
      </c>
      <c r="N268" s="12">
        <v>65.39905032</v>
      </c>
      <c r="O268" s="12">
        <v>62.919813680000004</v>
      </c>
      <c r="P268" s="12">
        <v>67.95090416</v>
      </c>
      <c r="Q268" s="12">
        <v>67.75441056</v>
      </c>
      <c r="R268" s="12">
        <v>67.48871704</v>
      </c>
      <c r="S268" s="12">
        <v>63.205156560000006</v>
      </c>
      <c r="T268" s="12">
        <v>58.18175496</v>
      </c>
      <c r="U268" s="12">
        <v>57.286427599999996</v>
      </c>
      <c r="V268" s="12">
        <v>56.81142568</v>
      </c>
      <c r="W268" s="12">
        <v>57.12154384</v>
      </c>
      <c r="X268" s="12">
        <v>56.978018080000005</v>
      </c>
      <c r="Y268" s="12">
        <v>56.54231488</v>
      </c>
    </row>
    <row r="269" spans="1:25" ht="11.25">
      <c r="A269" s="11">
        <f t="shared" si="5"/>
        <v>42344</v>
      </c>
      <c r="B269" s="12">
        <v>49.529202000000005</v>
      </c>
      <c r="C269" s="12">
        <v>57.113000639999996</v>
      </c>
      <c r="D269" s="12">
        <v>57.15486232</v>
      </c>
      <c r="E269" s="12">
        <v>56.63714440000001</v>
      </c>
      <c r="F269" s="12">
        <v>57.930584880000005</v>
      </c>
      <c r="G269" s="12">
        <v>64.83349048000001</v>
      </c>
      <c r="H269" s="12">
        <v>64.15430608</v>
      </c>
      <c r="I269" s="12">
        <v>63.69468192</v>
      </c>
      <c r="J269" s="12">
        <v>60.41238448</v>
      </c>
      <c r="K269" s="12">
        <v>62.7797052</v>
      </c>
      <c r="L269" s="12">
        <v>63.055650560000004</v>
      </c>
      <c r="M269" s="12">
        <v>65.49473416000001</v>
      </c>
      <c r="N269" s="12">
        <v>63.76217320000001</v>
      </c>
      <c r="O269" s="12">
        <v>63.80574352000001</v>
      </c>
      <c r="P269" s="12">
        <v>63.560553680000005</v>
      </c>
      <c r="Q269" s="12">
        <v>66.05687672</v>
      </c>
      <c r="R269" s="12">
        <v>64.84117936000001</v>
      </c>
      <c r="S269" s="12">
        <v>63.94670632</v>
      </c>
      <c r="T269" s="12">
        <v>57.13094136000001</v>
      </c>
      <c r="U269" s="12">
        <v>56.57563336</v>
      </c>
      <c r="V269" s="12">
        <v>56.34325832</v>
      </c>
      <c r="W269" s="12">
        <v>56.06133272000001</v>
      </c>
      <c r="X269" s="12">
        <v>49.12254568</v>
      </c>
      <c r="Y269" s="12">
        <v>49.10375064</v>
      </c>
    </row>
    <row r="270" spans="1:25" ht="11.25">
      <c r="A270" s="11">
        <f t="shared" si="5"/>
        <v>42345</v>
      </c>
      <c r="B270" s="12">
        <v>56.00153032000001</v>
      </c>
      <c r="C270" s="12">
        <v>57.67599752</v>
      </c>
      <c r="D270" s="12">
        <v>59.07879096</v>
      </c>
      <c r="E270" s="12">
        <v>60.948897439999996</v>
      </c>
      <c r="F270" s="12">
        <v>64.10731848</v>
      </c>
      <c r="G270" s="12">
        <v>66.41825408</v>
      </c>
      <c r="H270" s="12">
        <v>67.04361632</v>
      </c>
      <c r="I270" s="12">
        <v>67.55877128</v>
      </c>
      <c r="J270" s="12">
        <v>66.35759736</v>
      </c>
      <c r="K270" s="12">
        <v>65.93300032</v>
      </c>
      <c r="L270" s="12">
        <v>66.77877712</v>
      </c>
      <c r="M270" s="12">
        <v>65.19401352</v>
      </c>
      <c r="N270" s="12">
        <v>65.73906968</v>
      </c>
      <c r="O270" s="12">
        <v>65.39307008</v>
      </c>
      <c r="P270" s="12">
        <v>65.43920336000001</v>
      </c>
      <c r="Q270" s="37">
        <v>64.43794032000001</v>
      </c>
      <c r="R270" s="12">
        <v>66.66856984</v>
      </c>
      <c r="S270" s="12">
        <v>64.54302168000001</v>
      </c>
      <c r="T270" s="12">
        <v>61.8356816</v>
      </c>
      <c r="U270" s="12">
        <v>55.88619712</v>
      </c>
      <c r="V270" s="12">
        <v>56.30566824</v>
      </c>
      <c r="W270" s="12">
        <v>56.299688</v>
      </c>
      <c r="X270" s="12">
        <v>49.30622448</v>
      </c>
      <c r="Y270" s="12">
        <v>48.43908968</v>
      </c>
    </row>
    <row r="271" spans="1:25" ht="11.25">
      <c r="A271" s="11">
        <f t="shared" si="5"/>
        <v>42346</v>
      </c>
      <c r="B271" s="12">
        <v>57.68710368</v>
      </c>
      <c r="C271" s="12">
        <v>58.79771968000001</v>
      </c>
      <c r="D271" s="12">
        <v>62.34571064</v>
      </c>
      <c r="E271" s="12">
        <v>64.20812824000001</v>
      </c>
      <c r="F271" s="12">
        <v>65.9834052</v>
      </c>
      <c r="G271" s="12">
        <v>67.05813976</v>
      </c>
      <c r="H271" s="12">
        <v>66.9487868</v>
      </c>
      <c r="I271" s="12">
        <v>67.0769348</v>
      </c>
      <c r="J271" s="12">
        <v>65.7441956</v>
      </c>
      <c r="K271" s="12">
        <v>65.77067952</v>
      </c>
      <c r="L271" s="12">
        <v>65.9193312</v>
      </c>
      <c r="M271" s="12">
        <v>64.07485432</v>
      </c>
      <c r="N271" s="12">
        <v>65.45287248</v>
      </c>
      <c r="O271" s="12">
        <v>65.44347496</v>
      </c>
      <c r="P271" s="12">
        <v>65.17521848</v>
      </c>
      <c r="Q271" s="12">
        <v>65.10174696</v>
      </c>
      <c r="R271" s="12">
        <v>66.2610592</v>
      </c>
      <c r="S271" s="12">
        <v>65.27859120000001</v>
      </c>
      <c r="T271" s="12">
        <v>64.13380240000001</v>
      </c>
      <c r="U271" s="12">
        <v>57.78791344</v>
      </c>
      <c r="V271" s="12">
        <v>57.33170656000001</v>
      </c>
      <c r="W271" s="12">
        <v>57.39407192</v>
      </c>
      <c r="X271" s="12">
        <v>57.02500568000001</v>
      </c>
      <c r="Y271" s="12">
        <v>56.506433439999995</v>
      </c>
    </row>
    <row r="272" spans="1:25" ht="11.25">
      <c r="A272" s="11">
        <f t="shared" si="5"/>
        <v>42347</v>
      </c>
      <c r="B272" s="12">
        <v>57.586293919999996</v>
      </c>
      <c r="C272" s="12">
        <v>59.172766159999995</v>
      </c>
      <c r="D272" s="12">
        <v>62.878806319999995</v>
      </c>
      <c r="E272" s="12">
        <v>63.89288416</v>
      </c>
      <c r="F272" s="12">
        <v>66.53529592</v>
      </c>
      <c r="G272" s="12">
        <v>67.24694448</v>
      </c>
      <c r="H272" s="12">
        <v>67.10341872000001</v>
      </c>
      <c r="I272" s="12">
        <v>67.24267288</v>
      </c>
      <c r="J272" s="12">
        <v>67.54424784000001</v>
      </c>
      <c r="K272" s="12">
        <v>67.0598484</v>
      </c>
      <c r="L272" s="12">
        <v>67.74415872</v>
      </c>
      <c r="M272" s="12">
        <v>66.28839744</v>
      </c>
      <c r="N272" s="12">
        <v>67.22046056</v>
      </c>
      <c r="O272" s="12">
        <v>67.36398632</v>
      </c>
      <c r="P272" s="12">
        <v>67.15894952000001</v>
      </c>
      <c r="Q272" s="12">
        <v>66.12778528</v>
      </c>
      <c r="R272" s="12">
        <v>66.9701448</v>
      </c>
      <c r="S272" s="12">
        <v>66.11924208</v>
      </c>
      <c r="T272" s="12">
        <v>64.89158424</v>
      </c>
      <c r="U272" s="12">
        <v>57.86053064</v>
      </c>
      <c r="V272" s="12">
        <v>57.95023424000001</v>
      </c>
      <c r="W272" s="12">
        <v>57.822086240000004</v>
      </c>
      <c r="X272" s="12">
        <v>57.2522548</v>
      </c>
      <c r="Y272" s="12">
        <v>56.769564</v>
      </c>
    </row>
    <row r="273" spans="1:25" ht="11.25">
      <c r="A273" s="11">
        <f t="shared" si="5"/>
        <v>42348</v>
      </c>
      <c r="B273" s="12">
        <v>57.382111439999996</v>
      </c>
      <c r="C273" s="12">
        <v>58.59439152</v>
      </c>
      <c r="D273" s="12">
        <v>62.461898160000004</v>
      </c>
      <c r="E273" s="12">
        <v>65.11968768</v>
      </c>
      <c r="F273" s="12">
        <v>65.49729712</v>
      </c>
      <c r="G273" s="12">
        <v>66.84285112</v>
      </c>
      <c r="H273" s="12">
        <v>66.6412316</v>
      </c>
      <c r="I273" s="12">
        <v>66.39945904000001</v>
      </c>
      <c r="J273" s="12">
        <v>66.30633816000001</v>
      </c>
      <c r="K273" s="12">
        <v>66.23970120000001</v>
      </c>
      <c r="L273" s="12">
        <v>66.2610592</v>
      </c>
      <c r="M273" s="12">
        <v>65.0479248</v>
      </c>
      <c r="N273" s="12">
        <v>65.89455592</v>
      </c>
      <c r="O273" s="12">
        <v>65.99451136</v>
      </c>
      <c r="P273" s="12">
        <v>65.71600304</v>
      </c>
      <c r="Q273" s="12">
        <v>64.86766328</v>
      </c>
      <c r="R273" s="12">
        <v>66.1628124</v>
      </c>
      <c r="S273" s="12">
        <v>65.34522815999999</v>
      </c>
      <c r="T273" s="12">
        <v>62.406367360000004</v>
      </c>
      <c r="U273" s="12">
        <v>58.332115280000004</v>
      </c>
      <c r="V273" s="12">
        <v>57.88018</v>
      </c>
      <c r="W273" s="12">
        <v>57.947671279999994</v>
      </c>
      <c r="X273" s="12">
        <v>57.45472864</v>
      </c>
      <c r="Y273" s="12">
        <v>57.18561784</v>
      </c>
    </row>
    <row r="274" spans="1:25" ht="11.25">
      <c r="A274" s="11">
        <f t="shared" si="5"/>
        <v>42349</v>
      </c>
      <c r="B274" s="12">
        <v>63.51783768</v>
      </c>
      <c r="C274" s="12">
        <v>66.37468376</v>
      </c>
      <c r="D274" s="12">
        <v>67.12221376</v>
      </c>
      <c r="E274" s="12">
        <v>68.96669064</v>
      </c>
      <c r="F274" s="12">
        <v>74.25151416</v>
      </c>
      <c r="G274" s="12">
        <v>90.64676928</v>
      </c>
      <c r="H274" s="12">
        <v>88.76043072</v>
      </c>
      <c r="I274" s="12">
        <v>88.47508783999999</v>
      </c>
      <c r="J274" s="12">
        <v>84.58366024</v>
      </c>
      <c r="K274" s="12">
        <v>74.80767648</v>
      </c>
      <c r="L274" s="12">
        <v>75.05201199999999</v>
      </c>
      <c r="M274" s="12">
        <v>87.60368144</v>
      </c>
      <c r="N274" s="12">
        <v>93.01323568000001</v>
      </c>
      <c r="O274" s="12">
        <v>89.44730400000002</v>
      </c>
      <c r="P274" s="12">
        <v>73.3690016</v>
      </c>
      <c r="Q274" s="12">
        <v>67.7817488</v>
      </c>
      <c r="R274" s="12">
        <v>66.5130836</v>
      </c>
      <c r="S274" s="12">
        <v>65.53403288000001</v>
      </c>
      <c r="T274" s="12">
        <v>61.286353840000004</v>
      </c>
      <c r="U274" s="12">
        <v>50.2083864</v>
      </c>
      <c r="V274" s="12">
        <v>48.86112375999999</v>
      </c>
      <c r="W274" s="12">
        <v>48.674882000000004</v>
      </c>
      <c r="X274" s="12">
        <v>47.970068</v>
      </c>
      <c r="Y274" s="12">
        <v>5.632531760000001</v>
      </c>
    </row>
    <row r="275" spans="1:25" ht="11.25">
      <c r="A275" s="11">
        <f t="shared" si="5"/>
        <v>42350</v>
      </c>
      <c r="B275" s="12">
        <v>63.28119104</v>
      </c>
      <c r="C275" s="12">
        <v>67.26744816</v>
      </c>
      <c r="D275" s="12">
        <v>67.41182824</v>
      </c>
      <c r="E275" s="12">
        <v>68.12005952</v>
      </c>
      <c r="F275" s="12">
        <v>69.52883320000001</v>
      </c>
      <c r="G275" s="12">
        <v>86.4657272</v>
      </c>
      <c r="H275" s="12">
        <v>91.89236783999999</v>
      </c>
      <c r="I275" s="12">
        <v>93.77101752</v>
      </c>
      <c r="J275" s="12">
        <v>69.41862592</v>
      </c>
      <c r="K275" s="12">
        <v>70.29942984</v>
      </c>
      <c r="L275" s="12">
        <v>70.11233376</v>
      </c>
      <c r="M275" s="12">
        <v>90.2460932</v>
      </c>
      <c r="N275" s="12">
        <v>96.61077719999999</v>
      </c>
      <c r="O275" s="12">
        <v>93.75051384</v>
      </c>
      <c r="P275" s="12">
        <v>93.676188</v>
      </c>
      <c r="Q275" s="12">
        <v>89.08165504</v>
      </c>
      <c r="R275" s="12">
        <v>85.80619216000001</v>
      </c>
      <c r="S275" s="12">
        <v>68.74285880000001</v>
      </c>
      <c r="T275" s="12">
        <v>68.35670616</v>
      </c>
      <c r="U275" s="12">
        <v>67.69460816</v>
      </c>
      <c r="V275" s="12">
        <v>66.73008088</v>
      </c>
      <c r="W275" s="12">
        <v>66.87275232</v>
      </c>
      <c r="X275" s="12">
        <v>66.88300416</v>
      </c>
      <c r="Y275" s="12">
        <v>64.15430608</v>
      </c>
    </row>
    <row r="276" spans="1:25" ht="11.25">
      <c r="A276" s="11">
        <f t="shared" si="5"/>
        <v>42351</v>
      </c>
      <c r="B276" s="12">
        <v>66.93511768</v>
      </c>
      <c r="C276" s="12">
        <v>67.67923040000001</v>
      </c>
      <c r="D276" s="12">
        <v>67.75270191999999</v>
      </c>
      <c r="E276" s="12">
        <v>67.88170424</v>
      </c>
      <c r="F276" s="12">
        <v>68.04487936000001</v>
      </c>
      <c r="G276" s="12">
        <v>68.41052832000001</v>
      </c>
      <c r="H276" s="12">
        <v>70.57366656</v>
      </c>
      <c r="I276" s="12">
        <v>69.5074752</v>
      </c>
      <c r="J276" s="12">
        <v>68.366958</v>
      </c>
      <c r="K276" s="12">
        <v>68.25931368</v>
      </c>
      <c r="L276" s="12">
        <v>68.22172359999999</v>
      </c>
      <c r="M276" s="12">
        <v>68.46605912</v>
      </c>
      <c r="N276" s="12">
        <v>72.38482496</v>
      </c>
      <c r="O276" s="12">
        <v>75.0989996</v>
      </c>
      <c r="P276" s="12">
        <v>71.85087496</v>
      </c>
      <c r="Q276" s="12">
        <v>73.32030536</v>
      </c>
      <c r="R276" s="12">
        <v>69.18966816</v>
      </c>
      <c r="S276" s="12">
        <v>67.56646016</v>
      </c>
      <c r="T276" s="12">
        <v>67.02054968</v>
      </c>
      <c r="U276" s="12">
        <v>64.66518944</v>
      </c>
      <c r="V276" s="12">
        <v>64.36874040000001</v>
      </c>
      <c r="W276" s="12">
        <v>64.84032504000001</v>
      </c>
      <c r="X276" s="12">
        <v>64.67800424</v>
      </c>
      <c r="Y276" s="12">
        <v>64.0227408</v>
      </c>
    </row>
    <row r="277" spans="1:25" ht="11.25">
      <c r="A277" s="11">
        <f t="shared" si="5"/>
        <v>42352</v>
      </c>
      <c r="B277" s="12">
        <v>60.61144104</v>
      </c>
      <c r="C277" s="12">
        <v>64.8044436</v>
      </c>
      <c r="D277" s="12">
        <v>65.88601272</v>
      </c>
      <c r="E277" s="12">
        <v>66.07396312</v>
      </c>
      <c r="F277" s="12">
        <v>66.22432343999999</v>
      </c>
      <c r="G277" s="12">
        <v>66.3721208</v>
      </c>
      <c r="H277" s="12">
        <v>66.54640208000001</v>
      </c>
      <c r="I277" s="12">
        <v>68.70697736000001</v>
      </c>
      <c r="J277" s="12">
        <v>66.94622384</v>
      </c>
      <c r="K277" s="12">
        <v>67.18116184</v>
      </c>
      <c r="L277" s="12">
        <v>66.82576472000001</v>
      </c>
      <c r="M277" s="12">
        <v>69.66637872000001</v>
      </c>
      <c r="N277" s="12">
        <v>72.4164348</v>
      </c>
      <c r="O277" s="12">
        <v>75.08533048</v>
      </c>
      <c r="P277" s="12">
        <v>74.15412168</v>
      </c>
      <c r="Q277" s="12">
        <v>71.56126048</v>
      </c>
      <c r="R277" s="12">
        <v>68.84025128</v>
      </c>
      <c r="S277" s="12">
        <v>65.25979616000001</v>
      </c>
      <c r="T277" s="12">
        <v>65.11114448</v>
      </c>
      <c r="U277" s="12">
        <v>62.4337056</v>
      </c>
      <c r="V277" s="12">
        <v>62.0834344</v>
      </c>
      <c r="W277" s="12">
        <v>61.41535616</v>
      </c>
      <c r="X277" s="12">
        <v>59.37609432</v>
      </c>
      <c r="Y277" s="12">
        <v>59.41026711999999</v>
      </c>
    </row>
    <row r="278" spans="1:25" ht="11.25">
      <c r="A278" s="11">
        <f t="shared" si="5"/>
        <v>42353</v>
      </c>
      <c r="B278" s="12">
        <v>62.03302952000001</v>
      </c>
      <c r="C278" s="12">
        <v>65.0052088</v>
      </c>
      <c r="D278" s="12">
        <v>65.31020104000001</v>
      </c>
      <c r="E278" s="12">
        <v>65.45458112</v>
      </c>
      <c r="F278" s="12">
        <v>67.00431760000001</v>
      </c>
      <c r="G278" s="12">
        <v>66.23030368</v>
      </c>
      <c r="H278" s="12">
        <v>69.05297696</v>
      </c>
      <c r="I278" s="12">
        <v>68.56601456</v>
      </c>
      <c r="J278" s="12">
        <v>67.06412</v>
      </c>
      <c r="K278" s="12">
        <v>66.10301</v>
      </c>
      <c r="L278" s="12">
        <v>66.5002688</v>
      </c>
      <c r="M278" s="12">
        <v>69.55958872000001</v>
      </c>
      <c r="N278" s="12">
        <v>72.40703728</v>
      </c>
      <c r="O278" s="12">
        <v>73.79445296</v>
      </c>
      <c r="P278" s="12">
        <v>72.94696752</v>
      </c>
      <c r="Q278" s="12">
        <v>71.53050496</v>
      </c>
      <c r="R278" s="12">
        <v>69.13840896</v>
      </c>
      <c r="S278" s="12">
        <v>64.9411348</v>
      </c>
      <c r="T278" s="12">
        <v>64.21752576</v>
      </c>
      <c r="U278" s="12">
        <v>63.116307279999994</v>
      </c>
      <c r="V278" s="12">
        <v>62.5234092</v>
      </c>
      <c r="W278" s="12">
        <v>62.895038400000004</v>
      </c>
      <c r="X278" s="12">
        <v>62.8864952</v>
      </c>
      <c r="Y278" s="12">
        <v>61.73401752</v>
      </c>
    </row>
    <row r="279" spans="1:25" ht="11.25">
      <c r="A279" s="11">
        <f t="shared" si="5"/>
        <v>42354</v>
      </c>
      <c r="B279" s="12">
        <v>58.353473279999996</v>
      </c>
      <c r="C279" s="12">
        <v>64.77454240000002</v>
      </c>
      <c r="D279" s="12">
        <v>64.97274464</v>
      </c>
      <c r="E279" s="12">
        <v>65.2828628</v>
      </c>
      <c r="F279" s="12">
        <v>65.50584032</v>
      </c>
      <c r="G279" s="12">
        <v>65.77238816</v>
      </c>
      <c r="H279" s="12">
        <v>65.51011192</v>
      </c>
      <c r="I279" s="12">
        <v>65.35718864</v>
      </c>
      <c r="J279" s="12">
        <v>64.88731264</v>
      </c>
      <c r="K279" s="12">
        <v>64.76087328</v>
      </c>
      <c r="L279" s="12">
        <v>64.82409296</v>
      </c>
      <c r="M279" s="12">
        <v>65.06244824000001</v>
      </c>
      <c r="N279" s="12">
        <v>66.0303928</v>
      </c>
      <c r="O279" s="12">
        <v>66.71641176</v>
      </c>
      <c r="P279" s="12">
        <v>67.6279712</v>
      </c>
      <c r="Q279" s="12">
        <v>68.23966432</v>
      </c>
      <c r="R279" s="12">
        <v>65.34266520000001</v>
      </c>
      <c r="S279" s="12">
        <v>64.42512552000001</v>
      </c>
      <c r="T279" s="12">
        <v>64.11159008000001</v>
      </c>
      <c r="U279" s="12">
        <v>61.274393360000005</v>
      </c>
      <c r="V279" s="12">
        <v>59.17960072</v>
      </c>
      <c r="W279" s="12">
        <v>59.36413384</v>
      </c>
      <c r="X279" s="12">
        <v>58.8327468</v>
      </c>
      <c r="Y279" s="12">
        <v>57.47181504000001</v>
      </c>
    </row>
    <row r="280" spans="1:25" ht="11.25">
      <c r="A280" s="11">
        <f t="shared" si="5"/>
        <v>42355</v>
      </c>
      <c r="B280" s="12">
        <v>60.23895752000001</v>
      </c>
      <c r="C280" s="12">
        <v>63.847605200000004</v>
      </c>
      <c r="D280" s="12">
        <v>65.04536184</v>
      </c>
      <c r="E280" s="12">
        <v>65.28029984</v>
      </c>
      <c r="F280" s="12">
        <v>65.312764</v>
      </c>
      <c r="G280" s="12">
        <v>65.65790928</v>
      </c>
      <c r="H280" s="12">
        <v>65.45628975999999</v>
      </c>
      <c r="I280" s="12">
        <v>65.22049744</v>
      </c>
      <c r="J280" s="12">
        <v>65.01546064</v>
      </c>
      <c r="K280" s="12">
        <v>64.94882368</v>
      </c>
      <c r="L280" s="12">
        <v>64.93002864</v>
      </c>
      <c r="M280" s="12">
        <v>65.19999376</v>
      </c>
      <c r="N280" s="12">
        <v>65.85440288000001</v>
      </c>
      <c r="O280" s="12">
        <v>66.0261212</v>
      </c>
      <c r="P280" s="12">
        <v>66.26789375999999</v>
      </c>
      <c r="Q280" s="12">
        <v>65.45970704</v>
      </c>
      <c r="R280" s="12">
        <v>65.03596432</v>
      </c>
      <c r="S280" s="12">
        <v>64.20556528</v>
      </c>
      <c r="T280" s="12">
        <v>63.84675088</v>
      </c>
      <c r="U280" s="12">
        <v>62.23892064</v>
      </c>
      <c r="V280" s="12">
        <v>60.862611120000004</v>
      </c>
      <c r="W280" s="12">
        <v>61.5024968</v>
      </c>
      <c r="X280" s="12">
        <v>60.86431976</v>
      </c>
      <c r="Y280" s="12">
        <v>59.12065264</v>
      </c>
    </row>
    <row r="281" spans="1:25" ht="11.25">
      <c r="A281" s="11">
        <f t="shared" si="5"/>
        <v>42356</v>
      </c>
      <c r="B281" s="12">
        <v>57.36587936000001</v>
      </c>
      <c r="C281" s="12">
        <v>59.98949608000001</v>
      </c>
      <c r="D281" s="12">
        <v>64.45673536</v>
      </c>
      <c r="E281" s="12">
        <v>65.12566792</v>
      </c>
      <c r="F281" s="12">
        <v>65.1119988</v>
      </c>
      <c r="G281" s="12">
        <v>65.29738624000001</v>
      </c>
      <c r="H281" s="12">
        <v>65.1162704</v>
      </c>
      <c r="I281" s="12">
        <v>64.89158424</v>
      </c>
      <c r="J281" s="12">
        <v>64.70107088</v>
      </c>
      <c r="K281" s="12">
        <v>64.11329872</v>
      </c>
      <c r="L281" s="12">
        <v>64.62247344</v>
      </c>
      <c r="M281" s="12">
        <v>65.07013712</v>
      </c>
      <c r="N281" s="12">
        <v>64.80956952000001</v>
      </c>
      <c r="O281" s="12">
        <v>65.739924</v>
      </c>
      <c r="P281" s="12">
        <v>66.19954816</v>
      </c>
      <c r="Q281" s="12">
        <v>65.07953463999999</v>
      </c>
      <c r="R281" s="12">
        <v>64.54473032</v>
      </c>
      <c r="S281" s="12">
        <v>63.917659439999994</v>
      </c>
      <c r="T281" s="12">
        <v>59.65118536</v>
      </c>
      <c r="U281" s="12">
        <v>59.23085992</v>
      </c>
      <c r="V281" s="12">
        <v>58.34322143999999</v>
      </c>
      <c r="W281" s="12">
        <v>58.30904864</v>
      </c>
      <c r="X281" s="12">
        <v>57.546995200000005</v>
      </c>
      <c r="Y281" s="12">
        <v>57.25054616</v>
      </c>
    </row>
    <row r="282" spans="1:25" ht="11.25">
      <c r="A282" s="11">
        <f t="shared" si="5"/>
        <v>42357</v>
      </c>
      <c r="B282" s="12">
        <v>58.344075759999996</v>
      </c>
      <c r="C282" s="12">
        <v>59.32483512</v>
      </c>
      <c r="D282" s="12">
        <v>59.03863791999999</v>
      </c>
      <c r="E282" s="12">
        <v>62.80448048</v>
      </c>
      <c r="F282" s="12">
        <v>63.209428159999995</v>
      </c>
      <c r="G282" s="12">
        <v>64.08425184</v>
      </c>
      <c r="H282" s="12">
        <v>64.0996296</v>
      </c>
      <c r="I282" s="12">
        <v>63.449492080000006</v>
      </c>
      <c r="J282" s="12">
        <v>63.28204536</v>
      </c>
      <c r="K282" s="12">
        <v>63.085551759999994</v>
      </c>
      <c r="L282" s="12">
        <v>63.17952696</v>
      </c>
      <c r="M282" s="12">
        <v>63.853585439999996</v>
      </c>
      <c r="N282" s="12">
        <v>65.22904064</v>
      </c>
      <c r="O282" s="12">
        <v>67.67410448</v>
      </c>
      <c r="P282" s="12">
        <v>66.61645632</v>
      </c>
      <c r="Q282" s="12">
        <v>64.64895736</v>
      </c>
      <c r="R282" s="12">
        <v>63.065048080000004</v>
      </c>
      <c r="S282" s="12">
        <v>62.617384400000006</v>
      </c>
      <c r="T282" s="12">
        <v>61.18981568</v>
      </c>
      <c r="U282" s="12">
        <v>58.86606528</v>
      </c>
      <c r="V282" s="12">
        <v>57.8502788</v>
      </c>
      <c r="W282" s="12">
        <v>57.024151360000005</v>
      </c>
      <c r="X282" s="12">
        <v>56.70976159999999</v>
      </c>
      <c r="Y282" s="12">
        <v>56.46286312</v>
      </c>
    </row>
    <row r="283" spans="1:25" ht="11.25">
      <c r="A283" s="11">
        <f t="shared" si="5"/>
        <v>42358</v>
      </c>
      <c r="B283" s="12">
        <v>55.69910104000001</v>
      </c>
      <c r="C283" s="12">
        <v>56.95836872</v>
      </c>
      <c r="D283" s="12">
        <v>57.65122224</v>
      </c>
      <c r="E283" s="12">
        <v>57.728965360000004</v>
      </c>
      <c r="F283" s="12">
        <v>58.82334928</v>
      </c>
      <c r="G283" s="12">
        <v>61.7075336</v>
      </c>
      <c r="H283" s="12">
        <v>63.802326240000006</v>
      </c>
      <c r="I283" s="12">
        <v>63.80147192</v>
      </c>
      <c r="J283" s="12">
        <v>63.5144204</v>
      </c>
      <c r="K283" s="12">
        <v>63.33843048000001</v>
      </c>
      <c r="L283" s="12">
        <v>62.74894968</v>
      </c>
      <c r="M283" s="12">
        <v>63.7151856</v>
      </c>
      <c r="N283" s="12">
        <v>63.70322512</v>
      </c>
      <c r="O283" s="12">
        <v>63.99198528</v>
      </c>
      <c r="P283" s="12">
        <v>63.588746240000006</v>
      </c>
      <c r="Q283" s="12">
        <v>63.396524240000005</v>
      </c>
      <c r="R283" s="12">
        <v>61.08558864</v>
      </c>
      <c r="S283" s="12">
        <v>58.58755696</v>
      </c>
      <c r="T283" s="12">
        <v>57.74263448</v>
      </c>
      <c r="U283" s="12">
        <v>55.928913120000004</v>
      </c>
      <c r="V283" s="12">
        <v>55.68970352</v>
      </c>
      <c r="W283" s="12">
        <v>55.36847920000001</v>
      </c>
      <c r="X283" s="12">
        <v>55.46928895999999</v>
      </c>
      <c r="Y283" s="12">
        <v>55.51883952</v>
      </c>
    </row>
    <row r="284" spans="1:25" ht="11.25">
      <c r="A284" s="11">
        <f t="shared" si="5"/>
        <v>42359</v>
      </c>
      <c r="B284" s="12">
        <v>56.24501152</v>
      </c>
      <c r="C284" s="12">
        <v>58.063004480000004</v>
      </c>
      <c r="D284" s="12">
        <v>58.97712688</v>
      </c>
      <c r="E284" s="12">
        <v>60.638779279999994</v>
      </c>
      <c r="F284" s="12">
        <v>61.71693112</v>
      </c>
      <c r="G284" s="12">
        <v>63.898010080000006</v>
      </c>
      <c r="H284" s="12">
        <v>63.843333599999994</v>
      </c>
      <c r="I284" s="12">
        <v>63.2495812</v>
      </c>
      <c r="J284" s="12">
        <v>62.95825808000001</v>
      </c>
      <c r="K284" s="12">
        <v>62.92579392</v>
      </c>
      <c r="L284" s="12">
        <v>62.991576560000006</v>
      </c>
      <c r="M284" s="12">
        <v>63.3649144</v>
      </c>
      <c r="N284" s="12">
        <v>64.49859704</v>
      </c>
      <c r="O284" s="12">
        <v>65.50413168</v>
      </c>
      <c r="P284" s="12">
        <v>64.65237464</v>
      </c>
      <c r="Q284" s="12">
        <v>63.665635040000005</v>
      </c>
      <c r="R284" s="12">
        <v>62.91383344</v>
      </c>
      <c r="S284" s="12">
        <v>62.53195240000001</v>
      </c>
      <c r="T284" s="12">
        <v>59.610178</v>
      </c>
      <c r="U284" s="12">
        <v>57.630718560000005</v>
      </c>
      <c r="V284" s="12">
        <v>56.2655152</v>
      </c>
      <c r="W284" s="12">
        <v>56.25184608000001</v>
      </c>
      <c r="X284" s="12">
        <v>55.99469576</v>
      </c>
      <c r="Y284" s="12">
        <v>55.58718512</v>
      </c>
    </row>
    <row r="285" spans="1:25" ht="11.25">
      <c r="A285" s="11">
        <f t="shared" si="5"/>
        <v>42360</v>
      </c>
      <c r="B285" s="12">
        <v>56.13736720000001</v>
      </c>
      <c r="C285" s="12">
        <v>58.38337448</v>
      </c>
      <c r="D285" s="12">
        <v>59.83144688000001</v>
      </c>
      <c r="E285" s="12">
        <v>62.04584432</v>
      </c>
      <c r="F285" s="12">
        <v>62.578939999999996</v>
      </c>
      <c r="G285" s="12">
        <v>70.24389904</v>
      </c>
      <c r="H285" s="12">
        <v>71.37331008000001</v>
      </c>
      <c r="I285" s="12">
        <v>70.92308344</v>
      </c>
      <c r="J285" s="12">
        <v>68.88980184</v>
      </c>
      <c r="K285" s="12">
        <v>69.29645816</v>
      </c>
      <c r="L285" s="12">
        <v>69.5074752</v>
      </c>
      <c r="M285" s="12">
        <v>72.14732400000001</v>
      </c>
      <c r="N285" s="12">
        <v>76.80678528</v>
      </c>
      <c r="O285" s="12">
        <v>77.3074168</v>
      </c>
      <c r="P285" s="12">
        <v>75.8977888</v>
      </c>
      <c r="Q285" s="12">
        <v>74.51891632</v>
      </c>
      <c r="R285" s="12">
        <v>71.73127016000001</v>
      </c>
      <c r="S285" s="12">
        <v>68.046588</v>
      </c>
      <c r="T285" s="12">
        <v>62.2927428</v>
      </c>
      <c r="U285" s="12">
        <v>60.742152</v>
      </c>
      <c r="V285" s="12">
        <v>61.37691175999999</v>
      </c>
      <c r="W285" s="12">
        <v>61.17358359999999</v>
      </c>
      <c r="X285" s="12">
        <v>58.86606528</v>
      </c>
      <c r="Y285" s="12">
        <v>58.79601104</v>
      </c>
    </row>
    <row r="286" spans="1:25" ht="11.25">
      <c r="A286" s="11">
        <f t="shared" si="5"/>
        <v>42361</v>
      </c>
      <c r="B286" s="12">
        <v>56.86268488</v>
      </c>
      <c r="C286" s="12">
        <v>59.087334160000005</v>
      </c>
      <c r="D286" s="12">
        <v>62.51401168</v>
      </c>
      <c r="E286" s="12">
        <v>62.97534448</v>
      </c>
      <c r="F286" s="12">
        <v>65.92274848</v>
      </c>
      <c r="G286" s="12">
        <v>76.18569464</v>
      </c>
      <c r="H286" s="12">
        <v>80.20954184</v>
      </c>
      <c r="I286" s="12">
        <v>79.08354808000001</v>
      </c>
      <c r="J286" s="12">
        <v>76.48043504</v>
      </c>
      <c r="K286" s="12">
        <v>76.26770936</v>
      </c>
      <c r="L286" s="12">
        <v>77.4611944</v>
      </c>
      <c r="M286" s="12">
        <v>80.20014431999999</v>
      </c>
      <c r="N286" s="12">
        <v>83.01000280000001</v>
      </c>
      <c r="O286" s="12">
        <v>86.43411736</v>
      </c>
      <c r="P286" s="12">
        <v>86.07359432</v>
      </c>
      <c r="Q286" s="12">
        <v>84.46576408</v>
      </c>
      <c r="R286" s="12">
        <v>80.09677160000001</v>
      </c>
      <c r="S286" s="12">
        <v>76.71879032</v>
      </c>
      <c r="T286" s="12">
        <v>62.20901943999999</v>
      </c>
      <c r="U286" s="12">
        <v>61.562299200000005</v>
      </c>
      <c r="V286" s="12">
        <v>58.82847520000001</v>
      </c>
      <c r="W286" s="12">
        <v>58.950642959999996</v>
      </c>
      <c r="X286" s="12">
        <v>58.8968208</v>
      </c>
      <c r="Y286" s="12">
        <v>57.12581544</v>
      </c>
    </row>
    <row r="287" spans="1:25" ht="11.25">
      <c r="A287" s="11">
        <f t="shared" si="5"/>
        <v>42362</v>
      </c>
      <c r="B287" s="12">
        <v>58.96345776</v>
      </c>
      <c r="C287" s="12">
        <v>62.18424416</v>
      </c>
      <c r="D287" s="12">
        <v>71.30923608</v>
      </c>
      <c r="E287" s="12">
        <v>75.22202168000001</v>
      </c>
      <c r="F287" s="12">
        <v>76.56757568</v>
      </c>
      <c r="G287" s="12">
        <v>82.0275348</v>
      </c>
      <c r="H287" s="12">
        <v>82.18985559999999</v>
      </c>
      <c r="I287" s="12">
        <v>80.62986728</v>
      </c>
      <c r="J287" s="12">
        <v>79.60041168000001</v>
      </c>
      <c r="K287" s="12">
        <v>79.70293008000002</v>
      </c>
      <c r="L287" s="12">
        <v>79.47653528</v>
      </c>
      <c r="M287" s="12">
        <v>81.42011328</v>
      </c>
      <c r="N287" s="12">
        <v>86.09495232</v>
      </c>
      <c r="O287" s="12">
        <v>87.02445248</v>
      </c>
      <c r="P287" s="12">
        <v>86.71433432</v>
      </c>
      <c r="Q287" s="12">
        <v>84.37093456000001</v>
      </c>
      <c r="R287" s="12">
        <v>81.84983624</v>
      </c>
      <c r="S287" s="12">
        <v>79.14078752000002</v>
      </c>
      <c r="T287" s="12">
        <v>62.75065832</v>
      </c>
      <c r="U287" s="12">
        <v>61.749395279999995</v>
      </c>
      <c r="V287" s="12">
        <v>58.96174912</v>
      </c>
      <c r="W287" s="12">
        <v>58.94722568</v>
      </c>
      <c r="X287" s="12">
        <v>58.9523516</v>
      </c>
      <c r="Y287" s="12">
        <v>58.75842096</v>
      </c>
    </row>
    <row r="288" spans="1:25" ht="11.25">
      <c r="A288" s="11">
        <f t="shared" si="5"/>
        <v>42363</v>
      </c>
      <c r="B288" s="12">
        <v>60.70029032</v>
      </c>
      <c r="C288" s="12">
        <v>63.037709840000005</v>
      </c>
      <c r="D288" s="12">
        <v>68.20463720000001</v>
      </c>
      <c r="E288" s="12">
        <v>71.7586084</v>
      </c>
      <c r="F288" s="12">
        <v>73.21436968</v>
      </c>
      <c r="G288" s="12">
        <v>72.02430192</v>
      </c>
      <c r="H288" s="12">
        <v>74.46338552</v>
      </c>
      <c r="I288" s="12">
        <v>73.45955952</v>
      </c>
      <c r="J288" s="12">
        <v>70.77272312</v>
      </c>
      <c r="K288" s="12">
        <v>69.72618111999999</v>
      </c>
      <c r="L288" s="12">
        <v>70.34727176</v>
      </c>
      <c r="M288" s="12">
        <v>73.04179704</v>
      </c>
      <c r="N288" s="12">
        <v>77.69869536000002</v>
      </c>
      <c r="O288" s="12">
        <v>78.14294175999999</v>
      </c>
      <c r="P288" s="12">
        <v>78.61367208000001</v>
      </c>
      <c r="Q288" s="12">
        <v>76.15066752</v>
      </c>
      <c r="R288" s="12">
        <v>73.75942584</v>
      </c>
      <c r="S288" s="12">
        <v>70.88207608</v>
      </c>
      <c r="T288" s="12">
        <v>69.17001880000001</v>
      </c>
      <c r="U288" s="12">
        <v>64.47467608000001</v>
      </c>
      <c r="V288" s="12">
        <v>64.415728</v>
      </c>
      <c r="W288" s="12">
        <v>64.5695056</v>
      </c>
      <c r="X288" s="12">
        <v>58.46453488000001</v>
      </c>
      <c r="Y288" s="12">
        <v>57.98526136</v>
      </c>
    </row>
    <row r="289" spans="1:25" ht="11.25">
      <c r="A289" s="11">
        <f t="shared" si="5"/>
        <v>42364</v>
      </c>
      <c r="B289" s="12">
        <v>57.63755311999999</v>
      </c>
      <c r="C289" s="12">
        <v>59.446148560000005</v>
      </c>
      <c r="D289" s="12">
        <v>62.78910272</v>
      </c>
      <c r="E289" s="12">
        <v>65.72027464</v>
      </c>
      <c r="F289" s="12">
        <v>66.57203168000001</v>
      </c>
      <c r="G289" s="12">
        <v>71.23491024</v>
      </c>
      <c r="H289" s="12">
        <v>72.49844952000001</v>
      </c>
      <c r="I289" s="12">
        <v>72.54116552</v>
      </c>
      <c r="J289" s="12">
        <v>71.00509816</v>
      </c>
      <c r="K289" s="12">
        <v>70.00212648</v>
      </c>
      <c r="L289" s="12">
        <v>70.6266344</v>
      </c>
      <c r="M289" s="12">
        <v>72.45744216</v>
      </c>
      <c r="N289" s="12">
        <v>78.0677616</v>
      </c>
      <c r="O289" s="12">
        <v>78.8793656</v>
      </c>
      <c r="P289" s="12">
        <v>75.49113248</v>
      </c>
      <c r="Q289" s="12">
        <v>74.07552424000001</v>
      </c>
      <c r="R289" s="12">
        <v>71.46215936</v>
      </c>
      <c r="S289" s="12">
        <v>70.4728568</v>
      </c>
      <c r="T289" s="12">
        <v>67.40072208000001</v>
      </c>
      <c r="U289" s="12">
        <v>65.64851175999999</v>
      </c>
      <c r="V289" s="12">
        <v>62.34314768</v>
      </c>
      <c r="W289" s="12">
        <v>61.89719264</v>
      </c>
      <c r="X289" s="12">
        <v>59.412830080000006</v>
      </c>
      <c r="Y289" s="12">
        <v>58.5978088</v>
      </c>
    </row>
    <row r="290" spans="1:25" ht="11.25">
      <c r="A290" s="11">
        <f t="shared" si="5"/>
        <v>42365</v>
      </c>
      <c r="B290" s="12">
        <v>57.39236328</v>
      </c>
      <c r="C290" s="12">
        <v>58.074964959999996</v>
      </c>
      <c r="D290" s="12">
        <v>60.49354488</v>
      </c>
      <c r="E290" s="12">
        <v>62.103938080000006</v>
      </c>
      <c r="F290" s="12">
        <v>62.994139520000004</v>
      </c>
      <c r="G290" s="12">
        <v>66.6668612</v>
      </c>
      <c r="H290" s="12">
        <v>67.25207040000001</v>
      </c>
      <c r="I290" s="12">
        <v>67.11281624000002</v>
      </c>
      <c r="J290" s="12">
        <v>66.35161712</v>
      </c>
      <c r="K290" s="12">
        <v>66.55067368</v>
      </c>
      <c r="L290" s="12">
        <v>65.91676824</v>
      </c>
      <c r="M290" s="12">
        <v>66.84285112</v>
      </c>
      <c r="N290" s="12">
        <v>71.07515240000001</v>
      </c>
      <c r="O290" s="12">
        <v>70.81116752000001</v>
      </c>
      <c r="P290" s="12">
        <v>70.10806216</v>
      </c>
      <c r="Q290" s="12">
        <v>70.03629928</v>
      </c>
      <c r="R290" s="12">
        <v>66.71470312</v>
      </c>
      <c r="S290" s="12">
        <v>65.5989612</v>
      </c>
      <c r="T290" s="12">
        <v>65.34181088000001</v>
      </c>
      <c r="U290" s="12">
        <v>62.68402136</v>
      </c>
      <c r="V290" s="12">
        <v>61.026640560000004</v>
      </c>
      <c r="W290" s="12">
        <v>57.20355856000001</v>
      </c>
      <c r="X290" s="12">
        <v>57.22918816000001</v>
      </c>
      <c r="Y290" s="12">
        <v>57.06857600000001</v>
      </c>
    </row>
    <row r="291" spans="1:25" ht="11.25">
      <c r="A291" s="11">
        <f t="shared" si="5"/>
        <v>42366</v>
      </c>
      <c r="B291" s="12">
        <v>57.65293088000001</v>
      </c>
      <c r="C291" s="12">
        <v>61.18554408000001</v>
      </c>
      <c r="D291" s="12">
        <v>65.88943</v>
      </c>
      <c r="E291" s="12">
        <v>66.05089647999999</v>
      </c>
      <c r="F291" s="12">
        <v>65.86038312</v>
      </c>
      <c r="G291" s="12">
        <v>66.14999759999999</v>
      </c>
      <c r="H291" s="12">
        <v>66.30975544</v>
      </c>
      <c r="I291" s="12">
        <v>66.08336064</v>
      </c>
      <c r="J291" s="12">
        <v>65.28969736</v>
      </c>
      <c r="K291" s="12">
        <v>65.05988528</v>
      </c>
      <c r="L291" s="12">
        <v>65.12993952000001</v>
      </c>
      <c r="M291" s="12">
        <v>65.013752</v>
      </c>
      <c r="N291" s="12">
        <v>67.44600104000001</v>
      </c>
      <c r="O291" s="12">
        <v>69.797944</v>
      </c>
      <c r="P291" s="12">
        <v>68.15679528</v>
      </c>
      <c r="Q291" s="12">
        <v>66.61901928</v>
      </c>
      <c r="R291" s="12">
        <v>65.35035408</v>
      </c>
      <c r="S291" s="12">
        <v>64.93002864</v>
      </c>
      <c r="T291" s="12">
        <v>64.61136728</v>
      </c>
      <c r="U291" s="12">
        <v>59.140302</v>
      </c>
      <c r="V291" s="12">
        <v>58.02797736</v>
      </c>
      <c r="W291" s="12">
        <v>58.00661936</v>
      </c>
      <c r="X291" s="12">
        <v>57.85540472</v>
      </c>
      <c r="Y291" s="12">
        <v>57.293262160000005</v>
      </c>
    </row>
    <row r="292" spans="1:25" ht="11.25">
      <c r="A292" s="11">
        <f t="shared" si="5"/>
        <v>42367</v>
      </c>
      <c r="B292" s="12">
        <v>57.28899056</v>
      </c>
      <c r="C292" s="12">
        <v>60.20734768</v>
      </c>
      <c r="D292" s="12">
        <v>62.697690480000006</v>
      </c>
      <c r="E292" s="12">
        <v>64.20471096</v>
      </c>
      <c r="F292" s="12">
        <v>64.6122216</v>
      </c>
      <c r="G292" s="12">
        <v>65.74163264</v>
      </c>
      <c r="H292" s="12">
        <v>65.85867448</v>
      </c>
      <c r="I292" s="12">
        <v>66.08079768</v>
      </c>
      <c r="J292" s="12">
        <v>65.57418592</v>
      </c>
      <c r="K292" s="12">
        <v>65.52719832</v>
      </c>
      <c r="L292" s="12">
        <v>65.48619096</v>
      </c>
      <c r="M292" s="12">
        <v>65.2572332</v>
      </c>
      <c r="N292" s="12">
        <v>68.26529392</v>
      </c>
      <c r="O292" s="12">
        <v>68.00216336000001</v>
      </c>
      <c r="P292" s="12">
        <v>67.87145240000001</v>
      </c>
      <c r="Q292" s="12">
        <v>68.15679528</v>
      </c>
      <c r="R292" s="12">
        <v>65.932146</v>
      </c>
      <c r="S292" s="12">
        <v>65.03340136</v>
      </c>
      <c r="T292" s="12">
        <v>64.95224096</v>
      </c>
      <c r="U292" s="12">
        <v>61.203484800000005</v>
      </c>
      <c r="V292" s="12">
        <v>59.2171908</v>
      </c>
      <c r="W292" s="12">
        <v>59.20352168000001</v>
      </c>
      <c r="X292" s="12">
        <v>59.36071656000001</v>
      </c>
      <c r="Y292" s="12">
        <v>59.34790176</v>
      </c>
    </row>
    <row r="293" spans="1:25" ht="11.25">
      <c r="A293" s="11">
        <f t="shared" si="5"/>
        <v>42368</v>
      </c>
      <c r="B293" s="12">
        <v>59.77847904</v>
      </c>
      <c r="C293" s="12">
        <v>63.59728944</v>
      </c>
      <c r="D293" s="12">
        <v>64.47723904000001</v>
      </c>
      <c r="E293" s="12">
        <v>65.71771168</v>
      </c>
      <c r="F293" s="12">
        <v>65.87319792</v>
      </c>
      <c r="G293" s="12">
        <v>66.73178952</v>
      </c>
      <c r="H293" s="12">
        <v>66.6241452</v>
      </c>
      <c r="I293" s="12">
        <v>66.17477288</v>
      </c>
      <c r="J293" s="12">
        <v>65.49986008</v>
      </c>
      <c r="K293" s="12">
        <v>65.51694648</v>
      </c>
      <c r="L293" s="12">
        <v>67.01713240000001</v>
      </c>
      <c r="M293" s="12">
        <v>68.42590608</v>
      </c>
      <c r="N293" s="12">
        <v>73.65349016</v>
      </c>
      <c r="O293" s="12">
        <v>75.1887032</v>
      </c>
      <c r="P293" s="12">
        <v>73.28442392</v>
      </c>
      <c r="Q293" s="12">
        <v>72.04651424000001</v>
      </c>
      <c r="R293" s="12">
        <v>68.78044888000001</v>
      </c>
      <c r="S293" s="12">
        <v>67.13759152</v>
      </c>
      <c r="T293" s="12">
        <v>64.35763424000001</v>
      </c>
      <c r="U293" s="12">
        <v>63.41019336000001</v>
      </c>
      <c r="V293" s="12">
        <v>62.45420928</v>
      </c>
      <c r="W293" s="12">
        <v>62.66693496</v>
      </c>
      <c r="X293" s="12">
        <v>62.696836160000004</v>
      </c>
      <c r="Y293" s="12">
        <v>61.63235344</v>
      </c>
    </row>
    <row r="294" spans="1:25" ht="11.25">
      <c r="A294" s="11">
        <f t="shared" si="5"/>
        <v>42369</v>
      </c>
      <c r="B294" s="12">
        <v>62.285908240000005</v>
      </c>
      <c r="C294" s="12">
        <v>63.96806432</v>
      </c>
      <c r="D294" s="12">
        <v>64.18420728</v>
      </c>
      <c r="E294" s="12">
        <v>64.86937192</v>
      </c>
      <c r="F294" s="12">
        <v>65.85013128</v>
      </c>
      <c r="G294" s="12">
        <v>65.80570664</v>
      </c>
      <c r="H294" s="12">
        <v>69.83040816</v>
      </c>
      <c r="I294" s="12">
        <v>66.78817464</v>
      </c>
      <c r="J294" s="12">
        <v>65.40844784000001</v>
      </c>
      <c r="K294" s="12">
        <v>64.46613288</v>
      </c>
      <c r="L294" s="12">
        <v>64.60965864</v>
      </c>
      <c r="M294" s="12">
        <v>67.82361048</v>
      </c>
      <c r="N294" s="12">
        <v>72.47452856000001</v>
      </c>
      <c r="O294" s="12">
        <v>72.58131856000001</v>
      </c>
      <c r="P294" s="12">
        <v>72.1515956</v>
      </c>
      <c r="Q294" s="12">
        <v>71.52281608</v>
      </c>
      <c r="R294" s="12">
        <v>67.05899408</v>
      </c>
      <c r="S294" s="12">
        <v>65.09405808000001</v>
      </c>
      <c r="T294" s="12">
        <v>64.40974775999999</v>
      </c>
      <c r="U294" s="12">
        <v>63.91338784</v>
      </c>
      <c r="V294" s="12">
        <v>63.222242959999996</v>
      </c>
      <c r="W294" s="12">
        <v>63.30511200000001</v>
      </c>
      <c r="X294" s="12">
        <v>62.92323096</v>
      </c>
      <c r="Y294" s="12">
        <v>62.47471296</v>
      </c>
    </row>
    <row r="296" spans="1:15" ht="34.5" customHeight="1">
      <c r="A296" s="28" t="s">
        <v>95</v>
      </c>
      <c r="B296" s="29"/>
      <c r="C296" s="29"/>
      <c r="D296" s="30"/>
      <c r="E296" s="31"/>
      <c r="F296" s="32"/>
      <c r="G296" s="30"/>
      <c r="I296" s="30" t="s">
        <v>96</v>
      </c>
      <c r="N296" s="59">
        <v>579904.16</v>
      </c>
      <c r="O296" s="59"/>
    </row>
    <row r="297" ht="15.75">
      <c r="A297" s="33" t="s">
        <v>97</v>
      </c>
    </row>
    <row r="298" spans="1:17" ht="12.75">
      <c r="A298" s="135" t="s">
        <v>98</v>
      </c>
      <c r="B298" s="136" t="s">
        <v>99</v>
      </c>
      <c r="C298" s="136"/>
      <c r="D298" s="136"/>
      <c r="E298" s="136"/>
      <c r="F298" s="136"/>
      <c r="G298" s="136"/>
      <c r="H298" s="136"/>
      <c r="I298" s="136"/>
      <c r="J298" s="137" t="s">
        <v>100</v>
      </c>
      <c r="K298" s="137"/>
      <c r="L298" s="137"/>
      <c r="M298" s="137"/>
      <c r="N298" s="137"/>
      <c r="O298" s="137"/>
      <c r="P298" s="137"/>
      <c r="Q298" s="137"/>
    </row>
    <row r="299" spans="1:17" ht="12.75">
      <c r="A299" s="135"/>
      <c r="B299" s="138" t="s">
        <v>84</v>
      </c>
      <c r="C299" s="138"/>
      <c r="D299" s="138" t="s">
        <v>85</v>
      </c>
      <c r="E299" s="138"/>
      <c r="F299" s="138" t="s">
        <v>86</v>
      </c>
      <c r="G299" s="138"/>
      <c r="H299" s="138" t="s">
        <v>87</v>
      </c>
      <c r="I299" s="138"/>
      <c r="J299" s="138" t="s">
        <v>84</v>
      </c>
      <c r="K299" s="138"/>
      <c r="L299" s="138" t="s">
        <v>85</v>
      </c>
      <c r="M299" s="138"/>
      <c r="N299" s="138" t="s">
        <v>86</v>
      </c>
      <c r="O299" s="138"/>
      <c r="P299" s="138" t="s">
        <v>87</v>
      </c>
      <c r="Q299" s="138"/>
    </row>
    <row r="300" spans="1:17" ht="12.75">
      <c r="A300" s="34">
        <f>N296</f>
        <v>579904.16</v>
      </c>
      <c r="B300" s="47">
        <f>A300*1.18*0.2247</f>
        <v>153759.26840736</v>
      </c>
      <c r="C300" s="48"/>
      <c r="D300" s="47">
        <f>A300*1.18*0.2116</f>
        <v>144795.10990208</v>
      </c>
      <c r="E300" s="48"/>
      <c r="F300" s="139">
        <f>A300*1.18*0.1342</f>
        <v>91831.30316096</v>
      </c>
      <c r="G300" s="139">
        <f>D300*1.17*0.1166</f>
        <v>19753.238483061556</v>
      </c>
      <c r="H300" s="139">
        <f>A300*1.18*0.0724</f>
        <v>49542.37219712</v>
      </c>
      <c r="I300" s="139">
        <f>E300*1.17*0.0629</f>
        <v>0</v>
      </c>
      <c r="J300" s="140">
        <f>A300+B300</f>
        <v>733663.4284073601</v>
      </c>
      <c r="K300" s="140"/>
      <c r="L300" s="140">
        <f>A300+D300</f>
        <v>724699.2699020801</v>
      </c>
      <c r="M300" s="140"/>
      <c r="N300" s="140">
        <f>A300+F300</f>
        <v>671735.46316096</v>
      </c>
      <c r="O300" s="140"/>
      <c r="P300" s="140">
        <f>A300+H300</f>
        <v>629446.53219712</v>
      </c>
      <c r="Q300" s="140"/>
    </row>
    <row r="303" ht="15.75">
      <c r="H303" s="25" t="s">
        <v>92</v>
      </c>
    </row>
    <row r="306" spans="1:25" ht="12.75">
      <c r="A306" s="71" t="s">
        <v>104</v>
      </c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2.75">
      <c r="A308" s="68" t="s">
        <v>46</v>
      </c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70"/>
    </row>
    <row r="309" spans="1:25" ht="11.25">
      <c r="A309" s="8" t="s">
        <v>22</v>
      </c>
      <c r="B309" s="7" t="s">
        <v>23</v>
      </c>
      <c r="C309" s="9" t="s">
        <v>24</v>
      </c>
      <c r="D309" s="10" t="s">
        <v>25</v>
      </c>
      <c r="E309" s="7" t="s">
        <v>26</v>
      </c>
      <c r="F309" s="7" t="s">
        <v>27</v>
      </c>
      <c r="G309" s="9" t="s">
        <v>28</v>
      </c>
      <c r="H309" s="10" t="s">
        <v>29</v>
      </c>
      <c r="I309" s="7" t="s">
        <v>30</v>
      </c>
      <c r="J309" s="7" t="s">
        <v>31</v>
      </c>
      <c r="K309" s="7" t="s">
        <v>32</v>
      </c>
      <c r="L309" s="7" t="s">
        <v>33</v>
      </c>
      <c r="M309" s="7" t="s">
        <v>34</v>
      </c>
      <c r="N309" s="7" t="s">
        <v>35</v>
      </c>
      <c r="O309" s="7" t="s">
        <v>36</v>
      </c>
      <c r="P309" s="7" t="s">
        <v>37</v>
      </c>
      <c r="Q309" s="7" t="s">
        <v>38</v>
      </c>
      <c r="R309" s="7" t="s">
        <v>39</v>
      </c>
      <c r="S309" s="7" t="s">
        <v>40</v>
      </c>
      <c r="T309" s="7" t="s">
        <v>41</v>
      </c>
      <c r="U309" s="7" t="s">
        <v>42</v>
      </c>
      <c r="V309" s="7" t="s">
        <v>43</v>
      </c>
      <c r="W309" s="7" t="s">
        <v>44</v>
      </c>
      <c r="X309" s="7" t="s">
        <v>45</v>
      </c>
      <c r="Y309" s="7" t="s">
        <v>62</v>
      </c>
    </row>
    <row r="310" spans="1:25" ht="11.25">
      <c r="A310" s="11">
        <f aca="true" t="shared" si="6" ref="A310:A340">A94</f>
        <v>42339</v>
      </c>
      <c r="B310" s="12">
        <v>10.1418345</v>
      </c>
      <c r="C310" s="12">
        <v>8.26990374</v>
      </c>
      <c r="D310" s="12">
        <v>1.6173906</v>
      </c>
      <c r="E310" s="12">
        <v>1.6836771</v>
      </c>
      <c r="F310" s="12">
        <v>3.9904473000000005</v>
      </c>
      <c r="G310" s="12">
        <v>0.76096902</v>
      </c>
      <c r="H310" s="12">
        <v>6.4960770000000005</v>
      </c>
      <c r="I310" s="12">
        <v>7.2119712</v>
      </c>
      <c r="J310" s="12">
        <v>0.20681388</v>
      </c>
      <c r="K310" s="12">
        <v>0.18029928</v>
      </c>
      <c r="L310" s="12">
        <v>0.132573</v>
      </c>
      <c r="M310" s="12">
        <v>0.27840329999999996</v>
      </c>
      <c r="N310" s="12">
        <v>0.45339966</v>
      </c>
      <c r="O310" s="12">
        <v>0</v>
      </c>
      <c r="P310" s="12">
        <v>0.5859726599999999</v>
      </c>
      <c r="Q310" s="12">
        <v>0</v>
      </c>
      <c r="R310" s="12">
        <v>1.2329289</v>
      </c>
      <c r="S310" s="12">
        <v>0.9810401999999999</v>
      </c>
      <c r="T310" s="12">
        <v>0.132573</v>
      </c>
      <c r="U310" s="12">
        <v>0.28900914</v>
      </c>
      <c r="V310" s="12">
        <v>0.8378613600000001</v>
      </c>
      <c r="W310" s="12">
        <v>0.28370622</v>
      </c>
      <c r="X310" s="12">
        <v>0.36059856</v>
      </c>
      <c r="Y310" s="12">
        <v>0.9041478599999999</v>
      </c>
    </row>
    <row r="311" spans="1:25" ht="11.25">
      <c r="A311" s="11">
        <f t="shared" si="6"/>
        <v>42340</v>
      </c>
      <c r="B311" s="12">
        <v>1.0552810799999999</v>
      </c>
      <c r="C311" s="12">
        <v>7.209319740000001</v>
      </c>
      <c r="D311" s="12">
        <v>0.43483943999999997</v>
      </c>
      <c r="E311" s="12">
        <v>0.23863140000000002</v>
      </c>
      <c r="F311" s="12">
        <v>0.18029928</v>
      </c>
      <c r="G311" s="12">
        <v>0.15643614</v>
      </c>
      <c r="H311" s="12">
        <v>0.2121168</v>
      </c>
      <c r="I311" s="12">
        <v>7.307423759999999</v>
      </c>
      <c r="J311" s="12">
        <v>0.13522446000000002</v>
      </c>
      <c r="K311" s="12">
        <v>0.22272263999999997</v>
      </c>
      <c r="L311" s="12">
        <v>0.56210952</v>
      </c>
      <c r="M311" s="12">
        <v>7.38696756</v>
      </c>
      <c r="N311" s="12">
        <v>0.0265146</v>
      </c>
      <c r="O311" s="12">
        <v>0</v>
      </c>
      <c r="P311" s="12">
        <v>3.4283377799999997</v>
      </c>
      <c r="Q311" s="12">
        <v>0</v>
      </c>
      <c r="R311" s="12">
        <v>0.80604384</v>
      </c>
      <c r="S311" s="12">
        <v>0.19885950000000002</v>
      </c>
      <c r="T311" s="12">
        <v>0.21741971999999998</v>
      </c>
      <c r="U311" s="12">
        <v>0.6814252199999999</v>
      </c>
      <c r="V311" s="12">
        <v>0.43483943999999997</v>
      </c>
      <c r="W311" s="12">
        <v>0.16704198</v>
      </c>
      <c r="X311" s="12">
        <v>0.13522446000000002</v>
      </c>
      <c r="Y311" s="12">
        <v>0.17499636000000002</v>
      </c>
    </row>
    <row r="312" spans="1:25" ht="11.25">
      <c r="A312" s="11">
        <f t="shared" si="6"/>
        <v>42341</v>
      </c>
      <c r="B312" s="12">
        <v>0.5992299599999998</v>
      </c>
      <c r="C312" s="12">
        <v>8.2592979</v>
      </c>
      <c r="D312" s="12">
        <v>0.93331392</v>
      </c>
      <c r="E312" s="12">
        <v>5.81465178</v>
      </c>
      <c r="F312" s="12">
        <v>1.24353474</v>
      </c>
      <c r="G312" s="12">
        <v>1.2594435</v>
      </c>
      <c r="H312" s="12">
        <v>0.16173906000000002</v>
      </c>
      <c r="I312" s="12">
        <v>0.11931570000000001</v>
      </c>
      <c r="J312" s="12">
        <v>0.09545255999999999</v>
      </c>
      <c r="K312" s="12">
        <v>0.18029928</v>
      </c>
      <c r="L312" s="12">
        <v>0.24658578</v>
      </c>
      <c r="M312" s="12">
        <v>7.0528836</v>
      </c>
      <c r="N312" s="12">
        <v>0.132573</v>
      </c>
      <c r="O312" s="12">
        <v>7.3843161</v>
      </c>
      <c r="P312" s="12">
        <v>7.54605516</v>
      </c>
      <c r="Q312" s="12">
        <v>0.16173906000000002</v>
      </c>
      <c r="R312" s="12">
        <v>0.43749089999999996</v>
      </c>
      <c r="S312" s="12">
        <v>0.15643614</v>
      </c>
      <c r="T312" s="12">
        <v>0.16173906000000002</v>
      </c>
      <c r="U312" s="12">
        <v>0.20151096</v>
      </c>
      <c r="V312" s="12">
        <v>0.38446169999999996</v>
      </c>
      <c r="W312" s="12">
        <v>0.16969344</v>
      </c>
      <c r="X312" s="12">
        <v>0.15643614</v>
      </c>
      <c r="Y312" s="12">
        <v>0.13787592</v>
      </c>
    </row>
    <row r="313" spans="1:25" ht="11.25">
      <c r="A313" s="11">
        <f t="shared" si="6"/>
        <v>42342</v>
      </c>
      <c r="B313" s="12">
        <v>0.22802556</v>
      </c>
      <c r="C313" s="12">
        <v>0.14848176000000002</v>
      </c>
      <c r="D313" s="12">
        <v>5.751016740000001</v>
      </c>
      <c r="E313" s="12">
        <v>17.051539260000002</v>
      </c>
      <c r="F313" s="12">
        <v>7.206668279999999</v>
      </c>
      <c r="G313" s="12">
        <v>5.97639084</v>
      </c>
      <c r="H313" s="12">
        <v>10.104714060000001</v>
      </c>
      <c r="I313" s="12">
        <v>0.65225916</v>
      </c>
      <c r="J313" s="12">
        <v>0.70793982</v>
      </c>
      <c r="K313" s="12">
        <v>0.34468980000000005</v>
      </c>
      <c r="L313" s="12">
        <v>6.4297905</v>
      </c>
      <c r="M313" s="12">
        <v>19.15149558</v>
      </c>
      <c r="N313" s="12">
        <v>63.24262392</v>
      </c>
      <c r="O313" s="12">
        <v>69.21371184</v>
      </c>
      <c r="P313" s="12">
        <v>54.98862894</v>
      </c>
      <c r="Q313" s="12">
        <v>15.784141380000001</v>
      </c>
      <c r="R313" s="12">
        <v>0.11666424</v>
      </c>
      <c r="S313" s="12">
        <v>0</v>
      </c>
      <c r="T313" s="12">
        <v>0</v>
      </c>
      <c r="U313" s="12">
        <v>0.18029928</v>
      </c>
      <c r="V313" s="12">
        <v>0</v>
      </c>
      <c r="W313" s="12">
        <v>0.2121168</v>
      </c>
      <c r="X313" s="12">
        <v>0</v>
      </c>
      <c r="Y313" s="12">
        <v>0</v>
      </c>
    </row>
    <row r="314" spans="1:25" ht="11.25">
      <c r="A314" s="11">
        <f t="shared" si="6"/>
        <v>42343</v>
      </c>
      <c r="B314" s="12">
        <v>1.40792526</v>
      </c>
      <c r="C314" s="12">
        <v>0.39771900000000004</v>
      </c>
      <c r="D314" s="12">
        <v>17.65607214</v>
      </c>
      <c r="E314" s="12">
        <v>18.64771818</v>
      </c>
      <c r="F314" s="12">
        <v>22.87944834</v>
      </c>
      <c r="G314" s="12">
        <v>0.13787592</v>
      </c>
      <c r="H314" s="12">
        <v>1.3522446</v>
      </c>
      <c r="I314" s="12">
        <v>1.15868802</v>
      </c>
      <c r="J314" s="12">
        <v>0.12727007999999998</v>
      </c>
      <c r="K314" s="12">
        <v>0.16704198</v>
      </c>
      <c r="L314" s="12">
        <v>0.27310038000000003</v>
      </c>
      <c r="M314" s="12">
        <v>0</v>
      </c>
      <c r="N314" s="12">
        <v>0.24128286000000004</v>
      </c>
      <c r="O314" s="12">
        <v>6.9680368800000005</v>
      </c>
      <c r="P314" s="12">
        <v>0.2996149799999999</v>
      </c>
      <c r="Q314" s="12">
        <v>0.17499636000000002</v>
      </c>
      <c r="R314" s="12">
        <v>0.15113321999999998</v>
      </c>
      <c r="S314" s="12">
        <v>0</v>
      </c>
      <c r="T314" s="12">
        <v>0.06363503999999999</v>
      </c>
      <c r="U314" s="12">
        <v>0.09810402</v>
      </c>
      <c r="V314" s="12">
        <v>0</v>
      </c>
      <c r="W314" s="12">
        <v>0</v>
      </c>
      <c r="X314" s="12">
        <v>0</v>
      </c>
      <c r="Y314" s="12">
        <v>0</v>
      </c>
    </row>
    <row r="315" spans="1:25" ht="11.25">
      <c r="A315" s="11">
        <f t="shared" si="6"/>
        <v>42344</v>
      </c>
      <c r="B315" s="12">
        <v>25.538862719999997</v>
      </c>
      <c r="C315" s="12">
        <v>1.2355803600000002</v>
      </c>
      <c r="D315" s="12">
        <v>0.6496077</v>
      </c>
      <c r="E315" s="12">
        <v>3.9824929199999994</v>
      </c>
      <c r="F315" s="12">
        <v>14.543258100000001</v>
      </c>
      <c r="G315" s="12">
        <v>0.5143832399999999</v>
      </c>
      <c r="H315" s="12">
        <v>0</v>
      </c>
      <c r="I315" s="12">
        <v>0</v>
      </c>
      <c r="J315" s="12">
        <v>0.15378467999999998</v>
      </c>
      <c r="K315" s="12">
        <v>0.16439051999999998</v>
      </c>
      <c r="L315" s="12">
        <v>3.00675564</v>
      </c>
      <c r="M315" s="12">
        <v>0.32082666</v>
      </c>
      <c r="N315" s="12">
        <v>0.047726279999999996</v>
      </c>
      <c r="O315" s="12">
        <v>0.10075548</v>
      </c>
      <c r="P315" s="12">
        <v>0.1590876</v>
      </c>
      <c r="Q315" s="12">
        <v>0.27044892000000004</v>
      </c>
      <c r="R315" s="12">
        <v>0.40567338</v>
      </c>
      <c r="S315" s="12">
        <v>0</v>
      </c>
      <c r="T315" s="12">
        <v>0.09810402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</row>
    <row r="316" spans="1:25" ht="11.25">
      <c r="A316" s="11">
        <f t="shared" si="6"/>
        <v>42345</v>
      </c>
      <c r="B316" s="12">
        <v>0</v>
      </c>
      <c r="C316" s="12">
        <v>0</v>
      </c>
      <c r="D316" s="12">
        <v>0</v>
      </c>
      <c r="E316" s="12">
        <v>0</v>
      </c>
      <c r="F316" s="12">
        <v>7.3365898199999995</v>
      </c>
      <c r="G316" s="12">
        <v>1.9700347799999998</v>
      </c>
      <c r="H316" s="12">
        <v>2.39161692</v>
      </c>
      <c r="I316" s="12">
        <v>0.92270808</v>
      </c>
      <c r="J316" s="12">
        <v>6.33433794</v>
      </c>
      <c r="K316" s="12">
        <v>6.1911591</v>
      </c>
      <c r="L316" s="12">
        <v>0.24393431999999998</v>
      </c>
      <c r="M316" s="12">
        <v>0.29696352000000004</v>
      </c>
      <c r="N316" s="12">
        <v>2.2192720199999996</v>
      </c>
      <c r="O316" s="12">
        <v>0.88028472</v>
      </c>
      <c r="P316" s="12">
        <v>2.7575184000000004</v>
      </c>
      <c r="Q316" s="12">
        <v>1.2276259799999998</v>
      </c>
      <c r="R316" s="12">
        <v>0.7556661</v>
      </c>
      <c r="S316" s="12">
        <v>0.15378467999999998</v>
      </c>
      <c r="T316" s="12">
        <v>0</v>
      </c>
      <c r="U316" s="12">
        <v>0</v>
      </c>
      <c r="V316" s="12">
        <v>0</v>
      </c>
      <c r="W316" s="12">
        <v>0</v>
      </c>
      <c r="X316" s="12">
        <v>0.015908759999999997</v>
      </c>
      <c r="Y316" s="12">
        <v>0</v>
      </c>
    </row>
    <row r="317" spans="1:25" ht="11.25">
      <c r="A317" s="11">
        <f t="shared" si="6"/>
        <v>42346</v>
      </c>
      <c r="B317" s="12">
        <v>0</v>
      </c>
      <c r="C317" s="12">
        <v>0.530292</v>
      </c>
      <c r="D317" s="12">
        <v>0</v>
      </c>
      <c r="E317" s="12">
        <v>0.530292</v>
      </c>
      <c r="F317" s="12">
        <v>2.24843808</v>
      </c>
      <c r="G317" s="12">
        <v>0.34734126000000004</v>
      </c>
      <c r="H317" s="12">
        <v>1.61473914</v>
      </c>
      <c r="I317" s="12">
        <v>1.82420448</v>
      </c>
      <c r="J317" s="12">
        <v>2.1026077799999996</v>
      </c>
      <c r="K317" s="12">
        <v>0.9624799799999999</v>
      </c>
      <c r="L317" s="12">
        <v>0.21741971999999998</v>
      </c>
      <c r="M317" s="12">
        <v>1.55640702</v>
      </c>
      <c r="N317" s="12">
        <v>0</v>
      </c>
      <c r="O317" s="12">
        <v>0.03446898</v>
      </c>
      <c r="P317" s="12">
        <v>0</v>
      </c>
      <c r="Q317" s="12">
        <v>0.02121168</v>
      </c>
      <c r="R317" s="12">
        <v>0.5833212000000001</v>
      </c>
      <c r="S317" s="12">
        <v>0.0265146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</row>
    <row r="318" spans="1:25" ht="11.25">
      <c r="A318" s="11">
        <f t="shared" si="6"/>
        <v>42347</v>
      </c>
      <c r="B318" s="12">
        <v>0</v>
      </c>
      <c r="C318" s="12">
        <v>0</v>
      </c>
      <c r="D318" s="12">
        <v>0</v>
      </c>
      <c r="E318" s="12">
        <v>0.07689233999999999</v>
      </c>
      <c r="F318" s="12">
        <v>3.7995421799999995</v>
      </c>
      <c r="G318" s="12">
        <v>3.3726571200000004</v>
      </c>
      <c r="H318" s="12">
        <v>4.96088166</v>
      </c>
      <c r="I318" s="12">
        <v>3.57151662</v>
      </c>
      <c r="J318" s="12">
        <v>4.70103858</v>
      </c>
      <c r="K318" s="12">
        <v>5.682078779999999</v>
      </c>
      <c r="L318" s="12">
        <v>4.08059694</v>
      </c>
      <c r="M318" s="12">
        <v>2.12381946</v>
      </c>
      <c r="N318" s="12">
        <v>4.58172288</v>
      </c>
      <c r="O318" s="12">
        <v>3.2347812</v>
      </c>
      <c r="P318" s="12">
        <v>0.2121168</v>
      </c>
      <c r="Q318" s="12">
        <v>0.00265146</v>
      </c>
      <c r="R318" s="12">
        <v>3.5635622399999995</v>
      </c>
      <c r="S318" s="12">
        <v>0.35529564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</row>
    <row r="319" spans="1:25" ht="11.25">
      <c r="A319" s="11">
        <f t="shared" si="6"/>
        <v>42348</v>
      </c>
      <c r="B319" s="12">
        <v>0.36059856</v>
      </c>
      <c r="C319" s="12">
        <v>2.31472458</v>
      </c>
      <c r="D319" s="12">
        <v>0.16173906000000002</v>
      </c>
      <c r="E319" s="12">
        <v>2.90600016</v>
      </c>
      <c r="F319" s="12">
        <v>3.5953797599999997</v>
      </c>
      <c r="G319" s="12">
        <v>3.33818814</v>
      </c>
      <c r="H319" s="12">
        <v>65.8755237</v>
      </c>
      <c r="I319" s="12">
        <v>49.91638596</v>
      </c>
      <c r="J319" s="12">
        <v>44.0805225</v>
      </c>
      <c r="K319" s="12">
        <v>37.579142579999996</v>
      </c>
      <c r="L319" s="12">
        <v>27.94903986</v>
      </c>
      <c r="M319" s="12">
        <v>46.0293456</v>
      </c>
      <c r="N319" s="12">
        <v>50.56864512</v>
      </c>
      <c r="O319" s="12">
        <v>69.93756042</v>
      </c>
      <c r="P319" s="12">
        <v>60.999488760000006</v>
      </c>
      <c r="Q319" s="12">
        <v>46.374035400000004</v>
      </c>
      <c r="R319" s="12">
        <v>38.36132328</v>
      </c>
      <c r="S319" s="12">
        <v>24.557822520000002</v>
      </c>
      <c r="T319" s="12">
        <v>24.974101740000002</v>
      </c>
      <c r="U319" s="12">
        <v>16.76783304</v>
      </c>
      <c r="V319" s="12">
        <v>28.67288844</v>
      </c>
      <c r="W319" s="12">
        <v>14.99665776</v>
      </c>
      <c r="X319" s="12">
        <v>12.1039149</v>
      </c>
      <c r="Y319" s="12">
        <v>13.25995146</v>
      </c>
    </row>
    <row r="320" spans="1:25" ht="11.25">
      <c r="A320" s="11">
        <f t="shared" si="6"/>
        <v>42349</v>
      </c>
      <c r="B320" s="12">
        <v>3.25334142</v>
      </c>
      <c r="C320" s="12">
        <v>0.98634312</v>
      </c>
      <c r="D320" s="12">
        <v>21.802955580000003</v>
      </c>
      <c r="E320" s="12">
        <v>40.49309712</v>
      </c>
      <c r="F320" s="12">
        <v>37.59505134</v>
      </c>
      <c r="G320" s="12">
        <v>4.23968454</v>
      </c>
      <c r="H320" s="12">
        <v>4.661266679999999</v>
      </c>
      <c r="I320" s="12">
        <v>2.8688797200000002</v>
      </c>
      <c r="J320" s="12">
        <v>24.735470340000003</v>
      </c>
      <c r="K320" s="12">
        <v>53.71327668</v>
      </c>
      <c r="L320" s="12">
        <v>54.344324160000006</v>
      </c>
      <c r="M320" s="12">
        <v>30.910720679999997</v>
      </c>
      <c r="N320" s="12">
        <v>24.15745206</v>
      </c>
      <c r="O320" s="12">
        <v>60.8112351</v>
      </c>
      <c r="P320" s="12">
        <v>107.9674512</v>
      </c>
      <c r="Q320" s="12">
        <v>103.06755312</v>
      </c>
      <c r="R320" s="12">
        <v>83.67477468</v>
      </c>
      <c r="S320" s="12">
        <v>25.223338979999998</v>
      </c>
      <c r="T320" s="12">
        <v>17.33789694</v>
      </c>
      <c r="U320" s="12">
        <v>56.71738086</v>
      </c>
      <c r="V320" s="12">
        <v>59.02945398</v>
      </c>
      <c r="W320" s="12">
        <v>53.2810887</v>
      </c>
      <c r="X320" s="12">
        <v>45.95510472</v>
      </c>
      <c r="Y320" s="12">
        <v>185.10902843999997</v>
      </c>
    </row>
    <row r="321" spans="1:25" ht="11.25">
      <c r="A321" s="11">
        <f t="shared" si="6"/>
        <v>42350</v>
      </c>
      <c r="B321" s="12">
        <v>1.2992154</v>
      </c>
      <c r="C321" s="12">
        <v>2.4048742200000004</v>
      </c>
      <c r="D321" s="12">
        <v>3.55825932</v>
      </c>
      <c r="E321" s="12">
        <v>3.55825932</v>
      </c>
      <c r="F321" s="12">
        <v>24.70630428</v>
      </c>
      <c r="G321" s="12">
        <v>0</v>
      </c>
      <c r="H321" s="12">
        <v>0</v>
      </c>
      <c r="I321" s="12">
        <v>0</v>
      </c>
      <c r="J321" s="12">
        <v>0.24923724</v>
      </c>
      <c r="K321" s="12">
        <v>0.62839602</v>
      </c>
      <c r="L321" s="12">
        <v>54.5007603</v>
      </c>
      <c r="M321" s="12">
        <v>4.218472859999999</v>
      </c>
      <c r="N321" s="12">
        <v>2.2007118</v>
      </c>
      <c r="O321" s="12">
        <v>0.56476098</v>
      </c>
      <c r="P321" s="12">
        <v>0.28635768</v>
      </c>
      <c r="Q321" s="12">
        <v>5.289662699999999</v>
      </c>
      <c r="R321" s="12">
        <v>4.7858853</v>
      </c>
      <c r="S321" s="12">
        <v>32.64212406</v>
      </c>
      <c r="T321" s="12">
        <v>0.64430478</v>
      </c>
      <c r="U321" s="12">
        <v>0</v>
      </c>
      <c r="V321" s="12">
        <v>1.06323546</v>
      </c>
      <c r="W321" s="12">
        <v>2.78933592</v>
      </c>
      <c r="X321" s="12">
        <v>0</v>
      </c>
      <c r="Y321" s="12">
        <v>0</v>
      </c>
    </row>
    <row r="322" spans="1:25" ht="11.25">
      <c r="A322" s="11">
        <f t="shared" si="6"/>
        <v>42351</v>
      </c>
      <c r="B322" s="12">
        <v>0.13787592</v>
      </c>
      <c r="C322" s="12">
        <v>0.19090511999999998</v>
      </c>
      <c r="D322" s="12">
        <v>1.5511040999999999</v>
      </c>
      <c r="E322" s="12">
        <v>6.38736714</v>
      </c>
      <c r="F322" s="12">
        <v>2.1344253</v>
      </c>
      <c r="G322" s="12">
        <v>4.425286740000001</v>
      </c>
      <c r="H322" s="12">
        <v>0.50642886</v>
      </c>
      <c r="I322" s="12">
        <v>0.17764782</v>
      </c>
      <c r="J322" s="12">
        <v>0.23597994000000003</v>
      </c>
      <c r="K322" s="12">
        <v>0.14583030000000002</v>
      </c>
      <c r="L322" s="12">
        <v>8.33353878</v>
      </c>
      <c r="M322" s="12">
        <v>21.704851559999998</v>
      </c>
      <c r="N322" s="12">
        <v>13.48532556</v>
      </c>
      <c r="O322" s="12">
        <v>6.32108064</v>
      </c>
      <c r="P322" s="12">
        <v>6.716148179999999</v>
      </c>
      <c r="Q322" s="12">
        <v>0</v>
      </c>
      <c r="R322" s="12">
        <v>0.1856022</v>
      </c>
      <c r="S322" s="12">
        <v>0.023863139999999998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</row>
    <row r="323" spans="1:25" ht="11.25">
      <c r="A323" s="11">
        <f t="shared" si="6"/>
        <v>42352</v>
      </c>
      <c r="B323" s="12">
        <v>0.031817519999999995</v>
      </c>
      <c r="C323" s="12">
        <v>0.32347812000000004</v>
      </c>
      <c r="D323" s="12">
        <v>1.2461862000000001</v>
      </c>
      <c r="E323" s="12">
        <v>1.4715603</v>
      </c>
      <c r="F323" s="12">
        <v>1.8878395200000002</v>
      </c>
      <c r="G323" s="12">
        <v>40.89346757999999</v>
      </c>
      <c r="H323" s="12">
        <v>36.71211516</v>
      </c>
      <c r="I323" s="12">
        <v>14.1057672</v>
      </c>
      <c r="J323" s="12">
        <v>17.49168162</v>
      </c>
      <c r="K323" s="12">
        <v>11.751270719999999</v>
      </c>
      <c r="L323" s="12">
        <v>11.63195502</v>
      </c>
      <c r="M323" s="12">
        <v>22.12908516</v>
      </c>
      <c r="N323" s="12">
        <v>35.635622399999995</v>
      </c>
      <c r="O323" s="12">
        <v>31.083065580000003</v>
      </c>
      <c r="P323" s="12">
        <v>21.863939159999997</v>
      </c>
      <c r="Q323" s="12">
        <v>18.71665614</v>
      </c>
      <c r="R323" s="12">
        <v>15.35460486</v>
      </c>
      <c r="S323" s="12">
        <v>0.0662865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</row>
    <row r="324" spans="1:25" ht="11.25">
      <c r="A324" s="11">
        <f t="shared" si="6"/>
        <v>42353</v>
      </c>
      <c r="B324" s="12">
        <v>0</v>
      </c>
      <c r="C324" s="12">
        <v>0</v>
      </c>
      <c r="D324" s="12">
        <v>0</v>
      </c>
      <c r="E324" s="12">
        <v>0.9677828999999999</v>
      </c>
      <c r="F324" s="12">
        <v>0</v>
      </c>
      <c r="G324" s="12">
        <v>0.1060584</v>
      </c>
      <c r="H324" s="12">
        <v>0</v>
      </c>
      <c r="I324" s="12">
        <v>0</v>
      </c>
      <c r="J324" s="12">
        <v>5.83056054</v>
      </c>
      <c r="K324" s="12">
        <v>0.0662865</v>
      </c>
      <c r="L324" s="12">
        <v>2.84236512</v>
      </c>
      <c r="M324" s="12">
        <v>10.69068672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</row>
    <row r="325" spans="1:25" ht="11.25">
      <c r="A325" s="11">
        <f t="shared" si="6"/>
        <v>42354</v>
      </c>
      <c r="B325" s="12">
        <v>3.21356952</v>
      </c>
      <c r="C325" s="12">
        <v>0.6867281399999999</v>
      </c>
      <c r="D325" s="12">
        <v>1.02611502</v>
      </c>
      <c r="E325" s="12">
        <v>1.10831028</v>
      </c>
      <c r="F325" s="12">
        <v>2.4393431999999997</v>
      </c>
      <c r="G325" s="12">
        <v>2.1344253</v>
      </c>
      <c r="H325" s="12">
        <v>13.36866132</v>
      </c>
      <c r="I325" s="12">
        <v>1.6439052</v>
      </c>
      <c r="J325" s="12">
        <v>0.72650004</v>
      </c>
      <c r="K325" s="12">
        <v>1.40792526</v>
      </c>
      <c r="L325" s="12">
        <v>0</v>
      </c>
      <c r="M325" s="12">
        <v>1.2992154</v>
      </c>
      <c r="N325" s="12">
        <v>14.58568146</v>
      </c>
      <c r="O325" s="12">
        <v>11.568319980000002</v>
      </c>
      <c r="P325" s="12">
        <v>6.23623392</v>
      </c>
      <c r="Q325" s="12">
        <v>0</v>
      </c>
      <c r="R325" s="12">
        <v>0.09014964</v>
      </c>
      <c r="S325" s="12">
        <v>0</v>
      </c>
      <c r="T325" s="12">
        <v>0</v>
      </c>
      <c r="U325" s="12">
        <v>0.80339238</v>
      </c>
      <c r="V325" s="12">
        <v>0.93861684</v>
      </c>
      <c r="W325" s="12">
        <v>0.98369166</v>
      </c>
      <c r="X325" s="12">
        <v>1.01550918</v>
      </c>
      <c r="Y325" s="12">
        <v>5.7298050599999995</v>
      </c>
    </row>
    <row r="326" spans="1:25" ht="11.25">
      <c r="A326" s="11">
        <f t="shared" si="6"/>
        <v>42355</v>
      </c>
      <c r="B326" s="12">
        <v>16.08905928</v>
      </c>
      <c r="C326" s="12">
        <v>5.1040605</v>
      </c>
      <c r="D326" s="12">
        <v>1.68898002</v>
      </c>
      <c r="E326" s="12">
        <v>1.8798851399999998</v>
      </c>
      <c r="F326" s="12">
        <v>2.06283588</v>
      </c>
      <c r="G326" s="12">
        <v>0.80339238</v>
      </c>
      <c r="H326" s="12">
        <v>9.09185634</v>
      </c>
      <c r="I326" s="12">
        <v>0.82990698</v>
      </c>
      <c r="J326" s="12">
        <v>0.18825366</v>
      </c>
      <c r="K326" s="12">
        <v>0.03446898</v>
      </c>
      <c r="L326" s="12">
        <v>0.02916606</v>
      </c>
      <c r="M326" s="12">
        <v>0.59127558</v>
      </c>
      <c r="N326" s="12">
        <v>0.015908759999999997</v>
      </c>
      <c r="O326" s="12">
        <v>0.16704198</v>
      </c>
      <c r="P326" s="12">
        <v>0.05568065999999999</v>
      </c>
      <c r="Q326" s="12">
        <v>0</v>
      </c>
      <c r="R326" s="12">
        <v>0.25984308</v>
      </c>
      <c r="S326" s="12">
        <v>0.27044892000000004</v>
      </c>
      <c r="T326" s="12">
        <v>0.04242336</v>
      </c>
      <c r="U326" s="12">
        <v>0.007954379999999999</v>
      </c>
      <c r="V326" s="12">
        <v>0.78483216</v>
      </c>
      <c r="W326" s="12">
        <v>0</v>
      </c>
      <c r="X326" s="12">
        <v>1.2806551800000001</v>
      </c>
      <c r="Y326" s="12">
        <v>1.2302774399999998</v>
      </c>
    </row>
    <row r="327" spans="1:25" ht="11.25">
      <c r="A327" s="11">
        <f t="shared" si="6"/>
        <v>42356</v>
      </c>
      <c r="B327" s="12">
        <v>2.8794855599999996</v>
      </c>
      <c r="C327" s="12">
        <v>0.14052738</v>
      </c>
      <c r="D327" s="12">
        <v>0</v>
      </c>
      <c r="E327" s="12">
        <v>0</v>
      </c>
      <c r="F327" s="12">
        <v>0</v>
      </c>
      <c r="G327" s="12">
        <v>0.9942975000000001</v>
      </c>
      <c r="H327" s="12">
        <v>0.83255844</v>
      </c>
      <c r="I327" s="12">
        <v>0.68407668</v>
      </c>
      <c r="J327" s="12">
        <v>0.63369894</v>
      </c>
      <c r="K327" s="12">
        <v>0.9041478599999999</v>
      </c>
      <c r="L327" s="12">
        <v>1.0075548</v>
      </c>
      <c r="M327" s="12">
        <v>13.543657679999999</v>
      </c>
      <c r="N327" s="12">
        <v>48.177028199999995</v>
      </c>
      <c r="O327" s="12">
        <v>58.621129139999994</v>
      </c>
      <c r="P327" s="12">
        <v>40.808620860000005</v>
      </c>
      <c r="Q327" s="12">
        <v>38.647680959999995</v>
      </c>
      <c r="R327" s="12">
        <v>24.34835718</v>
      </c>
      <c r="S327" s="12">
        <v>1.4052738</v>
      </c>
      <c r="T327" s="12">
        <v>0</v>
      </c>
      <c r="U327" s="12">
        <v>0</v>
      </c>
      <c r="V327" s="12">
        <v>0.8696788799999999</v>
      </c>
      <c r="W327" s="12">
        <v>2.22192348</v>
      </c>
      <c r="X327" s="12">
        <v>0.14848176000000002</v>
      </c>
      <c r="Y327" s="12">
        <v>5.3692065</v>
      </c>
    </row>
    <row r="328" spans="1:25" ht="11.25">
      <c r="A328" s="11">
        <f t="shared" si="6"/>
        <v>42357</v>
      </c>
      <c r="B328" s="12">
        <v>1.21171722</v>
      </c>
      <c r="C328" s="12">
        <v>0.32347812000000004</v>
      </c>
      <c r="D328" s="12">
        <v>1.09770444</v>
      </c>
      <c r="E328" s="12">
        <v>2.71509504</v>
      </c>
      <c r="F328" s="12">
        <v>3.24538704</v>
      </c>
      <c r="G328" s="12">
        <v>4.8362630399999995</v>
      </c>
      <c r="H328" s="12">
        <v>3.8578743</v>
      </c>
      <c r="I328" s="12">
        <v>0.6999854400000001</v>
      </c>
      <c r="J328" s="12">
        <v>10.759624679999998</v>
      </c>
      <c r="K328" s="12">
        <v>4.10180862</v>
      </c>
      <c r="L328" s="12">
        <v>13.29442044</v>
      </c>
      <c r="M328" s="12">
        <v>17.34585132</v>
      </c>
      <c r="N328" s="12">
        <v>25.605149219999998</v>
      </c>
      <c r="O328" s="12">
        <v>29.767941420000003</v>
      </c>
      <c r="P328" s="12">
        <v>34.6413249</v>
      </c>
      <c r="Q328" s="12">
        <v>26.678990520000003</v>
      </c>
      <c r="R328" s="12">
        <v>13.54100622</v>
      </c>
      <c r="S328" s="12">
        <v>0.88558764</v>
      </c>
      <c r="T328" s="12">
        <v>3.31697646</v>
      </c>
      <c r="U328" s="12">
        <v>0.18825366</v>
      </c>
      <c r="V328" s="12">
        <v>0.84581574</v>
      </c>
      <c r="W328" s="12">
        <v>0.87763326</v>
      </c>
      <c r="X328" s="12">
        <v>0.5992299599999998</v>
      </c>
      <c r="Y328" s="12">
        <v>0</v>
      </c>
    </row>
    <row r="329" spans="1:25" ht="11.25">
      <c r="A329" s="11">
        <f t="shared" si="6"/>
        <v>42358</v>
      </c>
      <c r="B329" s="12">
        <v>0.9359653800000001</v>
      </c>
      <c r="C329" s="12">
        <v>0.05833212</v>
      </c>
      <c r="D329" s="12">
        <v>0.0530292</v>
      </c>
      <c r="E329" s="12">
        <v>1.1136131999999999</v>
      </c>
      <c r="F329" s="12">
        <v>0.21476826000000002</v>
      </c>
      <c r="G329" s="12">
        <v>7.04492922</v>
      </c>
      <c r="H329" s="12">
        <v>0.6920310599999999</v>
      </c>
      <c r="I329" s="12">
        <v>0.23597994000000003</v>
      </c>
      <c r="J329" s="12">
        <v>0</v>
      </c>
      <c r="K329" s="12">
        <v>0</v>
      </c>
      <c r="L329" s="12">
        <v>0.05568065999999999</v>
      </c>
      <c r="M329" s="12">
        <v>0.86702742</v>
      </c>
      <c r="N329" s="12">
        <v>0.16704198</v>
      </c>
      <c r="O329" s="12">
        <v>0.08484672</v>
      </c>
      <c r="P329" s="12">
        <v>0.530292</v>
      </c>
      <c r="Q329" s="12">
        <v>0</v>
      </c>
      <c r="R329" s="12">
        <v>0.3712044</v>
      </c>
      <c r="S329" s="12">
        <v>0.04242336</v>
      </c>
      <c r="T329" s="12">
        <v>4.115065919999999</v>
      </c>
      <c r="U329" s="12">
        <v>4.2715020599999995</v>
      </c>
      <c r="V329" s="12">
        <v>4.99004772</v>
      </c>
      <c r="W329" s="12">
        <v>1.5643614000000001</v>
      </c>
      <c r="X329" s="12">
        <v>1.30451832</v>
      </c>
      <c r="Y329" s="12">
        <v>1.8003413400000001</v>
      </c>
    </row>
    <row r="330" spans="1:25" ht="11.25">
      <c r="A330" s="11">
        <f t="shared" si="6"/>
        <v>42359</v>
      </c>
      <c r="B330" s="12">
        <v>0</v>
      </c>
      <c r="C330" s="12">
        <v>0</v>
      </c>
      <c r="D330" s="12">
        <v>0.047726279999999996</v>
      </c>
      <c r="E330" s="12">
        <v>2.81585052</v>
      </c>
      <c r="F330" s="12">
        <v>8.49262638</v>
      </c>
      <c r="G330" s="12">
        <v>1.63595082</v>
      </c>
      <c r="H330" s="12">
        <v>1.28330664</v>
      </c>
      <c r="I330" s="12">
        <v>1.3893650400000002</v>
      </c>
      <c r="J330" s="12">
        <v>1.01285772</v>
      </c>
      <c r="K330" s="12">
        <v>1.0685383800000001</v>
      </c>
      <c r="L330" s="12">
        <v>9.2270808</v>
      </c>
      <c r="M330" s="12">
        <v>21.32834424</v>
      </c>
      <c r="N330" s="12">
        <v>21.50864352</v>
      </c>
      <c r="O330" s="12">
        <v>18.41969262</v>
      </c>
      <c r="P330" s="12">
        <v>16.78639326</v>
      </c>
      <c r="Q330" s="12">
        <v>16.61935128</v>
      </c>
      <c r="R330" s="12">
        <v>0.8961934799999999</v>
      </c>
      <c r="S330" s="12">
        <v>0</v>
      </c>
      <c r="T330" s="12">
        <v>0</v>
      </c>
      <c r="U330" s="12">
        <v>0</v>
      </c>
      <c r="V330" s="12">
        <v>0</v>
      </c>
      <c r="W330" s="12">
        <v>0.060983579999999996</v>
      </c>
      <c r="X330" s="12">
        <v>0</v>
      </c>
      <c r="Y330" s="12">
        <v>0.09545255999999999</v>
      </c>
    </row>
    <row r="331" spans="1:25" ht="11.25">
      <c r="A331" s="11">
        <f t="shared" si="6"/>
        <v>42360</v>
      </c>
      <c r="B331" s="12">
        <v>1.82420448</v>
      </c>
      <c r="C331" s="12">
        <v>0.8961934799999999</v>
      </c>
      <c r="D331" s="12">
        <v>0.037120440000000005</v>
      </c>
      <c r="E331" s="12">
        <v>0</v>
      </c>
      <c r="F331" s="12">
        <v>18.981802140000003</v>
      </c>
      <c r="G331" s="12">
        <v>28.153202280000002</v>
      </c>
      <c r="H331" s="12">
        <v>36.03599286</v>
      </c>
      <c r="I331" s="12">
        <v>37.913226540000004</v>
      </c>
      <c r="J331" s="12">
        <v>82.12367058000001</v>
      </c>
      <c r="K331" s="12">
        <v>60.58055807999999</v>
      </c>
      <c r="L331" s="12">
        <v>67.76601468000001</v>
      </c>
      <c r="M331" s="12">
        <v>75.59047314</v>
      </c>
      <c r="N331" s="12">
        <v>75.21661728</v>
      </c>
      <c r="O331" s="12">
        <v>84.18915792</v>
      </c>
      <c r="P331" s="12">
        <v>67.5326862</v>
      </c>
      <c r="Q331" s="12">
        <v>55.023097920000005</v>
      </c>
      <c r="R331" s="12">
        <v>33.47203104</v>
      </c>
      <c r="S331" s="12">
        <v>0.06363503999999999</v>
      </c>
      <c r="T331" s="12">
        <v>0.06363503999999999</v>
      </c>
      <c r="U331" s="12">
        <v>0.16704198</v>
      </c>
      <c r="V331" s="12">
        <v>0</v>
      </c>
      <c r="W331" s="12">
        <v>0</v>
      </c>
      <c r="X331" s="12">
        <v>0</v>
      </c>
      <c r="Y331" s="12">
        <v>0</v>
      </c>
    </row>
    <row r="332" spans="1:25" ht="11.25">
      <c r="A332" s="11">
        <f t="shared" si="6"/>
        <v>42361</v>
      </c>
      <c r="B332" s="12">
        <v>8.2327833</v>
      </c>
      <c r="C332" s="12">
        <v>7.983546059999999</v>
      </c>
      <c r="D332" s="12">
        <v>19.223085</v>
      </c>
      <c r="E332" s="12">
        <v>35.566684439999996</v>
      </c>
      <c r="F332" s="12">
        <v>67.91979936</v>
      </c>
      <c r="G332" s="12">
        <v>51.45423276</v>
      </c>
      <c r="H332" s="12">
        <v>41.50065192</v>
      </c>
      <c r="I332" s="12">
        <v>36.335607839999994</v>
      </c>
      <c r="J332" s="12">
        <v>40.612412819999996</v>
      </c>
      <c r="K332" s="12">
        <v>37.68520098</v>
      </c>
      <c r="L332" s="12">
        <v>40.100681040000005</v>
      </c>
      <c r="M332" s="12">
        <v>47.715674160000006</v>
      </c>
      <c r="N332" s="12">
        <v>50.579250959999996</v>
      </c>
      <c r="O332" s="12">
        <v>60.08473506000001</v>
      </c>
      <c r="P332" s="12">
        <v>42.118442099999996</v>
      </c>
      <c r="Q332" s="12">
        <v>48.68080559999999</v>
      </c>
      <c r="R332" s="12">
        <v>40.8589986</v>
      </c>
      <c r="S332" s="12">
        <v>20.44540806</v>
      </c>
      <c r="T332" s="12">
        <v>0.44014236</v>
      </c>
      <c r="U332" s="12">
        <v>0</v>
      </c>
      <c r="V332" s="12">
        <v>0</v>
      </c>
      <c r="W332" s="12">
        <v>0</v>
      </c>
      <c r="X332" s="12">
        <v>0</v>
      </c>
      <c r="Y332" s="12">
        <v>0.20681388</v>
      </c>
    </row>
    <row r="333" spans="1:25" ht="11.25">
      <c r="A333" s="11">
        <f t="shared" si="6"/>
        <v>42362</v>
      </c>
      <c r="B333" s="12">
        <v>0.7556661</v>
      </c>
      <c r="C333" s="12">
        <v>6.2972175</v>
      </c>
      <c r="D333" s="12">
        <v>0</v>
      </c>
      <c r="E333" s="12">
        <v>0.10870985999999999</v>
      </c>
      <c r="F333" s="12">
        <v>36.478786680000006</v>
      </c>
      <c r="G333" s="12">
        <v>16.8235137</v>
      </c>
      <c r="H333" s="12">
        <v>37.34051118000001</v>
      </c>
      <c r="I333" s="12">
        <v>42.66464286</v>
      </c>
      <c r="J333" s="12">
        <v>33.12468978</v>
      </c>
      <c r="K333" s="12">
        <v>26.03468574</v>
      </c>
      <c r="L333" s="12">
        <v>12.25239666</v>
      </c>
      <c r="M333" s="12">
        <v>24.942284219999998</v>
      </c>
      <c r="N333" s="12">
        <v>17.38562322</v>
      </c>
      <c r="O333" s="12">
        <v>37.25566446</v>
      </c>
      <c r="P333" s="12">
        <v>17.815159740000002</v>
      </c>
      <c r="Q333" s="12">
        <v>1.11626466</v>
      </c>
      <c r="R333" s="12">
        <v>0.33938688</v>
      </c>
      <c r="S333" s="12">
        <v>0</v>
      </c>
      <c r="T333" s="12">
        <v>0.9412682999999998</v>
      </c>
      <c r="U333" s="12">
        <v>2.02571544</v>
      </c>
      <c r="V333" s="12">
        <v>10.353951299999999</v>
      </c>
      <c r="W333" s="12">
        <v>0.6893796000000001</v>
      </c>
      <c r="X333" s="12">
        <v>0.63900186</v>
      </c>
      <c r="Y333" s="12">
        <v>1.07914422</v>
      </c>
    </row>
    <row r="334" spans="1:25" ht="11.25">
      <c r="A334" s="11">
        <f t="shared" si="6"/>
        <v>42363</v>
      </c>
      <c r="B334" s="12">
        <v>7.824458460000001</v>
      </c>
      <c r="C334" s="12">
        <v>1.91700558</v>
      </c>
      <c r="D334" s="12">
        <v>0</v>
      </c>
      <c r="E334" s="12">
        <v>0</v>
      </c>
      <c r="F334" s="12">
        <v>11.35620318</v>
      </c>
      <c r="G334" s="12">
        <v>26.03203428</v>
      </c>
      <c r="H334" s="12">
        <v>11.764528019999998</v>
      </c>
      <c r="I334" s="12">
        <v>10.619097299999998</v>
      </c>
      <c r="J334" s="12">
        <v>6.41123028</v>
      </c>
      <c r="K334" s="12">
        <v>0.90945078</v>
      </c>
      <c r="L334" s="12">
        <v>10.26645312</v>
      </c>
      <c r="M334" s="12">
        <v>11.02477068</v>
      </c>
      <c r="N334" s="12">
        <v>13.063743420000002</v>
      </c>
      <c r="O334" s="12">
        <v>15.9352746</v>
      </c>
      <c r="P334" s="12">
        <v>15.50573808</v>
      </c>
      <c r="Q334" s="12">
        <v>18.467418900000002</v>
      </c>
      <c r="R334" s="12">
        <v>10.515690359999999</v>
      </c>
      <c r="S334" s="12">
        <v>10.16569764</v>
      </c>
      <c r="T334" s="12">
        <v>0</v>
      </c>
      <c r="U334" s="12">
        <v>0.92535954</v>
      </c>
      <c r="V334" s="12">
        <v>0</v>
      </c>
      <c r="W334" s="12">
        <v>0</v>
      </c>
      <c r="X334" s="12">
        <v>9.704343600000001</v>
      </c>
      <c r="Y334" s="12">
        <v>10.6721265</v>
      </c>
    </row>
    <row r="335" spans="1:25" ht="11.25">
      <c r="A335" s="11">
        <f t="shared" si="6"/>
        <v>42364</v>
      </c>
      <c r="B335" s="12">
        <v>0.4109763</v>
      </c>
      <c r="C335" s="12">
        <v>0.1060584</v>
      </c>
      <c r="D335" s="12">
        <v>0.018560220000000002</v>
      </c>
      <c r="E335" s="12">
        <v>0</v>
      </c>
      <c r="F335" s="12">
        <v>0.19090511999999998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0.88293618</v>
      </c>
      <c r="Q335" s="12">
        <v>4.287410820000001</v>
      </c>
      <c r="R335" s="12">
        <v>7.455905519999999</v>
      </c>
      <c r="S335" s="12">
        <v>2.36245086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0.04507482</v>
      </c>
    </row>
    <row r="336" spans="1:25" ht="11.25">
      <c r="A336" s="11">
        <f t="shared" si="6"/>
        <v>42365</v>
      </c>
      <c r="B336" s="12">
        <v>0.86702742</v>
      </c>
      <c r="C336" s="12">
        <v>3.3275823</v>
      </c>
      <c r="D336" s="12">
        <v>0.031817519999999995</v>
      </c>
      <c r="E336" s="12">
        <v>0.38976462</v>
      </c>
      <c r="F336" s="12">
        <v>1.35489606</v>
      </c>
      <c r="G336" s="12">
        <v>0.05037774</v>
      </c>
      <c r="H336" s="12">
        <v>0</v>
      </c>
      <c r="I336" s="12">
        <v>0</v>
      </c>
      <c r="J336" s="12">
        <v>0.09014964</v>
      </c>
      <c r="K336" s="12">
        <v>0.06893796</v>
      </c>
      <c r="L336" s="12">
        <v>0.97308582</v>
      </c>
      <c r="M336" s="12">
        <v>0.02121168</v>
      </c>
      <c r="N336" s="12">
        <v>0</v>
      </c>
      <c r="O336" s="12">
        <v>0</v>
      </c>
      <c r="P336" s="12">
        <v>0</v>
      </c>
      <c r="Q336" s="12">
        <v>0.01060584</v>
      </c>
      <c r="R336" s="12">
        <v>0</v>
      </c>
      <c r="S336" s="12">
        <v>0.1590876</v>
      </c>
      <c r="T336" s="12">
        <v>0</v>
      </c>
      <c r="U336" s="12">
        <v>0</v>
      </c>
      <c r="V336" s="12">
        <v>0</v>
      </c>
      <c r="W336" s="12">
        <v>0.11931570000000001</v>
      </c>
      <c r="X336" s="12">
        <v>0.28635768</v>
      </c>
      <c r="Y336" s="12">
        <v>0.39771900000000004</v>
      </c>
    </row>
    <row r="337" spans="1:25" ht="11.25">
      <c r="A337" s="11">
        <f t="shared" si="6"/>
        <v>42366</v>
      </c>
      <c r="B337" s="12">
        <v>1.4291369399999998</v>
      </c>
      <c r="C337" s="12">
        <v>1.7154946199999999</v>
      </c>
      <c r="D337" s="12">
        <v>0</v>
      </c>
      <c r="E337" s="12">
        <v>0.031817519999999995</v>
      </c>
      <c r="F337" s="12">
        <v>0</v>
      </c>
      <c r="G337" s="12">
        <v>0</v>
      </c>
      <c r="H337" s="12">
        <v>0.17764782</v>
      </c>
      <c r="I337" s="12">
        <v>0</v>
      </c>
      <c r="J337" s="12">
        <v>0</v>
      </c>
      <c r="K337" s="12">
        <v>0</v>
      </c>
      <c r="L337" s="12">
        <v>0.01060584</v>
      </c>
      <c r="M337" s="12">
        <v>1.0208121000000001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0.018560220000000002</v>
      </c>
    </row>
    <row r="338" spans="1:25" ht="11.25">
      <c r="A338" s="11">
        <f t="shared" si="6"/>
        <v>42367</v>
      </c>
      <c r="B338" s="12">
        <v>0.14848176000000002</v>
      </c>
      <c r="C338" s="12">
        <v>0.8696788799999999</v>
      </c>
      <c r="D338" s="12">
        <v>0.51173178</v>
      </c>
      <c r="E338" s="12">
        <v>1.25414058</v>
      </c>
      <c r="F338" s="12">
        <v>2.0681388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0.33938688</v>
      </c>
    </row>
    <row r="339" spans="1:25" ht="11.25">
      <c r="A339" s="11">
        <f t="shared" si="6"/>
        <v>42368</v>
      </c>
      <c r="B339" s="12">
        <v>1.9302628800000003</v>
      </c>
      <c r="C339" s="12">
        <v>3.3806115</v>
      </c>
      <c r="D339" s="12">
        <v>4.58172288</v>
      </c>
      <c r="E339" s="12">
        <v>0.20151096</v>
      </c>
      <c r="F339" s="12">
        <v>4.353697320000001</v>
      </c>
      <c r="G339" s="12">
        <v>0.62839602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</row>
    <row r="340" spans="1:25" ht="11.25">
      <c r="A340" s="11">
        <f t="shared" si="6"/>
        <v>42369</v>
      </c>
      <c r="B340" s="12">
        <v>1.6200420600000003</v>
      </c>
      <c r="C340" s="12">
        <v>22.3385505</v>
      </c>
      <c r="D340" s="12">
        <v>1.3787592000000002</v>
      </c>
      <c r="E340" s="12">
        <v>4.62149478</v>
      </c>
      <c r="F340" s="12">
        <v>20.02117446</v>
      </c>
      <c r="G340" s="12">
        <v>21.3972822</v>
      </c>
      <c r="H340" s="12">
        <v>0.018560220000000002</v>
      </c>
      <c r="I340" s="12">
        <v>0.15113321999999998</v>
      </c>
      <c r="J340" s="12">
        <v>0</v>
      </c>
      <c r="K340" s="12">
        <v>0.22007118</v>
      </c>
      <c r="L340" s="12">
        <v>0.2253741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71" t="s">
        <v>105</v>
      </c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2.75">
      <c r="A344" s="68" t="s">
        <v>47</v>
      </c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</row>
    <row r="345" spans="1:25" ht="11.25">
      <c r="A345" s="8" t="s">
        <v>22</v>
      </c>
      <c r="B345" s="7" t="s">
        <v>23</v>
      </c>
      <c r="C345" s="9" t="s">
        <v>24</v>
      </c>
      <c r="D345" s="10" t="s">
        <v>25</v>
      </c>
      <c r="E345" s="7" t="s">
        <v>26</v>
      </c>
      <c r="F345" s="7" t="s">
        <v>27</v>
      </c>
      <c r="G345" s="9" t="s">
        <v>28</v>
      </c>
      <c r="H345" s="10" t="s">
        <v>29</v>
      </c>
      <c r="I345" s="7" t="s">
        <v>30</v>
      </c>
      <c r="J345" s="7" t="s">
        <v>31</v>
      </c>
      <c r="K345" s="7" t="s">
        <v>32</v>
      </c>
      <c r="L345" s="7" t="s">
        <v>33</v>
      </c>
      <c r="M345" s="7" t="s">
        <v>34</v>
      </c>
      <c r="N345" s="7" t="s">
        <v>35</v>
      </c>
      <c r="O345" s="7" t="s">
        <v>36</v>
      </c>
      <c r="P345" s="7" t="s">
        <v>37</v>
      </c>
      <c r="Q345" s="7" t="s">
        <v>38</v>
      </c>
      <c r="R345" s="7" t="s">
        <v>39</v>
      </c>
      <c r="S345" s="7" t="s">
        <v>40</v>
      </c>
      <c r="T345" s="7" t="s">
        <v>41</v>
      </c>
      <c r="U345" s="7" t="s">
        <v>42</v>
      </c>
      <c r="V345" s="7" t="s">
        <v>43</v>
      </c>
      <c r="W345" s="7" t="s">
        <v>44</v>
      </c>
      <c r="X345" s="7" t="s">
        <v>45</v>
      </c>
      <c r="Y345" s="7" t="s">
        <v>62</v>
      </c>
    </row>
    <row r="346" spans="1:25" ht="11.25">
      <c r="A346" s="11">
        <f aca="true" t="shared" si="7" ref="A346:A376">A310</f>
        <v>42339</v>
      </c>
      <c r="B346" s="12">
        <v>0.031817519999999995</v>
      </c>
      <c r="C346" s="12">
        <v>13.673579219999999</v>
      </c>
      <c r="D346" s="12">
        <v>1.52989242</v>
      </c>
      <c r="E346" s="12">
        <v>15.36786216</v>
      </c>
      <c r="F346" s="12">
        <v>0.015908759999999997</v>
      </c>
      <c r="G346" s="12">
        <v>0.47726280000000004</v>
      </c>
      <c r="H346" s="12">
        <v>0</v>
      </c>
      <c r="I346" s="12">
        <v>2.95107498</v>
      </c>
      <c r="J346" s="12">
        <v>7.32333252</v>
      </c>
      <c r="K346" s="12">
        <v>10.00130712</v>
      </c>
      <c r="L346" s="12">
        <v>8.63580522</v>
      </c>
      <c r="M346" s="12">
        <v>4.706341500000001</v>
      </c>
      <c r="N346" s="12">
        <v>1.0075548</v>
      </c>
      <c r="O346" s="12">
        <v>1.9408687199999999</v>
      </c>
      <c r="P346" s="12">
        <v>5.81730324</v>
      </c>
      <c r="Q346" s="12">
        <v>7.333938359999999</v>
      </c>
      <c r="R346" s="12">
        <v>16.43640054</v>
      </c>
      <c r="S346" s="12">
        <v>17.953035659999998</v>
      </c>
      <c r="T346" s="12">
        <v>16.5981396</v>
      </c>
      <c r="U346" s="12">
        <v>9.569119140000002</v>
      </c>
      <c r="V346" s="12">
        <v>3.7597702799999997</v>
      </c>
      <c r="W346" s="12">
        <v>6.4881226199999995</v>
      </c>
      <c r="X346" s="12">
        <v>2.87153118</v>
      </c>
      <c r="Y346" s="12">
        <v>3.4362921600000003</v>
      </c>
    </row>
    <row r="347" spans="1:25" ht="11.25">
      <c r="A347" s="11">
        <f t="shared" si="7"/>
        <v>42340</v>
      </c>
      <c r="B347" s="12">
        <v>20.57267814</v>
      </c>
      <c r="C347" s="12">
        <v>21.5165979</v>
      </c>
      <c r="D347" s="12">
        <v>1.11891612</v>
      </c>
      <c r="E347" s="12">
        <v>6.856675559999999</v>
      </c>
      <c r="F347" s="12">
        <v>10.1816064</v>
      </c>
      <c r="G347" s="12">
        <v>2.60903664</v>
      </c>
      <c r="H347" s="12">
        <v>4.3696060800000005</v>
      </c>
      <c r="I347" s="12">
        <v>5.2604966399999995</v>
      </c>
      <c r="J347" s="12">
        <v>15.52960122</v>
      </c>
      <c r="K347" s="12">
        <v>4.6798269</v>
      </c>
      <c r="L347" s="12">
        <v>3.40977756</v>
      </c>
      <c r="M347" s="12">
        <v>6.1248726</v>
      </c>
      <c r="N347" s="12">
        <v>4.287410820000001</v>
      </c>
      <c r="O347" s="12">
        <v>35.36252202</v>
      </c>
      <c r="P347" s="12">
        <v>0.023863139999999998</v>
      </c>
      <c r="Q347" s="12">
        <v>16.5583677</v>
      </c>
      <c r="R347" s="12">
        <v>19.413990119999998</v>
      </c>
      <c r="S347" s="12">
        <v>14.681134019999998</v>
      </c>
      <c r="T347" s="12">
        <v>18.69544446</v>
      </c>
      <c r="U347" s="12">
        <v>11.73536196</v>
      </c>
      <c r="V347" s="12">
        <v>26.55702336</v>
      </c>
      <c r="W347" s="12">
        <v>22.373019479999996</v>
      </c>
      <c r="X347" s="12">
        <v>21.8878023</v>
      </c>
      <c r="Y347" s="12">
        <v>23.436254939999998</v>
      </c>
    </row>
    <row r="348" spans="1:25" ht="11.25">
      <c r="A348" s="11">
        <f t="shared" si="7"/>
        <v>42341</v>
      </c>
      <c r="B348" s="12">
        <v>0.3181752</v>
      </c>
      <c r="C348" s="12">
        <v>0.0795438</v>
      </c>
      <c r="D348" s="12">
        <v>5.44079592</v>
      </c>
      <c r="E348" s="12">
        <v>0</v>
      </c>
      <c r="F348" s="12">
        <v>9.01761546</v>
      </c>
      <c r="G348" s="12">
        <v>11.1759039</v>
      </c>
      <c r="H348" s="12">
        <v>12.565268940000001</v>
      </c>
      <c r="I348" s="12">
        <v>11.6929386</v>
      </c>
      <c r="J348" s="12">
        <v>5.27110248</v>
      </c>
      <c r="K348" s="12">
        <v>4.2158214</v>
      </c>
      <c r="L348" s="12">
        <v>4.39081776</v>
      </c>
      <c r="M348" s="12">
        <v>4.22377578</v>
      </c>
      <c r="N348" s="12">
        <v>2.9033486999999996</v>
      </c>
      <c r="O348" s="12">
        <v>0.13787592</v>
      </c>
      <c r="P348" s="12">
        <v>0</v>
      </c>
      <c r="Q348" s="12">
        <v>7.941122699999999</v>
      </c>
      <c r="R348" s="12">
        <v>11.971341899999999</v>
      </c>
      <c r="S348" s="12">
        <v>13.55426352</v>
      </c>
      <c r="T348" s="12">
        <v>14.00766318</v>
      </c>
      <c r="U348" s="12">
        <v>9.42859176</v>
      </c>
      <c r="V348" s="12">
        <v>7.4877230400000006</v>
      </c>
      <c r="W348" s="12">
        <v>24.377523240000002</v>
      </c>
      <c r="X348" s="12">
        <v>19.408687200000003</v>
      </c>
      <c r="Y348" s="12">
        <v>18.769685340000002</v>
      </c>
    </row>
    <row r="349" spans="1:25" ht="11.25">
      <c r="A349" s="11">
        <f t="shared" si="7"/>
        <v>42342</v>
      </c>
      <c r="B349" s="12">
        <v>14.365610279999999</v>
      </c>
      <c r="C349" s="12">
        <v>11.364157559999999</v>
      </c>
      <c r="D349" s="12">
        <v>0</v>
      </c>
      <c r="E349" s="12">
        <v>0</v>
      </c>
      <c r="F349" s="12">
        <v>1.7420092200000001</v>
      </c>
      <c r="G349" s="12">
        <v>1.0181606399999998</v>
      </c>
      <c r="H349" s="12">
        <v>0</v>
      </c>
      <c r="I349" s="12">
        <v>3.53704764</v>
      </c>
      <c r="J349" s="12">
        <v>8.354750460000002</v>
      </c>
      <c r="K349" s="12">
        <v>0.70793982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0.10340694</v>
      </c>
      <c r="R349" s="12">
        <v>4.95027582</v>
      </c>
      <c r="S349" s="12">
        <v>20.59919274</v>
      </c>
      <c r="T349" s="12">
        <v>23.582085239999998</v>
      </c>
      <c r="U349" s="12">
        <v>1.02611502</v>
      </c>
      <c r="V349" s="12">
        <v>15.325438799999999</v>
      </c>
      <c r="W349" s="12">
        <v>1.55375556</v>
      </c>
      <c r="X349" s="12">
        <v>32.62356384</v>
      </c>
      <c r="Y349" s="12">
        <v>19.59694086</v>
      </c>
    </row>
    <row r="350" spans="1:25" ht="11.25">
      <c r="A350" s="11">
        <f t="shared" si="7"/>
        <v>42343</v>
      </c>
      <c r="B350" s="12">
        <v>1.3734562799999999</v>
      </c>
      <c r="C350" s="12">
        <v>1.28330664</v>
      </c>
      <c r="D350" s="12">
        <v>0</v>
      </c>
      <c r="E350" s="12">
        <v>0</v>
      </c>
      <c r="F350" s="12">
        <v>1.68898002</v>
      </c>
      <c r="G350" s="12">
        <v>1.5776187000000002</v>
      </c>
      <c r="H350" s="12">
        <v>1.0208121000000001</v>
      </c>
      <c r="I350" s="12">
        <v>6.4695624</v>
      </c>
      <c r="J350" s="12">
        <v>1.3257299999999999</v>
      </c>
      <c r="K350" s="12">
        <v>1.67837418</v>
      </c>
      <c r="L350" s="12">
        <v>1.64920812</v>
      </c>
      <c r="M350" s="12">
        <v>9.21647496</v>
      </c>
      <c r="N350" s="12">
        <v>5.06959152</v>
      </c>
      <c r="O350" s="12">
        <v>3.0624363</v>
      </c>
      <c r="P350" s="12">
        <v>4.7461134</v>
      </c>
      <c r="Q350" s="12">
        <v>5.03512254</v>
      </c>
      <c r="R350" s="12">
        <v>5.59723206</v>
      </c>
      <c r="S350" s="12">
        <v>18.0696999</v>
      </c>
      <c r="T350" s="12">
        <v>7.00250586</v>
      </c>
      <c r="U350" s="12">
        <v>3.82605678</v>
      </c>
      <c r="V350" s="12">
        <v>9.627451259999999</v>
      </c>
      <c r="W350" s="12">
        <v>30.31679364</v>
      </c>
      <c r="X350" s="12">
        <v>33.344760959999995</v>
      </c>
      <c r="Y350" s="12">
        <v>190.56838458000001</v>
      </c>
    </row>
    <row r="351" spans="1:25" ht="11.25">
      <c r="A351" s="11">
        <f t="shared" si="7"/>
        <v>42344</v>
      </c>
      <c r="B351" s="12">
        <v>0.28635768</v>
      </c>
      <c r="C351" s="12">
        <v>0</v>
      </c>
      <c r="D351" s="12">
        <v>0.86702742</v>
      </c>
      <c r="E351" s="12">
        <v>0</v>
      </c>
      <c r="F351" s="12">
        <v>0</v>
      </c>
      <c r="G351" s="12">
        <v>5.1676955399999995</v>
      </c>
      <c r="H351" s="12">
        <v>20.58063252</v>
      </c>
      <c r="I351" s="12">
        <v>16.07845344</v>
      </c>
      <c r="J351" s="12">
        <v>4.91580684</v>
      </c>
      <c r="K351" s="12">
        <v>9.04413006</v>
      </c>
      <c r="L351" s="12">
        <v>13.12737846</v>
      </c>
      <c r="M351" s="12">
        <v>11.73801342</v>
      </c>
      <c r="N351" s="12">
        <v>13.23873978</v>
      </c>
      <c r="O351" s="12">
        <v>12.09596052</v>
      </c>
      <c r="P351" s="12">
        <v>9.775933019999998</v>
      </c>
      <c r="Q351" s="12">
        <v>12.888747059999998</v>
      </c>
      <c r="R351" s="12">
        <v>8.630502299999998</v>
      </c>
      <c r="S351" s="12">
        <v>14.81105556</v>
      </c>
      <c r="T351" s="12">
        <v>5.55215724</v>
      </c>
      <c r="U351" s="12">
        <v>24.979404659999997</v>
      </c>
      <c r="V351" s="12">
        <v>8.02862088</v>
      </c>
      <c r="W351" s="12">
        <v>13.668276299999999</v>
      </c>
      <c r="X351" s="12">
        <v>37.393540380000005</v>
      </c>
      <c r="Y351" s="12">
        <v>92.71360182</v>
      </c>
    </row>
    <row r="352" spans="1:25" ht="11.25">
      <c r="A352" s="11">
        <f t="shared" si="7"/>
        <v>42345</v>
      </c>
      <c r="B352" s="12">
        <v>189.98241191999998</v>
      </c>
      <c r="C352" s="12">
        <v>195.07056366</v>
      </c>
      <c r="D352" s="12">
        <v>6.32638356</v>
      </c>
      <c r="E352" s="12">
        <v>10.269104579999999</v>
      </c>
      <c r="F352" s="12">
        <v>1.41587964</v>
      </c>
      <c r="G352" s="12">
        <v>1.6571625</v>
      </c>
      <c r="H352" s="12">
        <v>1.34163876</v>
      </c>
      <c r="I352" s="12">
        <v>3.8817374399999998</v>
      </c>
      <c r="J352" s="12">
        <v>4.3192283399999996</v>
      </c>
      <c r="K352" s="12">
        <v>2.6859289800000004</v>
      </c>
      <c r="L352" s="12">
        <v>0.73180296</v>
      </c>
      <c r="M352" s="12">
        <v>1.33103292</v>
      </c>
      <c r="N352" s="12">
        <v>0.0662865</v>
      </c>
      <c r="O352" s="12">
        <v>0</v>
      </c>
      <c r="P352" s="12">
        <v>0</v>
      </c>
      <c r="Q352" s="12">
        <v>0</v>
      </c>
      <c r="R352" s="12">
        <v>0.22007118</v>
      </c>
      <c r="S352" s="12">
        <v>1.23823182</v>
      </c>
      <c r="T352" s="12">
        <v>22.354459260000002</v>
      </c>
      <c r="U352" s="12">
        <v>57.23706702</v>
      </c>
      <c r="V352" s="12">
        <v>6.55175766</v>
      </c>
      <c r="W352" s="12">
        <v>7.657416479999999</v>
      </c>
      <c r="X352" s="12">
        <v>6.745314240000001</v>
      </c>
      <c r="Y352" s="12">
        <v>34.076563920000005</v>
      </c>
    </row>
    <row r="353" spans="1:25" ht="11.25">
      <c r="A353" s="11">
        <f t="shared" si="7"/>
        <v>42346</v>
      </c>
      <c r="B353" s="12">
        <v>9.71229798</v>
      </c>
      <c r="C353" s="12">
        <v>0.77422632</v>
      </c>
      <c r="D353" s="12">
        <v>6.6949365</v>
      </c>
      <c r="E353" s="12">
        <v>6.91765914</v>
      </c>
      <c r="F353" s="12">
        <v>0</v>
      </c>
      <c r="G353" s="12">
        <v>0.05568065999999999</v>
      </c>
      <c r="H353" s="12">
        <v>0.00530292</v>
      </c>
      <c r="I353" s="12">
        <v>0</v>
      </c>
      <c r="J353" s="12">
        <v>0.15378467999999998</v>
      </c>
      <c r="K353" s="12">
        <v>0.16704198</v>
      </c>
      <c r="L353" s="12">
        <v>2.4207829800000003</v>
      </c>
      <c r="M353" s="12">
        <v>2.90600016</v>
      </c>
      <c r="N353" s="12">
        <v>3.7438615200000003</v>
      </c>
      <c r="O353" s="12">
        <v>1.5723157799999998</v>
      </c>
      <c r="P353" s="12">
        <v>1.3204270800000002</v>
      </c>
      <c r="Q353" s="12">
        <v>1.26209496</v>
      </c>
      <c r="R353" s="12">
        <v>0.49317156</v>
      </c>
      <c r="S353" s="12">
        <v>3.14993448</v>
      </c>
      <c r="T353" s="12">
        <v>20.23329126</v>
      </c>
      <c r="U353" s="12">
        <v>11.989902119999998</v>
      </c>
      <c r="V353" s="12">
        <v>193.93573877999998</v>
      </c>
      <c r="W353" s="12">
        <v>193.88005812</v>
      </c>
      <c r="X353" s="12">
        <v>34.678445339999996</v>
      </c>
      <c r="Y353" s="12">
        <v>109.00682352000001</v>
      </c>
    </row>
    <row r="354" spans="1:25" ht="11.25">
      <c r="A354" s="11">
        <f t="shared" si="7"/>
        <v>42347</v>
      </c>
      <c r="B354" s="12">
        <v>5.61579228</v>
      </c>
      <c r="C354" s="12">
        <v>4.11771738</v>
      </c>
      <c r="D354" s="12">
        <v>14.66522526</v>
      </c>
      <c r="E354" s="12">
        <v>7.5434037</v>
      </c>
      <c r="F354" s="12">
        <v>2.31207312</v>
      </c>
      <c r="G354" s="12">
        <v>0.14583030000000002</v>
      </c>
      <c r="H354" s="12">
        <v>0.0397719</v>
      </c>
      <c r="I354" s="12">
        <v>2.76016986</v>
      </c>
      <c r="J354" s="12">
        <v>1.8692792999999999</v>
      </c>
      <c r="K354" s="12">
        <v>3.33023376</v>
      </c>
      <c r="L354" s="12">
        <v>7.068792360000001</v>
      </c>
      <c r="M354" s="12">
        <v>4.54990536</v>
      </c>
      <c r="N354" s="12">
        <v>2.9908468799999994</v>
      </c>
      <c r="O354" s="12">
        <v>2.44729758</v>
      </c>
      <c r="P354" s="12">
        <v>3.1923578399999997</v>
      </c>
      <c r="Q354" s="12">
        <v>6.172598880000001</v>
      </c>
      <c r="R354" s="12">
        <v>2.5745676600000005</v>
      </c>
      <c r="S354" s="12">
        <v>3.57151662</v>
      </c>
      <c r="T354" s="12">
        <v>23.550267719999997</v>
      </c>
      <c r="U354" s="12">
        <v>9.094507799999999</v>
      </c>
      <c r="V354" s="12">
        <v>7.28090916</v>
      </c>
      <c r="W354" s="12">
        <v>6.3767613</v>
      </c>
      <c r="X354" s="12">
        <v>192.36607446</v>
      </c>
      <c r="Y354" s="12">
        <v>190.60285356</v>
      </c>
    </row>
    <row r="355" spans="1:25" ht="11.25">
      <c r="A355" s="11">
        <f t="shared" si="7"/>
        <v>42348</v>
      </c>
      <c r="B355" s="12">
        <v>0.36059856</v>
      </c>
      <c r="C355" s="12">
        <v>0</v>
      </c>
      <c r="D355" s="12">
        <v>1.63329936</v>
      </c>
      <c r="E355" s="12">
        <v>2.6965348199999997</v>
      </c>
      <c r="F355" s="12">
        <v>0.15643614</v>
      </c>
      <c r="G355" s="12">
        <v>1.75526652</v>
      </c>
      <c r="H355" s="12">
        <v>0</v>
      </c>
      <c r="I355" s="12">
        <v>0</v>
      </c>
      <c r="J355" s="12">
        <v>0.07158942</v>
      </c>
      <c r="K355" s="12">
        <v>0.16704198</v>
      </c>
      <c r="L355" s="12">
        <v>0.8086953</v>
      </c>
      <c r="M355" s="12">
        <v>0.08219525999999999</v>
      </c>
      <c r="N355" s="12">
        <v>0.26249454</v>
      </c>
      <c r="O355" s="12">
        <v>0.04507482</v>
      </c>
      <c r="P355" s="12">
        <v>0.07424088000000001</v>
      </c>
      <c r="Q355" s="12">
        <v>0.30491789999999996</v>
      </c>
      <c r="R355" s="12">
        <v>0.44279382</v>
      </c>
      <c r="S355" s="12">
        <v>1.32838146</v>
      </c>
      <c r="T355" s="12">
        <v>1.6465566600000001</v>
      </c>
      <c r="U355" s="12">
        <v>2.70979212</v>
      </c>
      <c r="V355" s="12">
        <v>0.36059856</v>
      </c>
      <c r="W355" s="12">
        <v>1.59883038</v>
      </c>
      <c r="X355" s="12">
        <v>0.8988449399999999</v>
      </c>
      <c r="Y355" s="12">
        <v>0.2996149799999999</v>
      </c>
    </row>
    <row r="356" spans="1:25" ht="11.25">
      <c r="A356" s="11">
        <f t="shared" si="7"/>
        <v>42349</v>
      </c>
      <c r="B356" s="12">
        <v>0.19355658</v>
      </c>
      <c r="C356" s="12">
        <v>0.0265146</v>
      </c>
      <c r="D356" s="12">
        <v>0</v>
      </c>
      <c r="E356" s="12">
        <v>0</v>
      </c>
      <c r="F356" s="12">
        <v>0</v>
      </c>
      <c r="G356" s="12">
        <v>0.132573</v>
      </c>
      <c r="H356" s="12">
        <v>0</v>
      </c>
      <c r="I356" s="12">
        <v>0.007954379999999999</v>
      </c>
      <c r="J356" s="12">
        <v>0</v>
      </c>
      <c r="K356" s="12">
        <v>0</v>
      </c>
      <c r="L356" s="12">
        <v>0</v>
      </c>
      <c r="M356" s="12">
        <v>0</v>
      </c>
      <c r="N356" s="12">
        <v>0.05037774</v>
      </c>
      <c r="O356" s="12">
        <v>0</v>
      </c>
      <c r="P356" s="12">
        <v>0</v>
      </c>
      <c r="Q356" s="12">
        <v>0</v>
      </c>
      <c r="R356" s="12">
        <v>0</v>
      </c>
      <c r="S356" s="12">
        <v>0.28105476</v>
      </c>
      <c r="T356" s="12">
        <v>1.9753377</v>
      </c>
      <c r="U356" s="12">
        <v>5.53359702</v>
      </c>
      <c r="V356" s="12">
        <v>3.42568632</v>
      </c>
      <c r="W356" s="12">
        <v>1.70223732</v>
      </c>
      <c r="X356" s="12">
        <v>1.65185958</v>
      </c>
      <c r="Y356" s="12">
        <v>0.38181023999999997</v>
      </c>
    </row>
    <row r="357" spans="1:25" ht="11.25">
      <c r="A357" s="11">
        <f t="shared" si="7"/>
        <v>42350</v>
      </c>
      <c r="B357" s="12">
        <v>1.30451832</v>
      </c>
      <c r="C357" s="12">
        <v>0.23863140000000002</v>
      </c>
      <c r="D357" s="12">
        <v>0.67081938</v>
      </c>
      <c r="E357" s="12">
        <v>2.95107498</v>
      </c>
      <c r="F357" s="12">
        <v>3.2480385000000003</v>
      </c>
      <c r="G357" s="12">
        <v>58.435526939999995</v>
      </c>
      <c r="H357" s="12">
        <v>76.57946772</v>
      </c>
      <c r="I357" s="12">
        <v>22.434003060000002</v>
      </c>
      <c r="J357" s="12">
        <v>2.67267168</v>
      </c>
      <c r="K357" s="12">
        <v>2.37835962</v>
      </c>
      <c r="L357" s="12">
        <v>0.77422632</v>
      </c>
      <c r="M357" s="12">
        <v>0.35529564</v>
      </c>
      <c r="N357" s="12">
        <v>0.5753668200000001</v>
      </c>
      <c r="O357" s="12">
        <v>3.1764490800000003</v>
      </c>
      <c r="P357" s="12">
        <v>7.8165040800000005</v>
      </c>
      <c r="Q357" s="12">
        <v>0.09545255999999999</v>
      </c>
      <c r="R357" s="12">
        <v>0.08749818000000001</v>
      </c>
      <c r="S357" s="12">
        <v>1.0075548</v>
      </c>
      <c r="T357" s="12">
        <v>2.2855585199999995</v>
      </c>
      <c r="U357" s="12">
        <v>13.490628480000002</v>
      </c>
      <c r="V357" s="12">
        <v>1.30451832</v>
      </c>
      <c r="W357" s="12">
        <v>0.86702742</v>
      </c>
      <c r="X357" s="12">
        <v>75.23782896</v>
      </c>
      <c r="Y357" s="12">
        <v>23.6510232</v>
      </c>
    </row>
    <row r="358" spans="1:25" ht="11.25">
      <c r="A358" s="11">
        <f t="shared" si="7"/>
        <v>42351</v>
      </c>
      <c r="B358" s="12">
        <v>3.33023376</v>
      </c>
      <c r="C358" s="12">
        <v>2.21662056</v>
      </c>
      <c r="D358" s="12">
        <v>0.0265146</v>
      </c>
      <c r="E358" s="12">
        <v>0.08219525999999999</v>
      </c>
      <c r="F358" s="12">
        <v>0.6363504</v>
      </c>
      <c r="G358" s="12">
        <v>0.13522446000000002</v>
      </c>
      <c r="H358" s="12">
        <v>0.23332848</v>
      </c>
      <c r="I358" s="12">
        <v>0.7344544199999999</v>
      </c>
      <c r="J358" s="12">
        <v>0.037120440000000005</v>
      </c>
      <c r="K358" s="12">
        <v>0.15113321999999998</v>
      </c>
      <c r="L358" s="12">
        <v>0</v>
      </c>
      <c r="M358" s="12">
        <v>0</v>
      </c>
      <c r="N358" s="12">
        <v>0</v>
      </c>
      <c r="O358" s="12">
        <v>0.0795438</v>
      </c>
      <c r="P358" s="12">
        <v>0</v>
      </c>
      <c r="Q358" s="12">
        <v>15.540207059999998</v>
      </c>
      <c r="R358" s="12">
        <v>3.6749235599999994</v>
      </c>
      <c r="S358" s="12">
        <v>6.44039634</v>
      </c>
      <c r="T358" s="12">
        <v>25.94718756</v>
      </c>
      <c r="U358" s="12">
        <v>30.53686482</v>
      </c>
      <c r="V358" s="12">
        <v>29.1262881</v>
      </c>
      <c r="W358" s="12">
        <v>27.238448580000004</v>
      </c>
      <c r="X358" s="12">
        <v>30.064904939999998</v>
      </c>
      <c r="Y358" s="12">
        <v>25.80931164</v>
      </c>
    </row>
    <row r="359" spans="1:25" ht="11.25">
      <c r="A359" s="11">
        <f t="shared" si="7"/>
        <v>42352</v>
      </c>
      <c r="B359" s="12">
        <v>4.7487648600000005</v>
      </c>
      <c r="C359" s="12">
        <v>0.16969344</v>
      </c>
      <c r="D359" s="12">
        <v>0.07689233999999999</v>
      </c>
      <c r="E359" s="12">
        <v>0.060983579999999996</v>
      </c>
      <c r="F359" s="12">
        <v>0.02121168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0.64165332</v>
      </c>
      <c r="T359" s="12">
        <v>22.78399578</v>
      </c>
      <c r="U359" s="12">
        <v>22.50824394</v>
      </c>
      <c r="V359" s="12">
        <v>25.056297</v>
      </c>
      <c r="W359" s="12">
        <v>20.116627020000003</v>
      </c>
      <c r="X359" s="12">
        <v>119.73463068</v>
      </c>
      <c r="Y359" s="12">
        <v>119.44827299999999</v>
      </c>
    </row>
    <row r="360" spans="1:25" ht="11.25">
      <c r="A360" s="11">
        <f t="shared" si="7"/>
        <v>42353</v>
      </c>
      <c r="B360" s="12">
        <v>11.340294420000001</v>
      </c>
      <c r="C360" s="12">
        <v>26.92027338</v>
      </c>
      <c r="D360" s="12">
        <v>22.66733154</v>
      </c>
      <c r="E360" s="12">
        <v>0.8988449399999999</v>
      </c>
      <c r="F360" s="12">
        <v>16.099665119999997</v>
      </c>
      <c r="G360" s="12">
        <v>1.26209496</v>
      </c>
      <c r="H360" s="12">
        <v>8.900951220000001</v>
      </c>
      <c r="I360" s="12">
        <v>10.45735824</v>
      </c>
      <c r="J360" s="12">
        <v>0</v>
      </c>
      <c r="K360" s="12">
        <v>2.7177465</v>
      </c>
      <c r="L360" s="12">
        <v>0.37915878</v>
      </c>
      <c r="M360" s="12">
        <v>0.11401278</v>
      </c>
      <c r="N360" s="12">
        <v>23.550267719999997</v>
      </c>
      <c r="O360" s="12">
        <v>27.559275239999998</v>
      </c>
      <c r="P360" s="12">
        <v>27.214585439999997</v>
      </c>
      <c r="Q360" s="12">
        <v>32.14630104</v>
      </c>
      <c r="R360" s="12">
        <v>38.313597</v>
      </c>
      <c r="S360" s="12">
        <v>29.30658738</v>
      </c>
      <c r="T360" s="12">
        <v>27.73957452</v>
      </c>
      <c r="U360" s="12">
        <v>25.886203979999998</v>
      </c>
      <c r="V360" s="12">
        <v>35.956449060000004</v>
      </c>
      <c r="W360" s="12">
        <v>51.629229120000005</v>
      </c>
      <c r="X360" s="12">
        <v>212.20429818000002</v>
      </c>
      <c r="Y360" s="12">
        <v>126.65759273999998</v>
      </c>
    </row>
    <row r="361" spans="1:25" ht="11.25">
      <c r="A361" s="11">
        <f t="shared" si="7"/>
        <v>42354</v>
      </c>
      <c r="B361" s="12">
        <v>0</v>
      </c>
      <c r="C361" s="12">
        <v>0.19355658</v>
      </c>
      <c r="D361" s="12">
        <v>0.27310038000000003</v>
      </c>
      <c r="E361" s="12">
        <v>0.2518887</v>
      </c>
      <c r="F361" s="12">
        <v>0.1060584</v>
      </c>
      <c r="G361" s="12">
        <v>0.17499636000000002</v>
      </c>
      <c r="H361" s="12">
        <v>0</v>
      </c>
      <c r="I361" s="12">
        <v>0.11666424</v>
      </c>
      <c r="J361" s="12">
        <v>0.13787592</v>
      </c>
      <c r="K361" s="12">
        <v>0.42688506</v>
      </c>
      <c r="L361" s="12">
        <v>11.841420359999999</v>
      </c>
      <c r="M361" s="12">
        <v>0.22272263999999997</v>
      </c>
      <c r="N361" s="12">
        <v>0</v>
      </c>
      <c r="O361" s="12">
        <v>0</v>
      </c>
      <c r="P361" s="12">
        <v>0</v>
      </c>
      <c r="Q361" s="12">
        <v>4.5207393</v>
      </c>
      <c r="R361" s="12">
        <v>1.41057672</v>
      </c>
      <c r="S361" s="12">
        <v>14.765980739999998</v>
      </c>
      <c r="T361" s="12">
        <v>27.74487744</v>
      </c>
      <c r="U361" s="12">
        <v>22.88475126</v>
      </c>
      <c r="V361" s="12">
        <v>9.553210380000001</v>
      </c>
      <c r="W361" s="12">
        <v>7.182805139999999</v>
      </c>
      <c r="X361" s="12">
        <v>3.4071260999999997</v>
      </c>
      <c r="Y361" s="12">
        <v>0</v>
      </c>
    </row>
    <row r="362" spans="1:25" ht="11.25">
      <c r="A362" s="11">
        <f t="shared" si="7"/>
        <v>42355</v>
      </c>
      <c r="B362" s="12">
        <v>0</v>
      </c>
      <c r="C362" s="12">
        <v>0</v>
      </c>
      <c r="D362" s="12">
        <v>0.27044892000000004</v>
      </c>
      <c r="E362" s="12">
        <v>0.29696352000000004</v>
      </c>
      <c r="F362" s="12">
        <v>0.4109763</v>
      </c>
      <c r="G362" s="12">
        <v>0.11931570000000001</v>
      </c>
      <c r="H362" s="12">
        <v>0</v>
      </c>
      <c r="I362" s="12">
        <v>0.00265146</v>
      </c>
      <c r="J362" s="12">
        <v>0.39771900000000004</v>
      </c>
      <c r="K362" s="12">
        <v>5.48321928</v>
      </c>
      <c r="L362" s="12">
        <v>5.80934886</v>
      </c>
      <c r="M362" s="12">
        <v>0.05833212</v>
      </c>
      <c r="N362" s="12">
        <v>2.3094216600000004</v>
      </c>
      <c r="O362" s="12">
        <v>1.07118984</v>
      </c>
      <c r="P362" s="12">
        <v>2.51358408</v>
      </c>
      <c r="Q362" s="12">
        <v>2.7124435800000004</v>
      </c>
      <c r="R362" s="12">
        <v>0.27044892000000004</v>
      </c>
      <c r="S362" s="12">
        <v>0.06893796</v>
      </c>
      <c r="T362" s="12">
        <v>7.37901318</v>
      </c>
      <c r="U362" s="12">
        <v>13.75312302</v>
      </c>
      <c r="V362" s="12">
        <v>24.602897340000002</v>
      </c>
      <c r="W362" s="12">
        <v>33.88831026</v>
      </c>
      <c r="X362" s="12">
        <v>9.32783628</v>
      </c>
      <c r="Y362" s="12">
        <v>3.69348378</v>
      </c>
    </row>
    <row r="363" spans="1:25" ht="11.25">
      <c r="A363" s="11">
        <f t="shared" si="7"/>
        <v>42356</v>
      </c>
      <c r="B363" s="12">
        <v>0</v>
      </c>
      <c r="C363" s="12">
        <v>3.0544819199999997</v>
      </c>
      <c r="D363" s="12">
        <v>18.549614159999997</v>
      </c>
      <c r="E363" s="12">
        <v>15.407634060000001</v>
      </c>
      <c r="F363" s="12">
        <v>13.3501011</v>
      </c>
      <c r="G363" s="12">
        <v>0.02916606</v>
      </c>
      <c r="H363" s="12">
        <v>0.0265146</v>
      </c>
      <c r="I363" s="12">
        <v>0</v>
      </c>
      <c r="J363" s="12">
        <v>0</v>
      </c>
      <c r="K363" s="12">
        <v>0</v>
      </c>
      <c r="L363" s="12">
        <v>0.018560220000000002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9.31457898</v>
      </c>
      <c r="U363" s="12">
        <v>9.847522439999999</v>
      </c>
      <c r="V363" s="12">
        <v>0</v>
      </c>
      <c r="W363" s="12">
        <v>0.037120440000000005</v>
      </c>
      <c r="X363" s="12">
        <v>2.94842352</v>
      </c>
      <c r="Y363" s="12">
        <v>0</v>
      </c>
    </row>
    <row r="364" spans="1:25" ht="11.25">
      <c r="A364" s="11">
        <f t="shared" si="7"/>
        <v>42357</v>
      </c>
      <c r="B364" s="12">
        <v>2.9988012600000005</v>
      </c>
      <c r="C364" s="12">
        <v>3.5900768399999996</v>
      </c>
      <c r="D364" s="12">
        <v>1.01285772</v>
      </c>
      <c r="E364" s="12">
        <v>0.10075548</v>
      </c>
      <c r="F364" s="12">
        <v>0</v>
      </c>
      <c r="G364" s="12">
        <v>0</v>
      </c>
      <c r="H364" s="12">
        <v>0</v>
      </c>
      <c r="I364" s="12">
        <v>0.018560220000000002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1.70754024</v>
      </c>
      <c r="V364" s="12">
        <v>5.0510313</v>
      </c>
      <c r="W364" s="12">
        <v>2.7972903000000002</v>
      </c>
      <c r="X364" s="12">
        <v>12.55731456</v>
      </c>
      <c r="Y364" s="12">
        <v>190.55512728</v>
      </c>
    </row>
    <row r="365" spans="1:25" ht="11.25">
      <c r="A365" s="11">
        <f t="shared" si="7"/>
        <v>42358</v>
      </c>
      <c r="B365" s="12">
        <v>0.5700639</v>
      </c>
      <c r="C365" s="12">
        <v>2.34919356</v>
      </c>
      <c r="D365" s="12">
        <v>7.302120840000001</v>
      </c>
      <c r="E365" s="12">
        <v>3.9374181</v>
      </c>
      <c r="F365" s="12">
        <v>4.39877214</v>
      </c>
      <c r="G365" s="12">
        <v>0</v>
      </c>
      <c r="H365" s="12">
        <v>0.06893796</v>
      </c>
      <c r="I365" s="12">
        <v>0.0662865</v>
      </c>
      <c r="J365" s="12">
        <v>4.865429100000001</v>
      </c>
      <c r="K365" s="12">
        <v>7.57522122</v>
      </c>
      <c r="L365" s="12">
        <v>4.547253899999999</v>
      </c>
      <c r="M365" s="12">
        <v>0.08219525999999999</v>
      </c>
      <c r="N365" s="12">
        <v>0.14848176000000002</v>
      </c>
      <c r="O365" s="12">
        <v>0.72650004</v>
      </c>
      <c r="P365" s="12">
        <v>0.07424088000000001</v>
      </c>
      <c r="Q365" s="12">
        <v>12.6076923</v>
      </c>
      <c r="R365" s="12">
        <v>0.5700639</v>
      </c>
      <c r="S365" s="12">
        <v>3.84196554</v>
      </c>
      <c r="T365" s="12">
        <v>0</v>
      </c>
      <c r="U365" s="12">
        <v>0</v>
      </c>
      <c r="V365" s="12">
        <v>0</v>
      </c>
      <c r="W365" s="12">
        <v>0.01060584</v>
      </c>
      <c r="X365" s="12">
        <v>0</v>
      </c>
      <c r="Y365" s="12">
        <v>0</v>
      </c>
    </row>
    <row r="366" spans="1:25" ht="11.25">
      <c r="A366" s="11">
        <f t="shared" si="7"/>
        <v>42359</v>
      </c>
      <c r="B366" s="12">
        <v>28.89295962</v>
      </c>
      <c r="C366" s="12">
        <v>36.218943599999996</v>
      </c>
      <c r="D366" s="12">
        <v>5.10936342</v>
      </c>
      <c r="E366" s="12">
        <v>0</v>
      </c>
      <c r="F366" s="12">
        <v>0</v>
      </c>
      <c r="G366" s="12">
        <v>0.08484672</v>
      </c>
      <c r="H366" s="12">
        <v>0.031817519999999995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10.3274367</v>
      </c>
      <c r="T366" s="12">
        <v>9.884642880000001</v>
      </c>
      <c r="U366" s="12">
        <v>8.82140742</v>
      </c>
      <c r="V366" s="12">
        <v>9.6513144</v>
      </c>
      <c r="W366" s="12">
        <v>3.64045458</v>
      </c>
      <c r="X366" s="12">
        <v>11.30582544</v>
      </c>
      <c r="Y366" s="12">
        <v>3.39917172</v>
      </c>
    </row>
    <row r="367" spans="1:25" ht="11.25">
      <c r="A367" s="11">
        <f t="shared" si="7"/>
        <v>42360</v>
      </c>
      <c r="B367" s="12">
        <v>0.0265146</v>
      </c>
      <c r="C367" s="12">
        <v>0</v>
      </c>
      <c r="D367" s="12">
        <v>4.39877214</v>
      </c>
      <c r="E367" s="12">
        <v>6.69228504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2.12647092</v>
      </c>
      <c r="T367" s="12">
        <v>1.0870985999999998</v>
      </c>
      <c r="U367" s="12">
        <v>0.0530292</v>
      </c>
      <c r="V367" s="12">
        <v>7.1032613399999995</v>
      </c>
      <c r="W367" s="12">
        <v>7.68127962</v>
      </c>
      <c r="X367" s="12">
        <v>7.514237639999999</v>
      </c>
      <c r="Y367" s="12">
        <v>10.9107579</v>
      </c>
    </row>
    <row r="368" spans="1:25" ht="11.25">
      <c r="A368" s="11">
        <f t="shared" si="7"/>
        <v>42361</v>
      </c>
      <c r="B368" s="12">
        <v>0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0.19885950000000002</v>
      </c>
      <c r="U368" s="12">
        <v>13.1512416</v>
      </c>
      <c r="V368" s="12">
        <v>39.32380326</v>
      </c>
      <c r="W368" s="12">
        <v>43.1259969</v>
      </c>
      <c r="X368" s="12">
        <v>13.00806276</v>
      </c>
      <c r="Y368" s="12">
        <v>4.21316994</v>
      </c>
    </row>
    <row r="369" spans="1:25" ht="11.25">
      <c r="A369" s="11">
        <f t="shared" si="7"/>
        <v>42362</v>
      </c>
      <c r="B369" s="12">
        <v>2.3438906399999997</v>
      </c>
      <c r="C369" s="12">
        <v>0</v>
      </c>
      <c r="D369" s="12">
        <v>26.501342700000002</v>
      </c>
      <c r="E369" s="12">
        <v>19.215130619999996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4.618843320000001</v>
      </c>
      <c r="R369" s="12">
        <v>10.43084364</v>
      </c>
      <c r="S369" s="12">
        <v>37.02233598</v>
      </c>
      <c r="T369" s="12">
        <v>1.2355803600000002</v>
      </c>
      <c r="U369" s="12">
        <v>0.17234490000000002</v>
      </c>
      <c r="V369" s="12">
        <v>0</v>
      </c>
      <c r="W369" s="12">
        <v>1.8613249200000002</v>
      </c>
      <c r="X369" s="12">
        <v>2.67002022</v>
      </c>
      <c r="Y369" s="12">
        <v>0.07689233999999999</v>
      </c>
    </row>
    <row r="370" spans="1:25" ht="11.25">
      <c r="A370" s="11">
        <f t="shared" si="7"/>
        <v>42363</v>
      </c>
      <c r="B370" s="12">
        <v>0</v>
      </c>
      <c r="C370" s="12">
        <v>0.15378467999999998</v>
      </c>
      <c r="D370" s="12">
        <v>17.33524548</v>
      </c>
      <c r="E370" s="12">
        <v>18.865137900000004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1.03141794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13.27851168</v>
      </c>
      <c r="U370" s="12">
        <v>0.27310038000000003</v>
      </c>
      <c r="V370" s="12">
        <v>22.540061460000004</v>
      </c>
      <c r="W370" s="12">
        <v>22.6169538</v>
      </c>
      <c r="X370" s="12">
        <v>1.3734562799999999</v>
      </c>
      <c r="Y370" s="12">
        <v>0.33673542</v>
      </c>
    </row>
    <row r="371" spans="1:25" ht="11.25">
      <c r="A371" s="11">
        <f t="shared" si="7"/>
        <v>42364</v>
      </c>
      <c r="B371" s="12">
        <v>2.6302483199999998</v>
      </c>
      <c r="C371" s="12">
        <v>5.1226207200000005</v>
      </c>
      <c r="D371" s="12">
        <v>7.40552778</v>
      </c>
      <c r="E371" s="12">
        <v>14.821661399999998</v>
      </c>
      <c r="F371" s="12">
        <v>2.80524468</v>
      </c>
      <c r="G371" s="12">
        <v>14.097812820000001</v>
      </c>
      <c r="H371" s="12">
        <v>19.09846638</v>
      </c>
      <c r="I371" s="12">
        <v>17.441303880000003</v>
      </c>
      <c r="J371" s="12">
        <v>15.386422379999999</v>
      </c>
      <c r="K371" s="12">
        <v>12.578526239999999</v>
      </c>
      <c r="L371" s="12">
        <v>11.250144780000001</v>
      </c>
      <c r="M371" s="12">
        <v>11.1759039</v>
      </c>
      <c r="N371" s="12">
        <v>25.244550659999998</v>
      </c>
      <c r="O371" s="12">
        <v>26.58353796</v>
      </c>
      <c r="P371" s="12">
        <v>0.48521717999999997</v>
      </c>
      <c r="Q371" s="12">
        <v>0</v>
      </c>
      <c r="R371" s="12">
        <v>0</v>
      </c>
      <c r="S371" s="12">
        <v>0</v>
      </c>
      <c r="T371" s="12">
        <v>5.30557146</v>
      </c>
      <c r="U371" s="12">
        <v>19.38482406</v>
      </c>
      <c r="V371" s="12">
        <v>11.59748604</v>
      </c>
      <c r="W371" s="12">
        <v>10.66417212</v>
      </c>
      <c r="X371" s="12">
        <v>5.1836043</v>
      </c>
      <c r="Y371" s="12">
        <v>3.85522284</v>
      </c>
    </row>
    <row r="372" spans="1:25" ht="11.25">
      <c r="A372" s="11">
        <f t="shared" si="7"/>
        <v>42365</v>
      </c>
      <c r="B372" s="12">
        <v>0.04507482</v>
      </c>
      <c r="C372" s="12">
        <v>0</v>
      </c>
      <c r="D372" s="12">
        <v>5.14648386</v>
      </c>
      <c r="E372" s="12">
        <v>1.8427647000000003</v>
      </c>
      <c r="F372" s="12">
        <v>0.27044892000000004</v>
      </c>
      <c r="G372" s="12">
        <v>7.333938359999999</v>
      </c>
      <c r="H372" s="12">
        <v>10.894849140000002</v>
      </c>
      <c r="I372" s="12">
        <v>12.90465582</v>
      </c>
      <c r="J372" s="12">
        <v>2.1980603399999996</v>
      </c>
      <c r="K372" s="12">
        <v>1.37080482</v>
      </c>
      <c r="L372" s="12">
        <v>1.3999708800000001</v>
      </c>
      <c r="M372" s="12">
        <v>3.3859144199999998</v>
      </c>
      <c r="N372" s="12">
        <v>16.884497279999998</v>
      </c>
      <c r="O372" s="12">
        <v>11.234236019999999</v>
      </c>
      <c r="P372" s="12">
        <v>11.491427640000001</v>
      </c>
      <c r="Q372" s="12">
        <v>2.32798188</v>
      </c>
      <c r="R372" s="12">
        <v>4.115065919999999</v>
      </c>
      <c r="S372" s="12">
        <v>0.530292</v>
      </c>
      <c r="T372" s="12">
        <v>20.51434602</v>
      </c>
      <c r="U372" s="12">
        <v>11.37741486</v>
      </c>
      <c r="V372" s="12">
        <v>9.706995059999999</v>
      </c>
      <c r="W372" s="12">
        <v>1.0340694</v>
      </c>
      <c r="X372" s="12">
        <v>0.42158214000000005</v>
      </c>
      <c r="Y372" s="12">
        <v>0.27310038000000003</v>
      </c>
    </row>
    <row r="373" spans="1:25" ht="11.25">
      <c r="A373" s="11">
        <f t="shared" si="7"/>
        <v>42366</v>
      </c>
      <c r="B373" s="12">
        <v>0</v>
      </c>
      <c r="C373" s="12">
        <v>0</v>
      </c>
      <c r="D373" s="12">
        <v>11.1626466</v>
      </c>
      <c r="E373" s="12">
        <v>5.00330502</v>
      </c>
      <c r="F373" s="12">
        <v>9.55055892</v>
      </c>
      <c r="G373" s="12">
        <v>6.39797298</v>
      </c>
      <c r="H373" s="12">
        <v>1.30451832</v>
      </c>
      <c r="I373" s="12">
        <v>11.68763568</v>
      </c>
      <c r="J373" s="12">
        <v>11.70089298</v>
      </c>
      <c r="K373" s="12">
        <v>11.38536924</v>
      </c>
      <c r="L373" s="12">
        <v>4.19726118</v>
      </c>
      <c r="M373" s="12">
        <v>0.44014236</v>
      </c>
      <c r="N373" s="12">
        <v>7.90930518</v>
      </c>
      <c r="O373" s="12">
        <v>13.419039060000001</v>
      </c>
      <c r="P373" s="12">
        <v>11.15204076</v>
      </c>
      <c r="Q373" s="12">
        <v>15.619750859999998</v>
      </c>
      <c r="R373" s="12">
        <v>17.446606799999998</v>
      </c>
      <c r="S373" s="12">
        <v>19.44050472</v>
      </c>
      <c r="T373" s="12">
        <v>25.58924046</v>
      </c>
      <c r="U373" s="12">
        <v>13.50388578</v>
      </c>
      <c r="V373" s="12">
        <v>13.48002264</v>
      </c>
      <c r="W373" s="12">
        <v>46.0293456</v>
      </c>
      <c r="X373" s="12">
        <v>7.795292399999999</v>
      </c>
      <c r="Y373" s="12">
        <v>5.77753134</v>
      </c>
    </row>
    <row r="374" spans="1:25" ht="11.25">
      <c r="A374" s="11">
        <f t="shared" si="7"/>
        <v>42367</v>
      </c>
      <c r="B374" s="12">
        <v>3.26659872</v>
      </c>
      <c r="C374" s="12">
        <v>0.10870985999999999</v>
      </c>
      <c r="D374" s="12">
        <v>1.25148912</v>
      </c>
      <c r="E374" s="12">
        <v>0.63369894</v>
      </c>
      <c r="F374" s="12">
        <v>0.12727007999999998</v>
      </c>
      <c r="G374" s="12">
        <v>6.0188142</v>
      </c>
      <c r="H374" s="12">
        <v>9.81835638</v>
      </c>
      <c r="I374" s="12">
        <v>14.51409204</v>
      </c>
      <c r="J374" s="12">
        <v>16.85267976</v>
      </c>
      <c r="K374" s="12">
        <v>17.89470354</v>
      </c>
      <c r="L374" s="12">
        <v>15.261803760000001</v>
      </c>
      <c r="M374" s="12">
        <v>9.7441155</v>
      </c>
      <c r="N374" s="12">
        <v>14.392124879999999</v>
      </c>
      <c r="O374" s="12">
        <v>7.99680336</v>
      </c>
      <c r="P374" s="12">
        <v>13.44555366</v>
      </c>
      <c r="Q374" s="12">
        <v>21.638565059999998</v>
      </c>
      <c r="R374" s="12">
        <v>24.430552440000003</v>
      </c>
      <c r="S374" s="12">
        <v>30.03573888</v>
      </c>
      <c r="T374" s="12">
        <v>63.046415880000005</v>
      </c>
      <c r="U374" s="12">
        <v>53.30495184</v>
      </c>
      <c r="V374" s="12">
        <v>111.69010104</v>
      </c>
      <c r="W374" s="12">
        <v>111.43556088</v>
      </c>
      <c r="X374" s="12">
        <v>110.51815572</v>
      </c>
      <c r="Y374" s="12">
        <v>0.08484672</v>
      </c>
    </row>
    <row r="375" spans="1:25" ht="11.25">
      <c r="A375" s="11">
        <f t="shared" si="7"/>
        <v>42368</v>
      </c>
      <c r="B375" s="12">
        <v>0</v>
      </c>
      <c r="C375" s="12">
        <v>0</v>
      </c>
      <c r="D375" s="12">
        <v>0</v>
      </c>
      <c r="E375" s="12">
        <v>0.20151096</v>
      </c>
      <c r="F375" s="12">
        <v>0</v>
      </c>
      <c r="G375" s="12">
        <v>0</v>
      </c>
      <c r="H375" s="12">
        <v>13.543657679999999</v>
      </c>
      <c r="I375" s="12">
        <v>6.06388902</v>
      </c>
      <c r="J375" s="12">
        <v>3.0385731600000003</v>
      </c>
      <c r="K375" s="12">
        <v>2.42873736</v>
      </c>
      <c r="L375" s="12">
        <v>7.46651136</v>
      </c>
      <c r="M375" s="12">
        <v>3.9904473000000005</v>
      </c>
      <c r="N375" s="12">
        <v>9.9562323</v>
      </c>
      <c r="O375" s="12">
        <v>15.85838226</v>
      </c>
      <c r="P375" s="12">
        <v>15.7099005</v>
      </c>
      <c r="Q375" s="12">
        <v>23.19762354</v>
      </c>
      <c r="R375" s="12">
        <v>16.168603079999997</v>
      </c>
      <c r="S375" s="12">
        <v>14.681134019999998</v>
      </c>
      <c r="T375" s="12">
        <v>0.5143832399999999</v>
      </c>
      <c r="U375" s="12">
        <v>7.599084359999999</v>
      </c>
      <c r="V375" s="12">
        <v>7.702491299999999</v>
      </c>
      <c r="W375" s="12">
        <v>8.961934799999998</v>
      </c>
      <c r="X375" s="12">
        <v>5.65821564</v>
      </c>
      <c r="Y375" s="12">
        <v>9.29601876</v>
      </c>
    </row>
    <row r="376" spans="1:25" ht="11.25">
      <c r="A376" s="11">
        <f t="shared" si="7"/>
        <v>42369</v>
      </c>
      <c r="B376" s="12">
        <v>0</v>
      </c>
      <c r="C376" s="12">
        <v>0</v>
      </c>
      <c r="D376" s="12">
        <v>0.10340694</v>
      </c>
      <c r="E376" s="12">
        <v>0</v>
      </c>
      <c r="F376" s="12">
        <v>0</v>
      </c>
      <c r="G376" s="12">
        <v>0</v>
      </c>
      <c r="H376" s="12">
        <v>3.94802394</v>
      </c>
      <c r="I376" s="12">
        <v>0.23332848</v>
      </c>
      <c r="J376" s="12">
        <v>2.0151096</v>
      </c>
      <c r="K376" s="12">
        <v>0.08484672</v>
      </c>
      <c r="L376" s="12">
        <v>0.50642886</v>
      </c>
      <c r="M376" s="12">
        <v>9.2403381</v>
      </c>
      <c r="N376" s="12">
        <v>15.71785488</v>
      </c>
      <c r="O376" s="12">
        <v>14.96484024</v>
      </c>
      <c r="P376" s="12">
        <v>23.63246298</v>
      </c>
      <c r="Q376" s="12">
        <v>22.19006874</v>
      </c>
      <c r="R376" s="12">
        <v>16.8898002</v>
      </c>
      <c r="S376" s="12">
        <v>9.842219519999999</v>
      </c>
      <c r="T376" s="12">
        <v>16.44170346</v>
      </c>
      <c r="U376" s="12">
        <v>16.97994984</v>
      </c>
      <c r="V376" s="12">
        <v>14.79779826</v>
      </c>
      <c r="W376" s="12">
        <v>15.627705240000001</v>
      </c>
      <c r="X376" s="12">
        <v>209.63768489999998</v>
      </c>
      <c r="Y376" s="12">
        <v>120.12439529999999</v>
      </c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34.5" customHeight="1">
      <c r="A378" s="49" t="s">
        <v>65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2.75">
      <c r="A380" s="49" t="s">
        <v>66</v>
      </c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/>
    </row>
    <row r="381" spans="1:25" ht="11.25">
      <c r="A381" s="8" t="s">
        <v>22</v>
      </c>
      <c r="B381" s="7" t="s">
        <v>23</v>
      </c>
      <c r="C381" s="9" t="s">
        <v>24</v>
      </c>
      <c r="D381" s="10" t="s">
        <v>25</v>
      </c>
      <c r="E381" s="7" t="s">
        <v>26</v>
      </c>
      <c r="F381" s="7" t="s">
        <v>27</v>
      </c>
      <c r="G381" s="9" t="s">
        <v>28</v>
      </c>
      <c r="H381" s="10" t="s">
        <v>29</v>
      </c>
      <c r="I381" s="7" t="s">
        <v>30</v>
      </c>
      <c r="J381" s="7" t="s">
        <v>31</v>
      </c>
      <c r="K381" s="7" t="s">
        <v>32</v>
      </c>
      <c r="L381" s="7" t="s">
        <v>33</v>
      </c>
      <c r="M381" s="7" t="s">
        <v>34</v>
      </c>
      <c r="N381" s="7" t="s">
        <v>35</v>
      </c>
      <c r="O381" s="7" t="s">
        <v>36</v>
      </c>
      <c r="P381" s="7" t="s">
        <v>37</v>
      </c>
      <c r="Q381" s="7" t="s">
        <v>38</v>
      </c>
      <c r="R381" s="7" t="s">
        <v>39</v>
      </c>
      <c r="S381" s="7" t="s">
        <v>40</v>
      </c>
      <c r="T381" s="7" t="s">
        <v>41</v>
      </c>
      <c r="U381" s="7" t="s">
        <v>42</v>
      </c>
      <c r="V381" s="7" t="s">
        <v>43</v>
      </c>
      <c r="W381" s="7" t="s">
        <v>44</v>
      </c>
      <c r="X381" s="7" t="s">
        <v>45</v>
      </c>
      <c r="Y381" s="7" t="s">
        <v>62</v>
      </c>
    </row>
    <row r="382" spans="1:25" ht="11.25">
      <c r="A382" s="11">
        <f aca="true" t="shared" si="8" ref="A382:A412">A346</f>
        <v>42339</v>
      </c>
      <c r="B382" s="12">
        <v>191.17291746</v>
      </c>
      <c r="C382" s="12">
        <v>203.57379587999998</v>
      </c>
      <c r="D382" s="12">
        <v>209.9028309</v>
      </c>
      <c r="E382" s="12">
        <v>212.31035658000002</v>
      </c>
      <c r="F382" s="12">
        <v>219.3685431</v>
      </c>
      <c r="G382" s="12">
        <v>222.20560529999997</v>
      </c>
      <c r="H382" s="12">
        <v>225.75060732</v>
      </c>
      <c r="I382" s="12">
        <v>216.13111044000001</v>
      </c>
      <c r="J382" s="12">
        <v>212.48005002</v>
      </c>
      <c r="K382" s="12">
        <v>213.34442598</v>
      </c>
      <c r="L382" s="12">
        <v>213.28874531999998</v>
      </c>
      <c r="M382" s="12">
        <v>211.56264486</v>
      </c>
      <c r="N382" s="12">
        <v>253.21973291999998</v>
      </c>
      <c r="O382" s="12">
        <v>260.31769134</v>
      </c>
      <c r="P382" s="12">
        <v>258.13819122</v>
      </c>
      <c r="Q382" s="12">
        <v>249.04633487999996</v>
      </c>
      <c r="R382" s="12">
        <v>218.22576384</v>
      </c>
      <c r="S382" s="12">
        <v>213.77661396000002</v>
      </c>
      <c r="T382" s="12">
        <v>203.53402398</v>
      </c>
      <c r="U382" s="12">
        <v>195.32510382</v>
      </c>
      <c r="V382" s="12">
        <v>191.28162731999998</v>
      </c>
      <c r="W382" s="12">
        <v>194.11073514</v>
      </c>
      <c r="X382" s="12">
        <v>191.3956401</v>
      </c>
      <c r="Y382" s="12">
        <v>195.31449798</v>
      </c>
    </row>
    <row r="383" spans="1:25" ht="11.25">
      <c r="A383" s="11">
        <f t="shared" si="8"/>
        <v>42340</v>
      </c>
      <c r="B383" s="12">
        <v>199.7079672</v>
      </c>
      <c r="C383" s="12">
        <v>207.8346921</v>
      </c>
      <c r="D383" s="12">
        <v>216.05156664</v>
      </c>
      <c r="E383" s="12">
        <v>216.88147362</v>
      </c>
      <c r="F383" s="12">
        <v>229.26379182</v>
      </c>
      <c r="G383" s="12">
        <v>226.33923144</v>
      </c>
      <c r="H383" s="12">
        <v>230.97398352</v>
      </c>
      <c r="I383" s="12">
        <v>227.19035010000002</v>
      </c>
      <c r="J383" s="12">
        <v>222.6828681</v>
      </c>
      <c r="K383" s="12">
        <v>219.94390991999998</v>
      </c>
      <c r="L383" s="12">
        <v>225.16463466000002</v>
      </c>
      <c r="M383" s="12">
        <v>216.60572177999998</v>
      </c>
      <c r="N383" s="12">
        <v>227.760414</v>
      </c>
      <c r="O383" s="12">
        <v>264.6422226</v>
      </c>
      <c r="P383" s="12">
        <v>265.37137409999997</v>
      </c>
      <c r="Q383" s="12">
        <v>254.16630414</v>
      </c>
      <c r="R383" s="12">
        <v>230.84671344</v>
      </c>
      <c r="S383" s="12">
        <v>221.34122933999998</v>
      </c>
      <c r="T383" s="12">
        <v>214.43152458</v>
      </c>
      <c r="U383" s="12">
        <v>205.51201314</v>
      </c>
      <c r="V383" s="12">
        <v>205.08512808</v>
      </c>
      <c r="W383" s="12">
        <v>200.5564344</v>
      </c>
      <c r="X383" s="12">
        <v>198.13299996</v>
      </c>
      <c r="Y383" s="12">
        <v>195.07586658</v>
      </c>
    </row>
    <row r="384" spans="1:25" ht="11.25">
      <c r="A384" s="11">
        <f t="shared" si="8"/>
        <v>42341</v>
      </c>
      <c r="B384" s="12">
        <v>196.33531008</v>
      </c>
      <c r="C384" s="12">
        <v>207.2911428</v>
      </c>
      <c r="D384" s="12">
        <v>215.59551552</v>
      </c>
      <c r="E384" s="12">
        <v>216.92389698</v>
      </c>
      <c r="F384" s="12">
        <v>229.18955094</v>
      </c>
      <c r="G384" s="12">
        <v>226.66801248</v>
      </c>
      <c r="H384" s="12">
        <v>224.72449229999998</v>
      </c>
      <c r="I384" s="12">
        <v>223.89723678</v>
      </c>
      <c r="J384" s="12">
        <v>221.18744466</v>
      </c>
      <c r="K384" s="12">
        <v>221.72038812000002</v>
      </c>
      <c r="L384" s="12">
        <v>222.2188626</v>
      </c>
      <c r="M384" s="12">
        <v>225.22296677999998</v>
      </c>
      <c r="N384" s="12">
        <v>255.78899766</v>
      </c>
      <c r="O384" s="12">
        <v>256.97685174000003</v>
      </c>
      <c r="P384" s="12">
        <v>246.05283654000002</v>
      </c>
      <c r="Q384" s="12">
        <v>226.39226064000002</v>
      </c>
      <c r="R384" s="12">
        <v>228.29335745999998</v>
      </c>
      <c r="S384" s="12">
        <v>220.25147927999998</v>
      </c>
      <c r="T384" s="12">
        <v>210.5656959</v>
      </c>
      <c r="U384" s="12">
        <v>202.83403854</v>
      </c>
      <c r="V384" s="12">
        <v>197.60801088</v>
      </c>
      <c r="W384" s="12">
        <v>200.7950658</v>
      </c>
      <c r="X384" s="12">
        <v>198.29208756</v>
      </c>
      <c r="Y384" s="12">
        <v>195.39669324000002</v>
      </c>
    </row>
    <row r="385" spans="1:25" ht="11.25">
      <c r="A385" s="11">
        <f t="shared" si="8"/>
        <v>42342</v>
      </c>
      <c r="B385" s="12">
        <v>198.24436127999996</v>
      </c>
      <c r="C385" s="12">
        <v>209.07292392</v>
      </c>
      <c r="D385" s="12">
        <v>215.01219432</v>
      </c>
      <c r="E385" s="12">
        <v>210.3138072</v>
      </c>
      <c r="F385" s="12">
        <v>224.92335179999998</v>
      </c>
      <c r="G385" s="12">
        <v>223.28474952000002</v>
      </c>
      <c r="H385" s="12">
        <v>227.82139758</v>
      </c>
      <c r="I385" s="12">
        <v>231.92585766</v>
      </c>
      <c r="J385" s="12">
        <v>229.45469694</v>
      </c>
      <c r="K385" s="12">
        <v>227.38920960000002</v>
      </c>
      <c r="L385" s="12">
        <v>230.95012038</v>
      </c>
      <c r="M385" s="12">
        <v>233.6864271</v>
      </c>
      <c r="N385" s="12">
        <v>228.3039633</v>
      </c>
      <c r="O385" s="12">
        <v>230.28725537999998</v>
      </c>
      <c r="P385" s="12">
        <v>228.29600892</v>
      </c>
      <c r="Q385" s="12">
        <v>237.14658239999997</v>
      </c>
      <c r="R385" s="12">
        <v>228.66986477999998</v>
      </c>
      <c r="S385" s="12">
        <v>242.2373856</v>
      </c>
      <c r="T385" s="12">
        <v>231.37700543999998</v>
      </c>
      <c r="U385" s="12">
        <v>208.9483053</v>
      </c>
      <c r="V385" s="12">
        <v>209.8895736</v>
      </c>
      <c r="W385" s="12">
        <v>210.78046416</v>
      </c>
      <c r="X385" s="12">
        <v>209.55283818</v>
      </c>
      <c r="Y385" s="12">
        <v>195.98001444</v>
      </c>
    </row>
    <row r="386" spans="1:25" ht="11.25">
      <c r="A386" s="11">
        <f t="shared" si="8"/>
        <v>42343</v>
      </c>
      <c r="B386" s="12">
        <v>190.85209079999998</v>
      </c>
      <c r="C386" s="12">
        <v>194.13724974000002</v>
      </c>
      <c r="D386" s="12">
        <v>194.13194682</v>
      </c>
      <c r="E386" s="12">
        <v>195.14215308</v>
      </c>
      <c r="F386" s="12">
        <v>185.38478028</v>
      </c>
      <c r="G386" s="12">
        <v>206.91728694</v>
      </c>
      <c r="H386" s="12">
        <v>207.16917564</v>
      </c>
      <c r="I386" s="12">
        <v>205.73738724</v>
      </c>
      <c r="J386" s="12">
        <v>201.08142347999998</v>
      </c>
      <c r="K386" s="12">
        <v>200.91173004</v>
      </c>
      <c r="L386" s="12">
        <v>201.91663337999998</v>
      </c>
      <c r="M386" s="12">
        <v>208.60626696</v>
      </c>
      <c r="N386" s="12">
        <v>202.37003304</v>
      </c>
      <c r="O386" s="12">
        <v>194.67549612000002</v>
      </c>
      <c r="P386" s="12">
        <v>210.28994406</v>
      </c>
      <c r="Q386" s="12">
        <v>209.68010826</v>
      </c>
      <c r="R386" s="12">
        <v>208.8555042</v>
      </c>
      <c r="S386" s="12">
        <v>195.56108375999997</v>
      </c>
      <c r="T386" s="12">
        <v>179.97049896</v>
      </c>
      <c r="U386" s="12">
        <v>177.19176887999998</v>
      </c>
      <c r="V386" s="12">
        <v>175.71755712</v>
      </c>
      <c r="W386" s="12">
        <v>176.68003710000002</v>
      </c>
      <c r="X386" s="12">
        <v>176.23459182</v>
      </c>
      <c r="Y386" s="12">
        <v>174.88234722</v>
      </c>
    </row>
    <row r="387" spans="1:25" ht="11.25">
      <c r="A387" s="11">
        <f t="shared" si="8"/>
        <v>42344</v>
      </c>
      <c r="B387" s="12">
        <v>153.11651208</v>
      </c>
      <c r="C387" s="12">
        <v>176.6535225</v>
      </c>
      <c r="D387" s="12">
        <v>176.78344404</v>
      </c>
      <c r="E387" s="12">
        <v>175.17665927999997</v>
      </c>
      <c r="F387" s="12">
        <v>179.19096972000003</v>
      </c>
      <c r="G387" s="12">
        <v>200.61476652000002</v>
      </c>
      <c r="H387" s="12">
        <v>198.50685582</v>
      </c>
      <c r="I387" s="12">
        <v>197.08037034</v>
      </c>
      <c r="J387" s="12">
        <v>186.89346102</v>
      </c>
      <c r="K387" s="12">
        <v>194.24065668</v>
      </c>
      <c r="L387" s="12">
        <v>195.09707826</v>
      </c>
      <c r="M387" s="12">
        <v>202.66699656</v>
      </c>
      <c r="N387" s="12">
        <v>197.28983568</v>
      </c>
      <c r="O387" s="12">
        <v>197.42506014</v>
      </c>
      <c r="P387" s="12">
        <v>196.66409112000002</v>
      </c>
      <c r="Q387" s="12">
        <v>204.41165724</v>
      </c>
      <c r="R387" s="12">
        <v>200.63862966</v>
      </c>
      <c r="S387" s="12">
        <v>197.86255104</v>
      </c>
      <c r="T387" s="12">
        <v>176.70920316000002</v>
      </c>
      <c r="U387" s="12">
        <v>174.98575416</v>
      </c>
      <c r="V387" s="12">
        <v>174.26455704</v>
      </c>
      <c r="W387" s="12">
        <v>173.38957524000003</v>
      </c>
      <c r="X387" s="12">
        <v>151.85441712000002</v>
      </c>
      <c r="Y387" s="12">
        <v>151.796085</v>
      </c>
    </row>
    <row r="388" spans="1:25" ht="11.25">
      <c r="A388" s="11">
        <f t="shared" si="8"/>
        <v>42345</v>
      </c>
      <c r="B388" s="12">
        <v>173.20397304</v>
      </c>
      <c r="C388" s="12">
        <v>178.40083464</v>
      </c>
      <c r="D388" s="12">
        <v>182.75453195999998</v>
      </c>
      <c r="E388" s="12">
        <v>188.5585779</v>
      </c>
      <c r="F388" s="12">
        <v>198.36102552</v>
      </c>
      <c r="G388" s="12">
        <v>205.53322482</v>
      </c>
      <c r="H388" s="12">
        <v>207.47409353999998</v>
      </c>
      <c r="I388" s="12">
        <v>209.07292392</v>
      </c>
      <c r="J388" s="12">
        <v>205.34497116</v>
      </c>
      <c r="K388" s="12">
        <v>204.02719554</v>
      </c>
      <c r="L388" s="12">
        <v>206.65214093999998</v>
      </c>
      <c r="M388" s="12">
        <v>201.73368264</v>
      </c>
      <c r="N388" s="12">
        <v>203.42531412000002</v>
      </c>
      <c r="O388" s="12">
        <v>202.35147282</v>
      </c>
      <c r="P388" s="12">
        <v>202.49465166000002</v>
      </c>
      <c r="Q388" s="12">
        <v>199.38714054000002</v>
      </c>
      <c r="R388" s="12">
        <v>206.31010260000002</v>
      </c>
      <c r="S388" s="12">
        <v>199.71327012</v>
      </c>
      <c r="T388" s="12">
        <v>191.31079337999998</v>
      </c>
      <c r="U388" s="12">
        <v>172.84602594</v>
      </c>
      <c r="V388" s="12">
        <v>174.1478928</v>
      </c>
      <c r="W388" s="12">
        <v>174.12933257999998</v>
      </c>
      <c r="X388" s="12">
        <v>152.42448102</v>
      </c>
      <c r="Y388" s="12">
        <v>149.73324912</v>
      </c>
    </row>
    <row r="389" spans="1:25" ht="11.25">
      <c r="A389" s="11">
        <f t="shared" si="8"/>
        <v>42346</v>
      </c>
      <c r="B389" s="12">
        <v>178.43530362</v>
      </c>
      <c r="C389" s="12">
        <v>181.88220162000002</v>
      </c>
      <c r="D389" s="12">
        <v>192.893715</v>
      </c>
      <c r="E389" s="12">
        <v>198.6738978</v>
      </c>
      <c r="F389" s="12">
        <v>204.18363168</v>
      </c>
      <c r="G389" s="12">
        <v>207.51916835999998</v>
      </c>
      <c r="H389" s="12">
        <v>207.17978148</v>
      </c>
      <c r="I389" s="12">
        <v>207.57750048</v>
      </c>
      <c r="J389" s="12">
        <v>203.44122288</v>
      </c>
      <c r="K389" s="12">
        <v>203.52341814000002</v>
      </c>
      <c r="L389" s="12">
        <v>203.98477218</v>
      </c>
      <c r="M389" s="12">
        <v>198.26027004</v>
      </c>
      <c r="N389" s="12">
        <v>202.53707502</v>
      </c>
      <c r="O389" s="12">
        <v>202.50790895999998</v>
      </c>
      <c r="P389" s="12">
        <v>201.67535052</v>
      </c>
      <c r="Q389" s="12">
        <v>201.44732496</v>
      </c>
      <c r="R389" s="12">
        <v>205.04535618</v>
      </c>
      <c r="S389" s="12">
        <v>201.99617718</v>
      </c>
      <c r="T389" s="12">
        <v>198.44322078</v>
      </c>
      <c r="U389" s="12">
        <v>178.7481759</v>
      </c>
      <c r="V389" s="12">
        <v>177.33229625999996</v>
      </c>
      <c r="W389" s="12">
        <v>177.52585284</v>
      </c>
      <c r="X389" s="12">
        <v>176.38042212000002</v>
      </c>
      <c r="Y389" s="12">
        <v>174.7709859</v>
      </c>
    </row>
    <row r="390" spans="1:25" ht="11.25">
      <c r="A390" s="11">
        <f t="shared" si="8"/>
        <v>42347</v>
      </c>
      <c r="B390" s="12">
        <v>178.12243134</v>
      </c>
      <c r="C390" s="12">
        <v>183.04619256</v>
      </c>
      <c r="D390" s="12">
        <v>194.54822604</v>
      </c>
      <c r="E390" s="12">
        <v>197.69550906</v>
      </c>
      <c r="F390" s="12">
        <v>205.89647484</v>
      </c>
      <c r="G390" s="12">
        <v>208.10514102</v>
      </c>
      <c r="H390" s="12">
        <v>207.65969574000002</v>
      </c>
      <c r="I390" s="12">
        <v>208.09188372000003</v>
      </c>
      <c r="J390" s="12">
        <v>209.0278491</v>
      </c>
      <c r="K390" s="12">
        <v>207.52447128</v>
      </c>
      <c r="L390" s="12">
        <v>209.64829074</v>
      </c>
      <c r="M390" s="12">
        <v>205.1302029</v>
      </c>
      <c r="N390" s="12">
        <v>208.02294575999997</v>
      </c>
      <c r="O390" s="12">
        <v>208.46839104</v>
      </c>
      <c r="P390" s="12">
        <v>207.83204064</v>
      </c>
      <c r="Q390" s="12">
        <v>204.63172842</v>
      </c>
      <c r="R390" s="12">
        <v>207.24606798000002</v>
      </c>
      <c r="S390" s="12">
        <v>204.60521382</v>
      </c>
      <c r="T390" s="12">
        <v>200.7950658</v>
      </c>
      <c r="U390" s="12">
        <v>178.97355000000002</v>
      </c>
      <c r="V390" s="12">
        <v>179.2519533</v>
      </c>
      <c r="W390" s="12">
        <v>178.8542343</v>
      </c>
      <c r="X390" s="12">
        <v>177.08571048</v>
      </c>
      <c r="Y390" s="12">
        <v>175.58763557999998</v>
      </c>
    </row>
    <row r="391" spans="1:25" ht="11.25">
      <c r="A391" s="11">
        <f t="shared" si="8"/>
        <v>42348</v>
      </c>
      <c r="B391" s="12">
        <v>177.4887324</v>
      </c>
      <c r="C391" s="12">
        <v>181.25115414</v>
      </c>
      <c r="D391" s="12">
        <v>193.25431356</v>
      </c>
      <c r="E391" s="12">
        <v>201.50300562</v>
      </c>
      <c r="F391" s="12">
        <v>202.67495094</v>
      </c>
      <c r="G391" s="12">
        <v>206.85100043999998</v>
      </c>
      <c r="H391" s="12">
        <v>206.22525588</v>
      </c>
      <c r="I391" s="12">
        <v>205.47489270000003</v>
      </c>
      <c r="J391" s="12">
        <v>205.18588356</v>
      </c>
      <c r="K391" s="12">
        <v>204.97906968</v>
      </c>
      <c r="L391" s="12">
        <v>205.04535618</v>
      </c>
      <c r="M391" s="12">
        <v>201.28028297999998</v>
      </c>
      <c r="N391" s="12">
        <v>203.90787984</v>
      </c>
      <c r="O391" s="12">
        <v>204.21810066</v>
      </c>
      <c r="P391" s="12">
        <v>203.35372470000001</v>
      </c>
      <c r="Q391" s="12">
        <v>200.72082492</v>
      </c>
      <c r="R391" s="12">
        <v>204.74043828</v>
      </c>
      <c r="S391" s="12">
        <v>202.20299106</v>
      </c>
      <c r="T391" s="12">
        <v>193.08196866</v>
      </c>
      <c r="U391" s="12">
        <v>180.43715591999998</v>
      </c>
      <c r="V391" s="12">
        <v>179.03453358000002</v>
      </c>
      <c r="W391" s="12">
        <v>179.24399892</v>
      </c>
      <c r="X391" s="12">
        <v>177.7141065</v>
      </c>
      <c r="Y391" s="12">
        <v>176.87889660000002</v>
      </c>
    </row>
    <row r="392" spans="1:25" ht="11.25">
      <c r="A392" s="11">
        <f t="shared" si="8"/>
        <v>42349</v>
      </c>
      <c r="B392" s="12">
        <v>196.53151812000002</v>
      </c>
      <c r="C392" s="12">
        <v>205.39800035999997</v>
      </c>
      <c r="D392" s="12">
        <v>207.71802785999998</v>
      </c>
      <c r="E392" s="12">
        <v>213.44253</v>
      </c>
      <c r="F392" s="12">
        <v>229.84446155999998</v>
      </c>
      <c r="G392" s="12">
        <v>280.72863041999994</v>
      </c>
      <c r="H392" s="12">
        <v>274.87420674000003</v>
      </c>
      <c r="I392" s="12">
        <v>273.9886191</v>
      </c>
      <c r="J392" s="12">
        <v>261.9112188</v>
      </c>
      <c r="K392" s="12">
        <v>231.57056201999998</v>
      </c>
      <c r="L392" s="12">
        <v>232.32887958</v>
      </c>
      <c r="M392" s="12">
        <v>271.28412990000004</v>
      </c>
      <c r="N392" s="12">
        <v>288.07317462000003</v>
      </c>
      <c r="O392" s="12">
        <v>277.00598057999997</v>
      </c>
      <c r="P392" s="12">
        <v>227.10550338</v>
      </c>
      <c r="Q392" s="12">
        <v>209.76495498</v>
      </c>
      <c r="R392" s="12">
        <v>205.82753688</v>
      </c>
      <c r="S392" s="12">
        <v>202.78896372000003</v>
      </c>
      <c r="T392" s="12">
        <v>189.6059046</v>
      </c>
      <c r="U392" s="12">
        <v>155.22442278</v>
      </c>
      <c r="V392" s="12">
        <v>151.04307035999997</v>
      </c>
      <c r="W392" s="12">
        <v>150.46505208</v>
      </c>
      <c r="X392" s="12">
        <v>148.27759758</v>
      </c>
      <c r="Y392" s="12">
        <v>16.87919436</v>
      </c>
    </row>
    <row r="393" spans="1:25" ht="11.25">
      <c r="A393" s="11">
        <f t="shared" si="8"/>
        <v>42350</v>
      </c>
      <c r="B393" s="12">
        <v>195.7970637</v>
      </c>
      <c r="C393" s="12">
        <v>208.16877606</v>
      </c>
      <c r="D393" s="12">
        <v>208.61687279999998</v>
      </c>
      <c r="E393" s="12">
        <v>210.81493314</v>
      </c>
      <c r="F393" s="12">
        <v>215.18719068000001</v>
      </c>
      <c r="G393" s="12">
        <v>267.75238518000003</v>
      </c>
      <c r="H393" s="12">
        <v>284.5944591</v>
      </c>
      <c r="I393" s="12">
        <v>290.42501964</v>
      </c>
      <c r="J393" s="12">
        <v>214.84515234</v>
      </c>
      <c r="K393" s="12">
        <v>217.5788076</v>
      </c>
      <c r="L393" s="12">
        <v>216.99813785999999</v>
      </c>
      <c r="M393" s="12">
        <v>279.48509568</v>
      </c>
      <c r="N393" s="12">
        <v>299.23847268</v>
      </c>
      <c r="O393" s="12">
        <v>290.3613846</v>
      </c>
      <c r="P393" s="12">
        <v>290.13070758</v>
      </c>
      <c r="Q393" s="12">
        <v>275.87115570000003</v>
      </c>
      <c r="R393" s="12">
        <v>265.70545806</v>
      </c>
      <c r="S393" s="12">
        <v>212.74784748</v>
      </c>
      <c r="T393" s="12">
        <v>211.54938756</v>
      </c>
      <c r="U393" s="12">
        <v>209.49450606</v>
      </c>
      <c r="V393" s="12">
        <v>206.50100772000002</v>
      </c>
      <c r="W393" s="12">
        <v>206.94380154</v>
      </c>
      <c r="X393" s="12">
        <v>206.97561905999999</v>
      </c>
      <c r="Y393" s="12">
        <v>198.50685582</v>
      </c>
    </row>
    <row r="394" spans="1:25" ht="11.25">
      <c r="A394" s="11">
        <f t="shared" si="8"/>
        <v>42351</v>
      </c>
      <c r="B394" s="12">
        <v>207.13735812000002</v>
      </c>
      <c r="C394" s="12">
        <v>209.44677977999999</v>
      </c>
      <c r="D394" s="12">
        <v>209.67480533999998</v>
      </c>
      <c r="E394" s="12">
        <v>210.07517579999998</v>
      </c>
      <c r="F394" s="12">
        <v>210.58160466</v>
      </c>
      <c r="G394" s="12">
        <v>211.71642953999998</v>
      </c>
      <c r="H394" s="12">
        <v>218.42992626</v>
      </c>
      <c r="I394" s="12">
        <v>215.12090418000003</v>
      </c>
      <c r="J394" s="12">
        <v>211.58120508000002</v>
      </c>
      <c r="K394" s="12">
        <v>211.24712112</v>
      </c>
      <c r="L394" s="12">
        <v>211.13045688</v>
      </c>
      <c r="M394" s="12">
        <v>211.88877444</v>
      </c>
      <c r="N394" s="12">
        <v>224.05102146</v>
      </c>
      <c r="O394" s="12">
        <v>232.47470987999998</v>
      </c>
      <c r="P394" s="12">
        <v>222.39385896</v>
      </c>
      <c r="Q394" s="12">
        <v>226.95437016</v>
      </c>
      <c r="R394" s="12">
        <v>214.13456106</v>
      </c>
      <c r="S394" s="12">
        <v>209.09678706</v>
      </c>
      <c r="T394" s="12">
        <v>207.40250412</v>
      </c>
      <c r="U394" s="12">
        <v>200.09242890000002</v>
      </c>
      <c r="V394" s="12">
        <v>199.17237227999996</v>
      </c>
      <c r="W394" s="12">
        <v>200.6359782</v>
      </c>
      <c r="X394" s="12">
        <v>200.1322008</v>
      </c>
      <c r="Y394" s="12">
        <v>198.09853098</v>
      </c>
    </row>
    <row r="395" spans="1:25" ht="11.25">
      <c r="A395" s="11">
        <f t="shared" si="8"/>
        <v>42352</v>
      </c>
      <c r="B395" s="12">
        <v>187.5112512</v>
      </c>
      <c r="C395" s="12">
        <v>200.52461687999997</v>
      </c>
      <c r="D395" s="12">
        <v>203.88136524</v>
      </c>
      <c r="E395" s="12">
        <v>204.46468643999998</v>
      </c>
      <c r="F395" s="12">
        <v>204.9313434</v>
      </c>
      <c r="G395" s="12">
        <v>205.39004598</v>
      </c>
      <c r="H395" s="12">
        <v>205.93094381999998</v>
      </c>
      <c r="I395" s="12">
        <v>212.63648616000003</v>
      </c>
      <c r="J395" s="12">
        <v>207.1718271</v>
      </c>
      <c r="K395" s="12">
        <v>207.9009786</v>
      </c>
      <c r="L395" s="12">
        <v>206.79797124</v>
      </c>
      <c r="M395" s="12">
        <v>215.61407574</v>
      </c>
      <c r="N395" s="12">
        <v>224.14912547999998</v>
      </c>
      <c r="O395" s="12">
        <v>232.43228652</v>
      </c>
      <c r="P395" s="12">
        <v>229.54219512</v>
      </c>
      <c r="Q395" s="12">
        <v>221.49501402</v>
      </c>
      <c r="R395" s="12">
        <v>213.05011392</v>
      </c>
      <c r="S395" s="12">
        <v>201.93784506</v>
      </c>
      <c r="T395" s="12">
        <v>201.47649102</v>
      </c>
      <c r="U395" s="12">
        <v>193.16681538</v>
      </c>
      <c r="V395" s="12">
        <v>192.07971677999998</v>
      </c>
      <c r="W395" s="12">
        <v>190.00627506</v>
      </c>
      <c r="X395" s="12">
        <v>183.67724004</v>
      </c>
      <c r="Y395" s="12">
        <v>183.78329843999998</v>
      </c>
    </row>
    <row r="396" spans="1:25" ht="11.25">
      <c r="A396" s="11">
        <f t="shared" si="8"/>
        <v>42353</v>
      </c>
      <c r="B396" s="12">
        <v>191.92328064000003</v>
      </c>
      <c r="C396" s="12">
        <v>201.14770997999997</v>
      </c>
      <c r="D396" s="12">
        <v>202.0942812</v>
      </c>
      <c r="E396" s="12">
        <v>202.54237794</v>
      </c>
      <c r="F396" s="12">
        <v>207.35212638000002</v>
      </c>
      <c r="G396" s="12">
        <v>204.94990362000001</v>
      </c>
      <c r="H396" s="12">
        <v>213.71032746</v>
      </c>
      <c r="I396" s="12">
        <v>212.19899526</v>
      </c>
      <c r="J396" s="12">
        <v>207.53772858000002</v>
      </c>
      <c r="K396" s="12">
        <v>204.55483608</v>
      </c>
      <c r="L396" s="12">
        <v>205.78776498000002</v>
      </c>
      <c r="M396" s="12">
        <v>215.28264324</v>
      </c>
      <c r="N396" s="12">
        <v>224.11995942000001</v>
      </c>
      <c r="O396" s="12">
        <v>228.42593046</v>
      </c>
      <c r="P396" s="12">
        <v>225.79568214000003</v>
      </c>
      <c r="Q396" s="12">
        <v>221.39956146</v>
      </c>
      <c r="R396" s="12">
        <v>213.97547346000002</v>
      </c>
      <c r="S396" s="12">
        <v>200.94885047999998</v>
      </c>
      <c r="T396" s="12">
        <v>198.70306386</v>
      </c>
      <c r="U396" s="12">
        <v>195.28533192</v>
      </c>
      <c r="V396" s="12">
        <v>193.44521868</v>
      </c>
      <c r="W396" s="12">
        <v>194.59860378</v>
      </c>
      <c r="X396" s="12">
        <v>194.57208918</v>
      </c>
      <c r="Y396" s="12">
        <v>190.99526964000003</v>
      </c>
    </row>
    <row r="397" spans="1:25" ht="11.25">
      <c r="A397" s="11">
        <f t="shared" si="8"/>
        <v>42354</v>
      </c>
      <c r="B397" s="12">
        <v>180.50344242</v>
      </c>
      <c r="C397" s="12">
        <v>200.43181577999997</v>
      </c>
      <c r="D397" s="12">
        <v>201.0469545</v>
      </c>
      <c r="E397" s="12">
        <v>202.00943447999998</v>
      </c>
      <c r="F397" s="12">
        <v>202.70146554000002</v>
      </c>
      <c r="G397" s="12">
        <v>203.52872106</v>
      </c>
      <c r="H397" s="12">
        <v>202.71472283999998</v>
      </c>
      <c r="I397" s="12">
        <v>202.2401115</v>
      </c>
      <c r="J397" s="12">
        <v>200.7818085</v>
      </c>
      <c r="K397" s="12">
        <v>200.38939242</v>
      </c>
      <c r="L397" s="12">
        <v>200.58560046</v>
      </c>
      <c r="M397" s="12">
        <v>201.3253578</v>
      </c>
      <c r="N397" s="12">
        <v>204.32946198</v>
      </c>
      <c r="O397" s="12">
        <v>206.45858435999997</v>
      </c>
      <c r="P397" s="12">
        <v>209.28769218000002</v>
      </c>
      <c r="Q397" s="12">
        <v>211.18613754</v>
      </c>
      <c r="R397" s="12">
        <v>202.19503668</v>
      </c>
      <c r="S397" s="12">
        <v>199.34736864</v>
      </c>
      <c r="T397" s="12">
        <v>198.37428282</v>
      </c>
      <c r="U397" s="12">
        <v>189.56878416</v>
      </c>
      <c r="V397" s="12">
        <v>183.06740424</v>
      </c>
      <c r="W397" s="12">
        <v>183.64011960000002</v>
      </c>
      <c r="X397" s="12">
        <v>181.99091148</v>
      </c>
      <c r="Y397" s="12">
        <v>177.7671357</v>
      </c>
    </row>
    <row r="398" spans="1:25" ht="11.25">
      <c r="A398" s="11">
        <f t="shared" si="8"/>
        <v>42355</v>
      </c>
      <c r="B398" s="12">
        <v>186.35521463999999</v>
      </c>
      <c r="C398" s="12">
        <v>197.55498168</v>
      </c>
      <c r="D398" s="12">
        <v>201.2723286</v>
      </c>
      <c r="E398" s="12">
        <v>202.0014801</v>
      </c>
      <c r="F398" s="12">
        <v>202.10223557999998</v>
      </c>
      <c r="G398" s="12">
        <v>203.17342542</v>
      </c>
      <c r="H398" s="12">
        <v>202.54768085999999</v>
      </c>
      <c r="I398" s="12">
        <v>201.8158779</v>
      </c>
      <c r="J398" s="12">
        <v>201.1795275</v>
      </c>
      <c r="K398" s="12">
        <v>200.97271362</v>
      </c>
      <c r="L398" s="12">
        <v>200.91438150000002</v>
      </c>
      <c r="M398" s="12">
        <v>201.75224286</v>
      </c>
      <c r="N398" s="12">
        <v>203.78326122</v>
      </c>
      <c r="O398" s="12">
        <v>204.31620468</v>
      </c>
      <c r="P398" s="12">
        <v>205.06656786</v>
      </c>
      <c r="Q398" s="12">
        <v>202.55828670000002</v>
      </c>
      <c r="R398" s="12">
        <v>201.24316254000001</v>
      </c>
      <c r="S398" s="12">
        <v>198.66594342</v>
      </c>
      <c r="T398" s="12">
        <v>197.55233022000002</v>
      </c>
      <c r="U398" s="12">
        <v>192.56228249999998</v>
      </c>
      <c r="V398" s="12">
        <v>188.29078044</v>
      </c>
      <c r="W398" s="12">
        <v>190.27672397999999</v>
      </c>
      <c r="X398" s="12">
        <v>188.29608336</v>
      </c>
      <c r="Y398" s="12">
        <v>182.8844535</v>
      </c>
    </row>
    <row r="399" spans="1:25" ht="11.25">
      <c r="A399" s="11">
        <f t="shared" si="8"/>
        <v>42356</v>
      </c>
      <c r="B399" s="12">
        <v>177.43835466000002</v>
      </c>
      <c r="C399" s="12">
        <v>185.58098832</v>
      </c>
      <c r="D399" s="12">
        <v>199.44547266</v>
      </c>
      <c r="E399" s="12">
        <v>201.52156584</v>
      </c>
      <c r="F399" s="12">
        <v>201.47914247999998</v>
      </c>
      <c r="G399" s="12">
        <v>202.0545093</v>
      </c>
      <c r="H399" s="12">
        <v>201.49239977999997</v>
      </c>
      <c r="I399" s="12">
        <v>200.7950658</v>
      </c>
      <c r="J399" s="12">
        <v>200.20379022000003</v>
      </c>
      <c r="K399" s="12">
        <v>198.37958574</v>
      </c>
      <c r="L399" s="12">
        <v>199.9598559</v>
      </c>
      <c r="M399" s="12">
        <v>201.34922094</v>
      </c>
      <c r="N399" s="12">
        <v>200.54052564</v>
      </c>
      <c r="O399" s="12">
        <v>203.42796558</v>
      </c>
      <c r="P399" s="12">
        <v>204.85445106</v>
      </c>
      <c r="Q399" s="12">
        <v>201.378387</v>
      </c>
      <c r="R399" s="12">
        <v>199.71857304</v>
      </c>
      <c r="S399" s="12">
        <v>197.77240139999998</v>
      </c>
      <c r="T399" s="12">
        <v>184.53101016000002</v>
      </c>
      <c r="U399" s="12">
        <v>183.22649184</v>
      </c>
      <c r="V399" s="12">
        <v>180.4716249</v>
      </c>
      <c r="W399" s="12">
        <v>180.3655665</v>
      </c>
      <c r="X399" s="12">
        <v>178.00046418</v>
      </c>
      <c r="Y399" s="12">
        <v>177.08040756</v>
      </c>
    </row>
    <row r="400" spans="1:25" ht="11.25">
      <c r="A400" s="11">
        <f t="shared" si="8"/>
        <v>42357</v>
      </c>
      <c r="B400" s="12">
        <v>180.47427635999998</v>
      </c>
      <c r="C400" s="12">
        <v>183.51815244</v>
      </c>
      <c r="D400" s="12">
        <v>182.62991333999997</v>
      </c>
      <c r="E400" s="12">
        <v>194.31754902</v>
      </c>
      <c r="F400" s="12">
        <v>195.57434106</v>
      </c>
      <c r="G400" s="12">
        <v>198.2894361</v>
      </c>
      <c r="H400" s="12">
        <v>198.33716238</v>
      </c>
      <c r="I400" s="12">
        <v>196.31940132</v>
      </c>
      <c r="J400" s="12">
        <v>195.79971516</v>
      </c>
      <c r="K400" s="12">
        <v>195.18987936</v>
      </c>
      <c r="L400" s="12">
        <v>195.48153996</v>
      </c>
      <c r="M400" s="12">
        <v>197.57354189999998</v>
      </c>
      <c r="N400" s="12">
        <v>201.84239250000002</v>
      </c>
      <c r="O400" s="12">
        <v>209.43087102</v>
      </c>
      <c r="P400" s="12">
        <v>206.14836354</v>
      </c>
      <c r="Q400" s="12">
        <v>200.04205116</v>
      </c>
      <c r="R400" s="12">
        <v>195.12624432</v>
      </c>
      <c r="S400" s="12">
        <v>193.73687927999998</v>
      </c>
      <c r="T400" s="12">
        <v>189.30628962</v>
      </c>
      <c r="U400" s="12">
        <v>182.09431841999998</v>
      </c>
      <c r="V400" s="12">
        <v>178.94173248</v>
      </c>
      <c r="W400" s="12">
        <v>176.37777066</v>
      </c>
      <c r="X400" s="12">
        <v>175.40203337999998</v>
      </c>
      <c r="Y400" s="12">
        <v>174.63576143999998</v>
      </c>
    </row>
    <row r="401" spans="1:25" ht="11.25">
      <c r="A401" s="11">
        <f t="shared" si="8"/>
        <v>42358</v>
      </c>
      <c r="B401" s="12">
        <v>172.26535619999999</v>
      </c>
      <c r="C401" s="12">
        <v>176.17360824000002</v>
      </c>
      <c r="D401" s="12">
        <v>178.3239423</v>
      </c>
      <c r="E401" s="12">
        <v>178.56522516</v>
      </c>
      <c r="F401" s="12">
        <v>181.96174542</v>
      </c>
      <c r="G401" s="12">
        <v>190.91307437999998</v>
      </c>
      <c r="H401" s="12">
        <v>197.4144543</v>
      </c>
      <c r="I401" s="12">
        <v>197.41180284</v>
      </c>
      <c r="J401" s="12">
        <v>196.52091227999998</v>
      </c>
      <c r="K401" s="12">
        <v>195.97471152</v>
      </c>
      <c r="L401" s="12">
        <v>194.14520412</v>
      </c>
      <c r="M401" s="12">
        <v>197.14400537999998</v>
      </c>
      <c r="N401" s="12">
        <v>197.10688494</v>
      </c>
      <c r="O401" s="12">
        <v>198.00307842</v>
      </c>
      <c r="P401" s="12">
        <v>196.75158929999998</v>
      </c>
      <c r="Q401" s="12">
        <v>196.15501079999999</v>
      </c>
      <c r="R401" s="12">
        <v>188.9828115</v>
      </c>
      <c r="S401" s="12">
        <v>181.22994246</v>
      </c>
      <c r="T401" s="12">
        <v>178.60764852</v>
      </c>
      <c r="U401" s="12">
        <v>172.97859894</v>
      </c>
      <c r="V401" s="12">
        <v>172.23619014000002</v>
      </c>
      <c r="W401" s="12">
        <v>171.23924118</v>
      </c>
      <c r="X401" s="12">
        <v>171.55211346</v>
      </c>
      <c r="Y401" s="12">
        <v>171.70589814000002</v>
      </c>
    </row>
    <row r="402" spans="1:25" ht="11.25">
      <c r="A402" s="11">
        <f t="shared" si="8"/>
        <v>42359</v>
      </c>
      <c r="B402" s="12">
        <v>173.95963914</v>
      </c>
      <c r="C402" s="12">
        <v>179.60194602</v>
      </c>
      <c r="D402" s="12">
        <v>182.43900822</v>
      </c>
      <c r="E402" s="12">
        <v>187.59609791999998</v>
      </c>
      <c r="F402" s="12">
        <v>190.94224044</v>
      </c>
      <c r="G402" s="12">
        <v>197.71141782</v>
      </c>
      <c r="H402" s="12">
        <v>197.54172437999998</v>
      </c>
      <c r="I402" s="12">
        <v>195.69895968</v>
      </c>
      <c r="J402" s="12">
        <v>194.79481182</v>
      </c>
      <c r="K402" s="12">
        <v>194.69405634</v>
      </c>
      <c r="L402" s="12">
        <v>194.89821876</v>
      </c>
      <c r="M402" s="12">
        <v>196.05690678</v>
      </c>
      <c r="N402" s="12">
        <v>199.5753942</v>
      </c>
      <c r="O402" s="12">
        <v>202.69616262000002</v>
      </c>
      <c r="P402" s="12">
        <v>200.052657</v>
      </c>
      <c r="Q402" s="12">
        <v>196.9902207</v>
      </c>
      <c r="R402" s="12">
        <v>194.65693589999998</v>
      </c>
      <c r="S402" s="12">
        <v>193.47173328</v>
      </c>
      <c r="T402" s="12">
        <v>184.40374008</v>
      </c>
      <c r="U402" s="12">
        <v>178.26030725999996</v>
      </c>
      <c r="V402" s="12">
        <v>174.02327418000002</v>
      </c>
      <c r="W402" s="12">
        <v>173.98085082</v>
      </c>
      <c r="X402" s="12">
        <v>173.18276136</v>
      </c>
      <c r="Y402" s="12">
        <v>171.91801494</v>
      </c>
    </row>
    <row r="403" spans="1:25" ht="11.25">
      <c r="A403" s="11">
        <f t="shared" si="8"/>
        <v>42360</v>
      </c>
      <c r="B403" s="12">
        <v>173.62555518</v>
      </c>
      <c r="C403" s="12">
        <v>180.59624352</v>
      </c>
      <c r="D403" s="12">
        <v>185.09046822000002</v>
      </c>
      <c r="E403" s="12">
        <v>191.96305254</v>
      </c>
      <c r="F403" s="12">
        <v>193.61756358</v>
      </c>
      <c r="G403" s="12">
        <v>217.40646270000002</v>
      </c>
      <c r="H403" s="12">
        <v>220.91169282</v>
      </c>
      <c r="I403" s="12">
        <v>219.51437339999998</v>
      </c>
      <c r="J403" s="12">
        <v>213.2038986</v>
      </c>
      <c r="K403" s="12">
        <v>214.46599356000002</v>
      </c>
      <c r="L403" s="12">
        <v>215.12090418000003</v>
      </c>
      <c r="M403" s="12">
        <v>223.31391557999999</v>
      </c>
      <c r="N403" s="12">
        <v>237.77497842</v>
      </c>
      <c r="O403" s="12">
        <v>239.32873398</v>
      </c>
      <c r="P403" s="12">
        <v>234.95382498</v>
      </c>
      <c r="Q403" s="12">
        <v>230.67436854</v>
      </c>
      <c r="R403" s="12">
        <v>222.02265456</v>
      </c>
      <c r="S403" s="12">
        <v>210.58690758</v>
      </c>
      <c r="T403" s="12">
        <v>192.72932448</v>
      </c>
      <c r="U403" s="12">
        <v>187.91692458</v>
      </c>
      <c r="V403" s="12">
        <v>189.88695936</v>
      </c>
      <c r="W403" s="12">
        <v>189.25591187999999</v>
      </c>
      <c r="X403" s="12">
        <v>182.09431841999998</v>
      </c>
      <c r="Y403" s="12">
        <v>181.87689870000003</v>
      </c>
    </row>
    <row r="404" spans="1:25" ht="11.25">
      <c r="A404" s="11">
        <f t="shared" si="8"/>
        <v>42361</v>
      </c>
      <c r="B404" s="12">
        <v>175.87664472000003</v>
      </c>
      <c r="C404" s="12">
        <v>182.78104656</v>
      </c>
      <c r="D404" s="12">
        <v>193.41605262</v>
      </c>
      <c r="E404" s="12">
        <v>194.84784102</v>
      </c>
      <c r="F404" s="12">
        <v>203.99537802</v>
      </c>
      <c r="G404" s="12">
        <v>235.847367</v>
      </c>
      <c r="H404" s="12">
        <v>248.33574359999997</v>
      </c>
      <c r="I404" s="12">
        <v>244.84111932</v>
      </c>
      <c r="J404" s="12">
        <v>236.76212070000003</v>
      </c>
      <c r="K404" s="12">
        <v>236.10190716</v>
      </c>
      <c r="L404" s="12">
        <v>239.80599678000002</v>
      </c>
      <c r="M404" s="12">
        <v>248.30657754</v>
      </c>
      <c r="N404" s="12">
        <v>257.02722947999996</v>
      </c>
      <c r="O404" s="12">
        <v>267.65428116000004</v>
      </c>
      <c r="P404" s="12">
        <v>266.53536504</v>
      </c>
      <c r="Q404" s="12">
        <v>261.54531732</v>
      </c>
      <c r="R404" s="12">
        <v>247.98575088</v>
      </c>
      <c r="S404" s="12">
        <v>237.50187803999998</v>
      </c>
      <c r="T404" s="12">
        <v>192.46948139999998</v>
      </c>
      <c r="U404" s="12">
        <v>190.46232618000002</v>
      </c>
      <c r="V404" s="12">
        <v>181.97765418000003</v>
      </c>
      <c r="W404" s="12">
        <v>182.35681295999998</v>
      </c>
      <c r="X404" s="12">
        <v>182.18977098000002</v>
      </c>
      <c r="Y404" s="12">
        <v>176.6932944</v>
      </c>
    </row>
    <row r="405" spans="1:25" ht="11.25">
      <c r="A405" s="11">
        <f t="shared" si="8"/>
        <v>42362</v>
      </c>
      <c r="B405" s="12">
        <v>182.39658486</v>
      </c>
      <c r="C405" s="12">
        <v>192.39258906</v>
      </c>
      <c r="D405" s="12">
        <v>220.71283332</v>
      </c>
      <c r="E405" s="12">
        <v>232.85652012000003</v>
      </c>
      <c r="F405" s="12">
        <v>237.03256961999998</v>
      </c>
      <c r="G405" s="12">
        <v>253.97805047999998</v>
      </c>
      <c r="H405" s="12">
        <v>254.48182787999997</v>
      </c>
      <c r="I405" s="12">
        <v>249.64026192000003</v>
      </c>
      <c r="J405" s="12">
        <v>246.44525262</v>
      </c>
      <c r="K405" s="12">
        <v>246.76342782</v>
      </c>
      <c r="L405" s="12">
        <v>246.06079092</v>
      </c>
      <c r="M405" s="12">
        <v>252.09286242000002</v>
      </c>
      <c r="N405" s="12">
        <v>266.60165154000003</v>
      </c>
      <c r="O405" s="12">
        <v>269.48644002</v>
      </c>
      <c r="P405" s="12">
        <v>268.52396003999996</v>
      </c>
      <c r="Q405" s="12">
        <v>261.25100525999994</v>
      </c>
      <c r="R405" s="12">
        <v>253.42654679999998</v>
      </c>
      <c r="S405" s="12">
        <v>245.01876714</v>
      </c>
      <c r="T405" s="12">
        <v>194.15050704</v>
      </c>
      <c r="U405" s="12">
        <v>191.04299591999998</v>
      </c>
      <c r="V405" s="12">
        <v>182.39128194</v>
      </c>
      <c r="W405" s="12">
        <v>182.34620712</v>
      </c>
      <c r="X405" s="12">
        <v>182.36211588</v>
      </c>
      <c r="Y405" s="12">
        <v>181.76023446</v>
      </c>
    </row>
    <row r="406" spans="1:25" ht="11.25">
      <c r="A406" s="11">
        <f t="shared" si="8"/>
        <v>42363</v>
      </c>
      <c r="B406" s="12">
        <v>187.78700304</v>
      </c>
      <c r="C406" s="12">
        <v>195.04139759999998</v>
      </c>
      <c r="D406" s="12">
        <v>211.07742768000003</v>
      </c>
      <c r="E406" s="12">
        <v>222.10750127999998</v>
      </c>
      <c r="F406" s="12">
        <v>226.62558912</v>
      </c>
      <c r="G406" s="12">
        <v>222.93210534</v>
      </c>
      <c r="H406" s="12">
        <v>230.50202364000003</v>
      </c>
      <c r="I406" s="12">
        <v>227.38655814</v>
      </c>
      <c r="J406" s="12">
        <v>219.04771644000002</v>
      </c>
      <c r="K406" s="12">
        <v>215.79967794</v>
      </c>
      <c r="L406" s="12">
        <v>217.72728936</v>
      </c>
      <c r="M406" s="12">
        <v>226.0899942</v>
      </c>
      <c r="N406" s="12">
        <v>240.54310266000005</v>
      </c>
      <c r="O406" s="12">
        <v>241.92186185999998</v>
      </c>
      <c r="P406" s="12">
        <v>243.38281631999996</v>
      </c>
      <c r="Q406" s="12">
        <v>235.73865714</v>
      </c>
      <c r="R406" s="12">
        <v>228.3172206</v>
      </c>
      <c r="S406" s="12">
        <v>219.38710332</v>
      </c>
      <c r="T406" s="12">
        <v>214.07357748</v>
      </c>
      <c r="U406" s="12">
        <v>199.50115332</v>
      </c>
      <c r="V406" s="12">
        <v>199.31820258</v>
      </c>
      <c r="W406" s="12">
        <v>199.79546538</v>
      </c>
      <c r="X406" s="12">
        <v>180.84813222000002</v>
      </c>
      <c r="Y406" s="12">
        <v>179.36066316</v>
      </c>
    </row>
    <row r="407" spans="1:25" ht="11.25">
      <c r="A407" s="11">
        <f t="shared" si="8"/>
        <v>42364</v>
      </c>
      <c r="B407" s="12">
        <v>178.28151893999998</v>
      </c>
      <c r="C407" s="12">
        <v>183.89465976</v>
      </c>
      <c r="D407" s="12">
        <v>194.26982274000002</v>
      </c>
      <c r="E407" s="12">
        <v>203.366982</v>
      </c>
      <c r="F407" s="12">
        <v>206.01048762000002</v>
      </c>
      <c r="G407" s="12">
        <v>220.48215629999999</v>
      </c>
      <c r="H407" s="12">
        <v>224.40366564</v>
      </c>
      <c r="I407" s="12">
        <v>224.53623864000002</v>
      </c>
      <c r="J407" s="12">
        <v>219.76891356000002</v>
      </c>
      <c r="K407" s="12">
        <v>216.65609952</v>
      </c>
      <c r="L407" s="12">
        <v>218.59431677999999</v>
      </c>
      <c r="M407" s="12">
        <v>224.27639556</v>
      </c>
      <c r="N407" s="12">
        <v>241.68853338</v>
      </c>
      <c r="O407" s="12">
        <v>244.20742038</v>
      </c>
      <c r="P407" s="12">
        <v>233.69173002</v>
      </c>
      <c r="Q407" s="12">
        <v>229.2982608</v>
      </c>
      <c r="R407" s="12">
        <v>221.18744466</v>
      </c>
      <c r="S407" s="12">
        <v>218.11705398</v>
      </c>
      <c r="T407" s="12">
        <v>208.58240382</v>
      </c>
      <c r="U407" s="12">
        <v>203.14425935999998</v>
      </c>
      <c r="V407" s="12">
        <v>192.88576061999999</v>
      </c>
      <c r="W407" s="12">
        <v>191.5016985</v>
      </c>
      <c r="X407" s="12">
        <v>183.79125281999998</v>
      </c>
      <c r="Y407" s="12">
        <v>181.26175998000002</v>
      </c>
    </row>
    <row r="408" spans="1:25" ht="11.25">
      <c r="A408" s="11">
        <f t="shared" si="8"/>
        <v>42365</v>
      </c>
      <c r="B408" s="12">
        <v>177.52054992</v>
      </c>
      <c r="C408" s="12">
        <v>179.63906645999998</v>
      </c>
      <c r="D408" s="12">
        <v>187.14534972</v>
      </c>
      <c r="E408" s="12">
        <v>192.14335182</v>
      </c>
      <c r="F408" s="12">
        <v>194.90617314000002</v>
      </c>
      <c r="G408" s="12">
        <v>206.30479968</v>
      </c>
      <c r="H408" s="12">
        <v>208.12104978</v>
      </c>
      <c r="I408" s="12">
        <v>207.68886179999998</v>
      </c>
      <c r="J408" s="12">
        <v>205.32641094</v>
      </c>
      <c r="K408" s="12">
        <v>205.94420112</v>
      </c>
      <c r="L408" s="12">
        <v>203.9768178</v>
      </c>
      <c r="M408" s="12">
        <v>206.85100043999998</v>
      </c>
      <c r="N408" s="12">
        <v>219.98633327999997</v>
      </c>
      <c r="O408" s="12">
        <v>219.16703214000003</v>
      </c>
      <c r="P408" s="12">
        <v>216.98488056000002</v>
      </c>
      <c r="Q408" s="12">
        <v>216.76215792</v>
      </c>
      <c r="R408" s="12">
        <v>206.45328143999998</v>
      </c>
      <c r="S408" s="12">
        <v>202.99047468</v>
      </c>
      <c r="T408" s="12">
        <v>202.19238522</v>
      </c>
      <c r="U408" s="12">
        <v>193.94369316</v>
      </c>
      <c r="V408" s="12">
        <v>188.79986076</v>
      </c>
      <c r="W408" s="12">
        <v>176.93457725999997</v>
      </c>
      <c r="X408" s="12">
        <v>177.01412106</v>
      </c>
      <c r="Y408" s="12">
        <v>176.51564657999998</v>
      </c>
    </row>
    <row r="409" spans="1:25" ht="11.25">
      <c r="A409" s="11">
        <f t="shared" si="8"/>
        <v>42366</v>
      </c>
      <c r="B409" s="12">
        <v>178.32924522000002</v>
      </c>
      <c r="C409" s="12">
        <v>189.29303231999998</v>
      </c>
      <c r="D409" s="12">
        <v>203.89197108</v>
      </c>
      <c r="E409" s="12">
        <v>204.39309702</v>
      </c>
      <c r="F409" s="12">
        <v>203.80182144</v>
      </c>
      <c r="G409" s="12">
        <v>204.70066638</v>
      </c>
      <c r="H409" s="12">
        <v>205.1964894</v>
      </c>
      <c r="I409" s="12">
        <v>204.4938525</v>
      </c>
      <c r="J409" s="12">
        <v>202.03064616</v>
      </c>
      <c r="K409" s="12">
        <v>201.31740342</v>
      </c>
      <c r="L409" s="12">
        <v>201.53482314000001</v>
      </c>
      <c r="M409" s="12">
        <v>201.17422458</v>
      </c>
      <c r="N409" s="12">
        <v>208.7229312</v>
      </c>
      <c r="O409" s="12">
        <v>216.02240058</v>
      </c>
      <c r="P409" s="12">
        <v>210.92894592</v>
      </c>
      <c r="Q409" s="12">
        <v>206.15631792</v>
      </c>
      <c r="R409" s="12">
        <v>202.21889982</v>
      </c>
      <c r="S409" s="12">
        <v>200.91438150000002</v>
      </c>
      <c r="T409" s="12">
        <v>199.92538692</v>
      </c>
      <c r="U409" s="12">
        <v>182.94543708</v>
      </c>
      <c r="V409" s="12">
        <v>179.49323616</v>
      </c>
      <c r="W409" s="12">
        <v>179.42694966</v>
      </c>
      <c r="X409" s="12">
        <v>178.95764124000002</v>
      </c>
      <c r="Y409" s="12">
        <v>177.21298056</v>
      </c>
    </row>
    <row r="410" spans="1:25" ht="11.25">
      <c r="A410" s="11">
        <f t="shared" si="8"/>
        <v>42367</v>
      </c>
      <c r="B410" s="12">
        <v>177.19972325999998</v>
      </c>
      <c r="C410" s="12">
        <v>186.25711062</v>
      </c>
      <c r="D410" s="12">
        <v>193.98611652</v>
      </c>
      <c r="E410" s="12">
        <v>198.66329195999998</v>
      </c>
      <c r="F410" s="12">
        <v>199.92803837999998</v>
      </c>
      <c r="G410" s="12">
        <v>203.4332685</v>
      </c>
      <c r="H410" s="12">
        <v>203.79651852</v>
      </c>
      <c r="I410" s="12">
        <v>204.48589812</v>
      </c>
      <c r="J410" s="12">
        <v>202.91358233999998</v>
      </c>
      <c r="K410" s="12">
        <v>202.76775204</v>
      </c>
      <c r="L410" s="12">
        <v>202.64048196</v>
      </c>
      <c r="M410" s="12">
        <v>201.92989068</v>
      </c>
      <c r="N410" s="12">
        <v>211.26568134</v>
      </c>
      <c r="O410" s="12">
        <v>210.44903166</v>
      </c>
      <c r="P410" s="12">
        <v>210.04335828</v>
      </c>
      <c r="Q410" s="12">
        <v>210.92894592</v>
      </c>
      <c r="R410" s="12">
        <v>204.02454408</v>
      </c>
      <c r="S410" s="12">
        <v>201.23520816</v>
      </c>
      <c r="T410" s="12">
        <v>200.98331946</v>
      </c>
      <c r="U410" s="12">
        <v>189.34871298</v>
      </c>
      <c r="V410" s="12">
        <v>183.18406848</v>
      </c>
      <c r="W410" s="12">
        <v>183.14164512</v>
      </c>
      <c r="X410" s="12">
        <v>183.62951376</v>
      </c>
      <c r="Y410" s="12">
        <v>183.58974186</v>
      </c>
    </row>
    <row r="411" spans="1:25" ht="11.25">
      <c r="A411" s="11">
        <f t="shared" si="8"/>
        <v>42368</v>
      </c>
      <c r="B411" s="12">
        <v>184.9260777</v>
      </c>
      <c r="C411" s="12">
        <v>196.7781039</v>
      </c>
      <c r="D411" s="12">
        <v>199.5091077</v>
      </c>
      <c r="E411" s="12">
        <v>203.35902762</v>
      </c>
      <c r="F411" s="12">
        <v>203.84159333999997</v>
      </c>
      <c r="G411" s="12">
        <v>206.50631064</v>
      </c>
      <c r="H411" s="12">
        <v>206.17222668000002</v>
      </c>
      <c r="I411" s="12">
        <v>204.77755872000003</v>
      </c>
      <c r="J411" s="12">
        <v>202.68290532</v>
      </c>
      <c r="K411" s="12">
        <v>202.73593452</v>
      </c>
      <c r="L411" s="12">
        <v>207.39189828</v>
      </c>
      <c r="M411" s="12">
        <v>211.76415581999998</v>
      </c>
      <c r="N411" s="12">
        <v>227.98843956</v>
      </c>
      <c r="O411" s="12">
        <v>232.75311318</v>
      </c>
      <c r="P411" s="12">
        <v>226.84300883999998</v>
      </c>
      <c r="Q411" s="12">
        <v>223.00104329999996</v>
      </c>
      <c r="R411" s="12">
        <v>212.86451172</v>
      </c>
      <c r="S411" s="12">
        <v>207.76575414</v>
      </c>
      <c r="T411" s="12">
        <v>199.1379033</v>
      </c>
      <c r="U411" s="12">
        <v>196.19743416</v>
      </c>
      <c r="V411" s="12">
        <v>193.23045041999998</v>
      </c>
      <c r="W411" s="12">
        <v>193.89066396</v>
      </c>
      <c r="X411" s="12">
        <v>193.98346506000001</v>
      </c>
      <c r="Y411" s="12">
        <v>190.6797459</v>
      </c>
    </row>
    <row r="412" spans="1:25" ht="11.25">
      <c r="A412" s="11">
        <f t="shared" si="8"/>
        <v>42369</v>
      </c>
      <c r="B412" s="12">
        <v>192.70811279999998</v>
      </c>
      <c r="C412" s="12">
        <v>197.92883754000002</v>
      </c>
      <c r="D412" s="12">
        <v>198.59965692</v>
      </c>
      <c r="E412" s="12">
        <v>200.72612784</v>
      </c>
      <c r="F412" s="12">
        <v>203.77000392</v>
      </c>
      <c r="G412" s="12">
        <v>203.63212800000002</v>
      </c>
      <c r="H412" s="12">
        <v>216.12315606</v>
      </c>
      <c r="I412" s="12">
        <v>206.681307</v>
      </c>
      <c r="J412" s="12">
        <v>202.3991991</v>
      </c>
      <c r="K412" s="12">
        <v>199.47463872000003</v>
      </c>
      <c r="L412" s="12">
        <v>199.920084</v>
      </c>
      <c r="M412" s="12">
        <v>209.89487652</v>
      </c>
      <c r="N412" s="12">
        <v>224.32942476</v>
      </c>
      <c r="O412" s="12">
        <v>224.66085725999997</v>
      </c>
      <c r="P412" s="12">
        <v>223.32717287999998</v>
      </c>
      <c r="Q412" s="12">
        <v>221.37569832</v>
      </c>
      <c r="R412" s="12">
        <v>207.52181982</v>
      </c>
      <c r="S412" s="12">
        <v>201.42346182</v>
      </c>
      <c r="T412" s="12">
        <v>199.29964235999998</v>
      </c>
      <c r="U412" s="12">
        <v>197.7591441</v>
      </c>
      <c r="V412" s="12">
        <v>195.61411296</v>
      </c>
      <c r="W412" s="12">
        <v>195.87130458</v>
      </c>
      <c r="X412" s="12">
        <v>194.68610196</v>
      </c>
      <c r="Y412" s="12">
        <v>193.29408546</v>
      </c>
    </row>
    <row r="414" spans="1:25" ht="12.75">
      <c r="A414" s="71" t="s">
        <v>106</v>
      </c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2.75">
      <c r="A416" s="68" t="s">
        <v>46</v>
      </c>
      <c r="B416" s="69" t="s">
        <v>46</v>
      </c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70"/>
    </row>
    <row r="417" spans="1:25" ht="11.25">
      <c r="A417" s="8"/>
      <c r="B417" s="7" t="s">
        <v>23</v>
      </c>
      <c r="C417" s="9" t="s">
        <v>24</v>
      </c>
      <c r="D417" s="10" t="s">
        <v>25</v>
      </c>
      <c r="E417" s="7" t="s">
        <v>26</v>
      </c>
      <c r="F417" s="7" t="s">
        <v>27</v>
      </c>
      <c r="G417" s="9" t="s">
        <v>28</v>
      </c>
      <c r="H417" s="10" t="s">
        <v>29</v>
      </c>
      <c r="I417" s="7" t="s">
        <v>30</v>
      </c>
      <c r="J417" s="7" t="s">
        <v>31</v>
      </c>
      <c r="K417" s="7" t="s">
        <v>32</v>
      </c>
      <c r="L417" s="7" t="s">
        <v>33</v>
      </c>
      <c r="M417" s="7" t="s">
        <v>34</v>
      </c>
      <c r="N417" s="7" t="s">
        <v>35</v>
      </c>
      <c r="O417" s="7" t="s">
        <v>36</v>
      </c>
      <c r="P417" s="7" t="s">
        <v>37</v>
      </c>
      <c r="Q417" s="7" t="s">
        <v>38</v>
      </c>
      <c r="R417" s="7" t="s">
        <v>39</v>
      </c>
      <c r="S417" s="7" t="s">
        <v>40</v>
      </c>
      <c r="T417" s="7" t="s">
        <v>41</v>
      </c>
      <c r="U417" s="7" t="s">
        <v>42</v>
      </c>
      <c r="V417" s="7" t="s">
        <v>43</v>
      </c>
      <c r="W417" s="7" t="s">
        <v>44</v>
      </c>
      <c r="X417" s="7" t="s">
        <v>45</v>
      </c>
      <c r="Y417" s="7" t="s">
        <v>64</v>
      </c>
    </row>
    <row r="418" spans="1:25" ht="11.25">
      <c r="A418" s="11">
        <f aca="true" t="shared" si="9" ref="A418:A448">A382</f>
        <v>42339</v>
      </c>
      <c r="B418" s="12">
        <v>9.550566</v>
      </c>
      <c r="C418" s="12">
        <v>7.787768720000001</v>
      </c>
      <c r="D418" s="12">
        <v>1.5230968</v>
      </c>
      <c r="E418" s="12">
        <v>1.5855188</v>
      </c>
      <c r="F418" s="12">
        <v>3.7578044000000004</v>
      </c>
      <c r="G418" s="12">
        <v>0.7166045600000001</v>
      </c>
      <c r="H418" s="12">
        <v>6.117356</v>
      </c>
      <c r="I418" s="12">
        <v>6.7915136</v>
      </c>
      <c r="J418" s="12">
        <v>0.19475664</v>
      </c>
      <c r="K418" s="12">
        <v>0.16978784</v>
      </c>
      <c r="L418" s="12">
        <v>0.124844</v>
      </c>
      <c r="M418" s="12">
        <v>0.26217239999999997</v>
      </c>
      <c r="N418" s="12">
        <v>0.42696648</v>
      </c>
      <c r="O418" s="12">
        <v>0</v>
      </c>
      <c r="P418" s="12">
        <v>0.55181048</v>
      </c>
      <c r="Q418" s="12">
        <v>0</v>
      </c>
      <c r="R418" s="12">
        <v>1.1610492000000001</v>
      </c>
      <c r="S418" s="12">
        <v>0.9238455999999999</v>
      </c>
      <c r="T418" s="12">
        <v>0.124844</v>
      </c>
      <c r="U418" s="12">
        <v>0.27215992</v>
      </c>
      <c r="V418" s="12">
        <v>0.7890140800000001</v>
      </c>
      <c r="W418" s="12">
        <v>0.26716616</v>
      </c>
      <c r="X418" s="12">
        <v>0.33957568</v>
      </c>
      <c r="Y418" s="12">
        <v>0.8514360799999999</v>
      </c>
    </row>
    <row r="419" spans="1:25" ht="11.25">
      <c r="A419" s="11">
        <f t="shared" si="9"/>
        <v>42340</v>
      </c>
      <c r="B419" s="12">
        <v>0.99375824</v>
      </c>
      <c r="C419" s="12">
        <v>6.789016720000001</v>
      </c>
      <c r="D419" s="12">
        <v>0.40948831999999996</v>
      </c>
      <c r="E419" s="12">
        <v>0.22471920000000004</v>
      </c>
      <c r="F419" s="12">
        <v>0.16978784</v>
      </c>
      <c r="G419" s="12">
        <v>0.14731592</v>
      </c>
      <c r="H419" s="12">
        <v>0.1997504</v>
      </c>
      <c r="I419" s="12">
        <v>6.8814012799999995</v>
      </c>
      <c r="J419" s="12">
        <v>0.12734088000000002</v>
      </c>
      <c r="K419" s="12">
        <v>0.20973791999999997</v>
      </c>
      <c r="L419" s="12">
        <v>0.52933856</v>
      </c>
      <c r="M419" s="12">
        <v>6.95630768</v>
      </c>
      <c r="N419" s="12">
        <v>0.0249688</v>
      </c>
      <c r="O419" s="12">
        <v>0</v>
      </c>
      <c r="P419" s="12">
        <v>3.2284658399999997</v>
      </c>
      <c r="Q419" s="12">
        <v>0</v>
      </c>
      <c r="R419" s="12">
        <v>0.75905152</v>
      </c>
      <c r="S419" s="12">
        <v>0.18726600000000002</v>
      </c>
      <c r="T419" s="12">
        <v>0.20474415999999998</v>
      </c>
      <c r="U419" s="12">
        <v>0.6416981599999999</v>
      </c>
      <c r="V419" s="12">
        <v>0.40948831999999996</v>
      </c>
      <c r="W419" s="12">
        <v>0.15730344</v>
      </c>
      <c r="X419" s="12">
        <v>0.12734088000000002</v>
      </c>
      <c r="Y419" s="12">
        <v>0.16479408</v>
      </c>
    </row>
    <row r="420" spans="1:25" ht="11.25">
      <c r="A420" s="11">
        <f t="shared" si="9"/>
        <v>42341</v>
      </c>
      <c r="B420" s="12">
        <v>0.5642948799999999</v>
      </c>
      <c r="C420" s="12">
        <v>7.7777812</v>
      </c>
      <c r="D420" s="12">
        <v>0.8789017600000001</v>
      </c>
      <c r="E420" s="12">
        <v>5.47565784</v>
      </c>
      <c r="F420" s="12">
        <v>1.17103672</v>
      </c>
      <c r="G420" s="12">
        <v>1.186018</v>
      </c>
      <c r="H420" s="12">
        <v>0.15230968</v>
      </c>
      <c r="I420" s="12">
        <v>0.11235960000000002</v>
      </c>
      <c r="J420" s="12">
        <v>0.08988768</v>
      </c>
      <c r="K420" s="12">
        <v>0.16978784</v>
      </c>
      <c r="L420" s="12">
        <v>0.23220984</v>
      </c>
      <c r="M420" s="12">
        <v>6.641700800000001</v>
      </c>
      <c r="N420" s="12">
        <v>0.124844</v>
      </c>
      <c r="O420" s="12">
        <v>6.9538108</v>
      </c>
      <c r="P420" s="12">
        <v>7.10612048</v>
      </c>
      <c r="Q420" s="12">
        <v>0.15230968</v>
      </c>
      <c r="R420" s="12">
        <v>0.4119852</v>
      </c>
      <c r="S420" s="12">
        <v>0.14731592</v>
      </c>
      <c r="T420" s="12">
        <v>0.15230968</v>
      </c>
      <c r="U420" s="12">
        <v>0.18976288</v>
      </c>
      <c r="V420" s="12">
        <v>0.36204759999999997</v>
      </c>
      <c r="W420" s="12">
        <v>0.15980032</v>
      </c>
      <c r="X420" s="12">
        <v>0.14731592</v>
      </c>
      <c r="Y420" s="12">
        <v>0.12983776000000002</v>
      </c>
    </row>
    <row r="421" spans="1:25" ht="11.25">
      <c r="A421" s="11">
        <f t="shared" si="9"/>
        <v>42342</v>
      </c>
      <c r="B421" s="12">
        <v>0.21473168</v>
      </c>
      <c r="C421" s="12">
        <v>0.13982528000000002</v>
      </c>
      <c r="D421" s="12">
        <v>5.41573272</v>
      </c>
      <c r="E421" s="12">
        <v>16.05743528</v>
      </c>
      <c r="F421" s="12">
        <v>6.7865198399999995</v>
      </c>
      <c r="G421" s="12">
        <v>5.6279675199999994</v>
      </c>
      <c r="H421" s="12">
        <v>9.51560968</v>
      </c>
      <c r="I421" s="12">
        <v>0.61423248</v>
      </c>
      <c r="J421" s="12">
        <v>0.66666696</v>
      </c>
      <c r="K421" s="12">
        <v>0.3245944</v>
      </c>
      <c r="L421" s="12">
        <v>6.054934</v>
      </c>
      <c r="M421" s="12">
        <v>18.03496424</v>
      </c>
      <c r="N421" s="12">
        <v>59.55558176</v>
      </c>
      <c r="O421" s="12">
        <v>65.17855552</v>
      </c>
      <c r="P421" s="12">
        <v>51.78279432</v>
      </c>
      <c r="Q421" s="12">
        <v>14.86392664</v>
      </c>
      <c r="R421" s="12">
        <v>0.10986272000000001</v>
      </c>
      <c r="S421" s="12">
        <v>0</v>
      </c>
      <c r="T421" s="12">
        <v>0</v>
      </c>
      <c r="U421" s="12">
        <v>0.16978784</v>
      </c>
      <c r="V421" s="12">
        <v>0</v>
      </c>
      <c r="W421" s="12">
        <v>0.1997504</v>
      </c>
      <c r="X421" s="12">
        <v>0</v>
      </c>
      <c r="Y421" s="12">
        <v>0</v>
      </c>
    </row>
    <row r="422" spans="1:25" ht="11.25">
      <c r="A422" s="11">
        <f t="shared" si="9"/>
        <v>42343</v>
      </c>
      <c r="B422" s="12">
        <v>1.32584328</v>
      </c>
      <c r="C422" s="12">
        <v>0.37453200000000003</v>
      </c>
      <c r="D422" s="12">
        <v>16.62672392</v>
      </c>
      <c r="E422" s="12">
        <v>17.56055704</v>
      </c>
      <c r="F422" s="12">
        <v>21.54557752</v>
      </c>
      <c r="G422" s="12">
        <v>0.12983776000000002</v>
      </c>
      <c r="H422" s="12">
        <v>1.2734088</v>
      </c>
      <c r="I422" s="12">
        <v>1.09113656</v>
      </c>
      <c r="J422" s="12">
        <v>0.11985023999999998</v>
      </c>
      <c r="K422" s="12">
        <v>0.15730344</v>
      </c>
      <c r="L422" s="12">
        <v>0.25717864</v>
      </c>
      <c r="M422" s="12">
        <v>0</v>
      </c>
      <c r="N422" s="12">
        <v>0.22721608000000004</v>
      </c>
      <c r="O422" s="12">
        <v>6.56180064</v>
      </c>
      <c r="P422" s="12">
        <v>0.28214743999999997</v>
      </c>
      <c r="Q422" s="12">
        <v>0.16479408</v>
      </c>
      <c r="R422" s="12">
        <v>0.14232215999999998</v>
      </c>
      <c r="S422" s="12">
        <v>0</v>
      </c>
      <c r="T422" s="12">
        <v>0.05992511999999999</v>
      </c>
      <c r="U422" s="12">
        <v>0.09238456</v>
      </c>
      <c r="V422" s="12">
        <v>0</v>
      </c>
      <c r="W422" s="12">
        <v>0</v>
      </c>
      <c r="X422" s="12">
        <v>0</v>
      </c>
      <c r="Y422" s="12">
        <v>0</v>
      </c>
    </row>
    <row r="423" spans="1:25" ht="11.25">
      <c r="A423" s="11">
        <f t="shared" si="9"/>
        <v>42344</v>
      </c>
      <c r="B423" s="12">
        <v>24.04994816</v>
      </c>
      <c r="C423" s="12">
        <v>1.1635460800000001</v>
      </c>
      <c r="D423" s="12">
        <v>0.6117356</v>
      </c>
      <c r="E423" s="12">
        <v>3.7503137599999996</v>
      </c>
      <c r="F423" s="12">
        <v>13.6953868</v>
      </c>
      <c r="G423" s="12">
        <v>0.48439471999999995</v>
      </c>
      <c r="H423" s="12">
        <v>0</v>
      </c>
      <c r="I423" s="12">
        <v>0</v>
      </c>
      <c r="J423" s="12">
        <v>0.14481903999999998</v>
      </c>
      <c r="K423" s="12">
        <v>0.15480655999999998</v>
      </c>
      <c r="L423" s="12">
        <v>2.83146192</v>
      </c>
      <c r="M423" s="12">
        <v>0.30212248</v>
      </c>
      <c r="N423" s="12">
        <v>0.04494384</v>
      </c>
      <c r="O423" s="12">
        <v>0.09488144</v>
      </c>
      <c r="P423" s="12">
        <v>0.1498128</v>
      </c>
      <c r="Q423" s="12">
        <v>0.25468176000000003</v>
      </c>
      <c r="R423" s="12">
        <v>0.38202263999999997</v>
      </c>
      <c r="S423" s="12">
        <v>0</v>
      </c>
      <c r="T423" s="12">
        <v>0.09238456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</row>
    <row r="424" spans="1:25" ht="11.25">
      <c r="A424" s="11">
        <f t="shared" si="9"/>
        <v>42345</v>
      </c>
      <c r="B424" s="12">
        <v>0</v>
      </c>
      <c r="C424" s="12">
        <v>0</v>
      </c>
      <c r="D424" s="12">
        <v>0</v>
      </c>
      <c r="E424" s="12">
        <v>0</v>
      </c>
      <c r="F424" s="12">
        <v>6.90886696</v>
      </c>
      <c r="G424" s="12">
        <v>1.8551818399999997</v>
      </c>
      <c r="H424" s="12">
        <v>2.25218576</v>
      </c>
      <c r="I424" s="12">
        <v>0.8689142400000001</v>
      </c>
      <c r="J424" s="12">
        <v>5.965046320000001</v>
      </c>
      <c r="K424" s="12">
        <v>5.8302148</v>
      </c>
      <c r="L424" s="12">
        <v>0.22971296</v>
      </c>
      <c r="M424" s="12">
        <v>0.27965056000000005</v>
      </c>
      <c r="N424" s="12">
        <v>2.08988856</v>
      </c>
      <c r="O424" s="12">
        <v>0.82896416</v>
      </c>
      <c r="P424" s="12">
        <v>2.5967552</v>
      </c>
      <c r="Q424" s="12">
        <v>1.1560554399999998</v>
      </c>
      <c r="R424" s="12">
        <v>0.7116108</v>
      </c>
      <c r="S424" s="12">
        <v>0.14481903999999998</v>
      </c>
      <c r="T424" s="12">
        <v>0</v>
      </c>
      <c r="U424" s="12">
        <v>0</v>
      </c>
      <c r="V424" s="12">
        <v>0</v>
      </c>
      <c r="W424" s="12">
        <v>0</v>
      </c>
      <c r="X424" s="12">
        <v>0.014981279999999998</v>
      </c>
      <c r="Y424" s="12">
        <v>0</v>
      </c>
    </row>
    <row r="425" spans="1:25" ht="11.25">
      <c r="A425" s="11">
        <f t="shared" si="9"/>
        <v>42346</v>
      </c>
      <c r="B425" s="12">
        <v>0</v>
      </c>
      <c r="C425" s="12">
        <v>0.499376</v>
      </c>
      <c r="D425" s="12">
        <v>0</v>
      </c>
      <c r="E425" s="12">
        <v>0.499376</v>
      </c>
      <c r="F425" s="12">
        <v>2.11735424</v>
      </c>
      <c r="G425" s="12">
        <v>0.32709128000000004</v>
      </c>
      <c r="H425" s="12">
        <v>1.52059992</v>
      </c>
      <c r="I425" s="12">
        <v>1.71785344</v>
      </c>
      <c r="J425" s="12">
        <v>1.9800258399999997</v>
      </c>
      <c r="K425" s="12">
        <v>0.9063674399999999</v>
      </c>
      <c r="L425" s="12">
        <v>0.20474415999999998</v>
      </c>
      <c r="M425" s="12">
        <v>1.46566856</v>
      </c>
      <c r="N425" s="12">
        <v>0</v>
      </c>
      <c r="O425" s="12">
        <v>0.032459440000000006</v>
      </c>
      <c r="P425" s="12">
        <v>0</v>
      </c>
      <c r="Q425" s="12">
        <v>0.01997504</v>
      </c>
      <c r="R425" s="12">
        <v>0.5493136000000001</v>
      </c>
      <c r="S425" s="12">
        <v>0.0249688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</row>
    <row r="426" spans="1:25" ht="11.25">
      <c r="A426" s="11">
        <f t="shared" si="9"/>
        <v>42347</v>
      </c>
      <c r="B426" s="12">
        <v>0</v>
      </c>
      <c r="C426" s="12">
        <v>0</v>
      </c>
      <c r="D426" s="12">
        <v>0</v>
      </c>
      <c r="E426" s="12">
        <v>0.07240951999999999</v>
      </c>
      <c r="F426" s="12">
        <v>3.5780290399999997</v>
      </c>
      <c r="G426" s="12">
        <v>3.1760313600000005</v>
      </c>
      <c r="H426" s="12">
        <v>4.67166248</v>
      </c>
      <c r="I426" s="12">
        <v>3.3632973600000002</v>
      </c>
      <c r="J426" s="12">
        <v>4.42696824</v>
      </c>
      <c r="K426" s="12">
        <v>5.35081384</v>
      </c>
      <c r="L426" s="12">
        <v>3.8426983200000002</v>
      </c>
      <c r="M426" s="12">
        <v>2.00000088</v>
      </c>
      <c r="N426" s="12">
        <v>4.31460864</v>
      </c>
      <c r="O426" s="12">
        <v>3.0461936</v>
      </c>
      <c r="P426" s="12">
        <v>0.1997504</v>
      </c>
      <c r="Q426" s="12">
        <v>0.00249688</v>
      </c>
      <c r="R426" s="12">
        <v>3.3558067199999995</v>
      </c>
      <c r="S426" s="12">
        <v>0.33458192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</row>
    <row r="427" spans="1:25" ht="11.25">
      <c r="A427" s="11">
        <f t="shared" si="9"/>
        <v>42348</v>
      </c>
      <c r="B427" s="12">
        <v>0.33957568</v>
      </c>
      <c r="C427" s="12">
        <v>2.17977624</v>
      </c>
      <c r="D427" s="12">
        <v>0.15230968</v>
      </c>
      <c r="E427" s="12">
        <v>2.73658048</v>
      </c>
      <c r="F427" s="12">
        <v>3.38576928</v>
      </c>
      <c r="G427" s="12">
        <v>3.14357192</v>
      </c>
      <c r="H427" s="12">
        <v>62.034983600000004</v>
      </c>
      <c r="I427" s="12">
        <v>47.00626288</v>
      </c>
      <c r="J427" s="12">
        <v>41.51063</v>
      </c>
      <c r="K427" s="12">
        <v>35.38828023999999</v>
      </c>
      <c r="L427" s="12">
        <v>26.31961208</v>
      </c>
      <c r="M427" s="12">
        <v>43.3458368</v>
      </c>
      <c r="N427" s="12">
        <v>47.62049536</v>
      </c>
      <c r="O427" s="12">
        <v>65.86020375999999</v>
      </c>
      <c r="P427" s="12">
        <v>57.44322128</v>
      </c>
      <c r="Q427" s="12">
        <v>43.6704312</v>
      </c>
      <c r="R427" s="12">
        <v>36.12485984</v>
      </c>
      <c r="S427" s="12">
        <v>23.126102560000003</v>
      </c>
      <c r="T427" s="12">
        <v>23.51811272</v>
      </c>
      <c r="U427" s="12">
        <v>15.79026912</v>
      </c>
      <c r="V427" s="12">
        <v>27.00126032</v>
      </c>
      <c r="W427" s="12">
        <v>14.122353279999999</v>
      </c>
      <c r="X427" s="12">
        <v>11.3982572</v>
      </c>
      <c r="Y427" s="12">
        <v>12.48689688</v>
      </c>
    </row>
    <row r="428" spans="1:25" ht="11.25">
      <c r="A428" s="11">
        <f t="shared" si="9"/>
        <v>42349</v>
      </c>
      <c r="B428" s="12">
        <v>3.0636717599999996</v>
      </c>
      <c r="C428" s="12">
        <v>0.92883936</v>
      </c>
      <c r="D428" s="12">
        <v>20.53184424</v>
      </c>
      <c r="E428" s="12">
        <v>38.13235136</v>
      </c>
      <c r="F428" s="12">
        <v>35.40326152</v>
      </c>
      <c r="G428" s="12">
        <v>3.9925111199999996</v>
      </c>
      <c r="H428" s="12">
        <v>4.389515039999999</v>
      </c>
      <c r="I428" s="12">
        <v>2.70162416</v>
      </c>
      <c r="J428" s="12">
        <v>23.293393520000002</v>
      </c>
      <c r="K428" s="12">
        <v>50.58179504</v>
      </c>
      <c r="L428" s="12">
        <v>51.17605248</v>
      </c>
      <c r="M428" s="12">
        <v>29.10862704</v>
      </c>
      <c r="N428" s="12">
        <v>22.749073680000002</v>
      </c>
      <c r="O428" s="12">
        <v>57.2659428</v>
      </c>
      <c r="P428" s="12">
        <v>101.6729536</v>
      </c>
      <c r="Q428" s="12">
        <v>97.05871936</v>
      </c>
      <c r="R428" s="12">
        <v>78.79653904</v>
      </c>
      <c r="S428" s="12">
        <v>23.75281944</v>
      </c>
      <c r="T428" s="12">
        <v>16.32709832</v>
      </c>
      <c r="U428" s="12">
        <v>53.410760079999996</v>
      </c>
      <c r="V428" s="12">
        <v>55.58803944</v>
      </c>
      <c r="W428" s="12">
        <v>50.1748036</v>
      </c>
      <c r="X428" s="12">
        <v>43.27592416</v>
      </c>
      <c r="Y428" s="12">
        <v>174.31718031999998</v>
      </c>
    </row>
    <row r="429" spans="1:25" ht="11.25">
      <c r="A429" s="11">
        <f t="shared" si="9"/>
        <v>42350</v>
      </c>
      <c r="B429" s="12">
        <v>1.2234712</v>
      </c>
      <c r="C429" s="12">
        <v>2.26467016</v>
      </c>
      <c r="D429" s="12">
        <v>3.35081296</v>
      </c>
      <c r="E429" s="12">
        <v>3.35081296</v>
      </c>
      <c r="F429" s="12">
        <v>23.26592784</v>
      </c>
      <c r="G429" s="12">
        <v>0</v>
      </c>
      <c r="H429" s="12">
        <v>0</v>
      </c>
      <c r="I429" s="12">
        <v>0</v>
      </c>
      <c r="J429" s="12">
        <v>0.23470672</v>
      </c>
      <c r="K429" s="12">
        <v>0.5917605600000001</v>
      </c>
      <c r="L429" s="12">
        <v>51.32336840000001</v>
      </c>
      <c r="M429" s="12">
        <v>3.97253608</v>
      </c>
      <c r="N429" s="12">
        <v>2.0724104000000003</v>
      </c>
      <c r="O429" s="12">
        <v>0.53183544</v>
      </c>
      <c r="P429" s="12">
        <v>0.26966304</v>
      </c>
      <c r="Q429" s="12">
        <v>4.981275599999999</v>
      </c>
      <c r="R429" s="12">
        <v>4.5068684</v>
      </c>
      <c r="S429" s="12">
        <v>30.739089680000003</v>
      </c>
      <c r="T429" s="12">
        <v>0.60674184</v>
      </c>
      <c r="U429" s="12">
        <v>0</v>
      </c>
      <c r="V429" s="12">
        <v>1.00124888</v>
      </c>
      <c r="W429" s="12">
        <v>2.62671776</v>
      </c>
      <c r="X429" s="12">
        <v>0</v>
      </c>
      <c r="Y429" s="12">
        <v>0</v>
      </c>
    </row>
    <row r="430" spans="1:25" ht="11.25">
      <c r="A430" s="11">
        <f t="shared" si="9"/>
        <v>42351</v>
      </c>
      <c r="B430" s="12">
        <v>0.12983776000000002</v>
      </c>
      <c r="C430" s="12">
        <v>0.17977536</v>
      </c>
      <c r="D430" s="12">
        <v>1.4606748</v>
      </c>
      <c r="E430" s="12">
        <v>6.01498392</v>
      </c>
      <c r="F430" s="12">
        <v>2.0099884</v>
      </c>
      <c r="G430" s="12">
        <v>4.167292720000001</v>
      </c>
      <c r="H430" s="12">
        <v>0.47690407999999995</v>
      </c>
      <c r="I430" s="12">
        <v>0.16729096</v>
      </c>
      <c r="J430" s="12">
        <v>0.22222232000000003</v>
      </c>
      <c r="K430" s="12">
        <v>0.13732840000000002</v>
      </c>
      <c r="L430" s="12">
        <v>7.84769384</v>
      </c>
      <c r="M430" s="12">
        <v>20.43945968</v>
      </c>
      <c r="N430" s="12">
        <v>12.699131679999999</v>
      </c>
      <c r="O430" s="12">
        <v>5.95256192</v>
      </c>
      <c r="P430" s="12">
        <v>6.32459704</v>
      </c>
      <c r="Q430" s="12">
        <v>0</v>
      </c>
      <c r="R430" s="12">
        <v>0.1747816</v>
      </c>
      <c r="S430" s="12">
        <v>0.02247192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</row>
    <row r="431" spans="1:25" ht="11.25">
      <c r="A431" s="11">
        <f t="shared" si="9"/>
        <v>42352</v>
      </c>
      <c r="B431" s="12">
        <v>0.029962559999999996</v>
      </c>
      <c r="C431" s="12">
        <v>0.30461936</v>
      </c>
      <c r="D431" s="12">
        <v>1.1735336</v>
      </c>
      <c r="E431" s="12">
        <v>1.3857684</v>
      </c>
      <c r="F431" s="12">
        <v>1.7777785600000002</v>
      </c>
      <c r="G431" s="12">
        <v>38.50938024</v>
      </c>
      <c r="H431" s="12">
        <v>34.57180048</v>
      </c>
      <c r="I431" s="12">
        <v>13.283401600000001</v>
      </c>
      <c r="J431" s="12">
        <v>16.47191736</v>
      </c>
      <c r="K431" s="12">
        <v>11.066172159999999</v>
      </c>
      <c r="L431" s="12">
        <v>10.95381256</v>
      </c>
      <c r="M431" s="12">
        <v>20.838960479999997</v>
      </c>
      <c r="N431" s="12">
        <v>33.558067199999996</v>
      </c>
      <c r="O431" s="12">
        <v>29.270924240000003</v>
      </c>
      <c r="P431" s="12">
        <v>20.589272479999998</v>
      </c>
      <c r="Q431" s="12">
        <v>17.62547592</v>
      </c>
      <c r="R431" s="12">
        <v>14.45943208</v>
      </c>
      <c r="S431" s="12">
        <v>0.062422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</row>
    <row r="432" spans="1:25" ht="11.25">
      <c r="A432" s="11">
        <f t="shared" si="9"/>
        <v>42353</v>
      </c>
      <c r="B432" s="12">
        <v>0</v>
      </c>
      <c r="C432" s="12">
        <v>0</v>
      </c>
      <c r="D432" s="12">
        <v>0</v>
      </c>
      <c r="E432" s="12">
        <v>0.9113612</v>
      </c>
      <c r="F432" s="12">
        <v>0</v>
      </c>
      <c r="G432" s="12">
        <v>0.0998752</v>
      </c>
      <c r="H432" s="12">
        <v>0</v>
      </c>
      <c r="I432" s="12">
        <v>0</v>
      </c>
      <c r="J432" s="12">
        <v>5.490639119999999</v>
      </c>
      <c r="K432" s="12">
        <v>0.062422</v>
      </c>
      <c r="L432" s="12">
        <v>2.67665536</v>
      </c>
      <c r="M432" s="12">
        <v>10.06742016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</row>
    <row r="433" spans="1:25" ht="11.25">
      <c r="A433" s="11">
        <f t="shared" si="9"/>
        <v>42354</v>
      </c>
      <c r="B433" s="12">
        <v>3.02621856</v>
      </c>
      <c r="C433" s="12">
        <v>0.64669192</v>
      </c>
      <c r="D433" s="12">
        <v>0.9662925600000001</v>
      </c>
      <c r="E433" s="12">
        <v>1.04369584</v>
      </c>
      <c r="F433" s="12">
        <v>2.2971296</v>
      </c>
      <c r="G433" s="12">
        <v>2.0099884</v>
      </c>
      <c r="H433" s="12">
        <v>12.58926896</v>
      </c>
      <c r="I433" s="12">
        <v>1.5480656</v>
      </c>
      <c r="J433" s="12">
        <v>0.68414512</v>
      </c>
      <c r="K433" s="12">
        <v>1.32584328</v>
      </c>
      <c r="L433" s="12">
        <v>0</v>
      </c>
      <c r="M433" s="12">
        <v>1.2234712</v>
      </c>
      <c r="N433" s="12">
        <v>13.73533688</v>
      </c>
      <c r="O433" s="12">
        <v>10.89388744</v>
      </c>
      <c r="P433" s="12">
        <v>5.87266176</v>
      </c>
      <c r="Q433" s="12">
        <v>0</v>
      </c>
      <c r="R433" s="12">
        <v>0.08489392</v>
      </c>
      <c r="S433" s="12">
        <v>0</v>
      </c>
      <c r="T433" s="12">
        <v>0</v>
      </c>
      <c r="U433" s="12">
        <v>0.75655464</v>
      </c>
      <c r="V433" s="12">
        <v>0.88389552</v>
      </c>
      <c r="W433" s="12">
        <v>0.92634248</v>
      </c>
      <c r="X433" s="12">
        <v>0.95630504</v>
      </c>
      <c r="Y433" s="12">
        <v>5.39575768</v>
      </c>
    </row>
    <row r="434" spans="1:25" ht="11.25">
      <c r="A434" s="11">
        <f t="shared" si="9"/>
        <v>42355</v>
      </c>
      <c r="B434" s="12">
        <v>15.151067840000001</v>
      </c>
      <c r="C434" s="12">
        <v>4.806494</v>
      </c>
      <c r="D434" s="12">
        <v>1.59051256</v>
      </c>
      <c r="E434" s="12">
        <v>1.77028792</v>
      </c>
      <c r="F434" s="12">
        <v>1.9425726400000003</v>
      </c>
      <c r="G434" s="12">
        <v>0.75655464</v>
      </c>
      <c r="H434" s="12">
        <v>8.56180152</v>
      </c>
      <c r="I434" s="12">
        <v>0.78152344</v>
      </c>
      <c r="J434" s="12">
        <v>0.17727848</v>
      </c>
      <c r="K434" s="12">
        <v>0.032459440000000006</v>
      </c>
      <c r="L434" s="12">
        <v>0.027465680000000003</v>
      </c>
      <c r="M434" s="12">
        <v>0.55680424</v>
      </c>
      <c r="N434" s="12">
        <v>0.014981279999999998</v>
      </c>
      <c r="O434" s="12">
        <v>0.15730344</v>
      </c>
      <c r="P434" s="12">
        <v>0.05243447999999999</v>
      </c>
      <c r="Q434" s="12">
        <v>0</v>
      </c>
      <c r="R434" s="12">
        <v>0.24469423999999998</v>
      </c>
      <c r="S434" s="12">
        <v>0.25468176000000003</v>
      </c>
      <c r="T434" s="12">
        <v>0.03995008</v>
      </c>
      <c r="U434" s="12">
        <v>0.007490639999999999</v>
      </c>
      <c r="V434" s="12">
        <v>0.73907648</v>
      </c>
      <c r="W434" s="12">
        <v>0</v>
      </c>
      <c r="X434" s="12">
        <v>1.20599304</v>
      </c>
      <c r="Y434" s="12">
        <v>1.1585523199999999</v>
      </c>
    </row>
    <row r="435" spans="1:25" ht="11.25">
      <c r="A435" s="11">
        <f t="shared" si="9"/>
        <v>42356</v>
      </c>
      <c r="B435" s="12">
        <v>2.71161168</v>
      </c>
      <c r="C435" s="12">
        <v>0.13233464</v>
      </c>
      <c r="D435" s="12">
        <v>0</v>
      </c>
      <c r="E435" s="12">
        <v>0</v>
      </c>
      <c r="F435" s="12">
        <v>0</v>
      </c>
      <c r="G435" s="12">
        <v>0.93633</v>
      </c>
      <c r="H435" s="12">
        <v>0.7840203200000001</v>
      </c>
      <c r="I435" s="12">
        <v>0.64419504</v>
      </c>
      <c r="J435" s="12">
        <v>0.59675432</v>
      </c>
      <c r="K435" s="12">
        <v>0.8514360799999999</v>
      </c>
      <c r="L435" s="12">
        <v>0.9488144000000001</v>
      </c>
      <c r="M435" s="12">
        <v>12.754063039999998</v>
      </c>
      <c r="N435" s="12">
        <v>45.368309599999996</v>
      </c>
      <c r="O435" s="12">
        <v>55.20351992</v>
      </c>
      <c r="P435" s="12">
        <v>38.429480080000005</v>
      </c>
      <c r="Q435" s="12">
        <v>36.39452288</v>
      </c>
      <c r="R435" s="12">
        <v>22.92884904</v>
      </c>
      <c r="S435" s="12">
        <v>1.3233464</v>
      </c>
      <c r="T435" s="12">
        <v>0</v>
      </c>
      <c r="U435" s="12">
        <v>0</v>
      </c>
      <c r="V435" s="12">
        <v>0.8189766399999999</v>
      </c>
      <c r="W435" s="12">
        <v>2.09238544</v>
      </c>
      <c r="X435" s="12">
        <v>0.13982528000000002</v>
      </c>
      <c r="Y435" s="12">
        <v>5.056182</v>
      </c>
    </row>
    <row r="436" spans="1:25" ht="11.25">
      <c r="A436" s="11">
        <f t="shared" si="9"/>
        <v>42357</v>
      </c>
      <c r="B436" s="12">
        <v>1.14107416</v>
      </c>
      <c r="C436" s="12">
        <v>0.30461936</v>
      </c>
      <c r="D436" s="12">
        <v>1.03370832</v>
      </c>
      <c r="E436" s="12">
        <v>2.55680512</v>
      </c>
      <c r="F436" s="12">
        <v>3.0561811199999998</v>
      </c>
      <c r="G436" s="12">
        <v>4.554309119999999</v>
      </c>
      <c r="H436" s="12">
        <v>3.6329604000000004</v>
      </c>
      <c r="I436" s="12">
        <v>0.65917632</v>
      </c>
      <c r="J436" s="12">
        <v>10.13233904</v>
      </c>
      <c r="K436" s="12">
        <v>3.86267336</v>
      </c>
      <c r="L436" s="12">
        <v>12.51935632</v>
      </c>
      <c r="M436" s="12">
        <v>16.33458896</v>
      </c>
      <c r="N436" s="12">
        <v>24.112370159999998</v>
      </c>
      <c r="O436" s="12">
        <v>28.03247176</v>
      </c>
      <c r="P436" s="12">
        <v>32.621737200000005</v>
      </c>
      <c r="Q436" s="12">
        <v>25.123606560000002</v>
      </c>
      <c r="R436" s="12">
        <v>12.751566160000001</v>
      </c>
      <c r="S436" s="12">
        <v>0.83395792</v>
      </c>
      <c r="T436" s="12">
        <v>3.12359688</v>
      </c>
      <c r="U436" s="12">
        <v>0.17727848</v>
      </c>
      <c r="V436" s="12">
        <v>0.7965047199999999</v>
      </c>
      <c r="W436" s="12">
        <v>0.82646728</v>
      </c>
      <c r="X436" s="12">
        <v>0.5642948799999999</v>
      </c>
      <c r="Y436" s="12">
        <v>0</v>
      </c>
    </row>
    <row r="437" spans="1:25" ht="11.25">
      <c r="A437" s="11">
        <f t="shared" si="9"/>
        <v>42358</v>
      </c>
      <c r="B437" s="12">
        <v>0.88139864</v>
      </c>
      <c r="C437" s="12">
        <v>0.054931360000000005</v>
      </c>
      <c r="D437" s="12">
        <v>0.0499376</v>
      </c>
      <c r="E437" s="12">
        <v>1.0486895999999999</v>
      </c>
      <c r="F437" s="12">
        <v>0.20224728</v>
      </c>
      <c r="G437" s="12">
        <v>6.63421016</v>
      </c>
      <c r="H437" s="12">
        <v>0.6516856799999999</v>
      </c>
      <c r="I437" s="12">
        <v>0.22222232000000003</v>
      </c>
      <c r="J437" s="12">
        <v>0</v>
      </c>
      <c r="K437" s="12">
        <v>0</v>
      </c>
      <c r="L437" s="12">
        <v>0.05243447999999999</v>
      </c>
      <c r="M437" s="12">
        <v>0.81647976</v>
      </c>
      <c r="N437" s="12">
        <v>0.15730344</v>
      </c>
      <c r="O437" s="12">
        <v>0.07990016</v>
      </c>
      <c r="P437" s="12">
        <v>0.499376</v>
      </c>
      <c r="Q437" s="12">
        <v>0</v>
      </c>
      <c r="R437" s="12">
        <v>0.3495632</v>
      </c>
      <c r="S437" s="12">
        <v>0.03995008</v>
      </c>
      <c r="T437" s="12">
        <v>3.8751577599999996</v>
      </c>
      <c r="U437" s="12">
        <v>4.02247368</v>
      </c>
      <c r="V437" s="12">
        <v>4.69912816</v>
      </c>
      <c r="W437" s="12">
        <v>1.4731592</v>
      </c>
      <c r="X437" s="12">
        <v>1.22846496</v>
      </c>
      <c r="Y437" s="12">
        <v>1.69538152</v>
      </c>
    </row>
    <row r="438" spans="1:25" ht="11.25">
      <c r="A438" s="11">
        <f t="shared" si="9"/>
        <v>42359</v>
      </c>
      <c r="B438" s="12">
        <v>0</v>
      </c>
      <c r="C438" s="12">
        <v>0</v>
      </c>
      <c r="D438" s="12">
        <v>0.04494384</v>
      </c>
      <c r="E438" s="12">
        <v>2.65168656</v>
      </c>
      <c r="F438" s="12">
        <v>7.99750664</v>
      </c>
      <c r="G438" s="12">
        <v>1.54057496</v>
      </c>
      <c r="H438" s="12">
        <v>1.20848992</v>
      </c>
      <c r="I438" s="12">
        <v>1.3083651200000002</v>
      </c>
      <c r="J438" s="12">
        <v>0.9538081599999999</v>
      </c>
      <c r="K438" s="12">
        <v>1.00624264</v>
      </c>
      <c r="L438" s="12">
        <v>8.6891424</v>
      </c>
      <c r="M438" s="12">
        <v>20.08490272</v>
      </c>
      <c r="N438" s="12">
        <v>20.25469056</v>
      </c>
      <c r="O438" s="12">
        <v>17.34582536</v>
      </c>
      <c r="P438" s="12">
        <v>15.80774728</v>
      </c>
      <c r="Q438" s="12">
        <v>15.650443840000001</v>
      </c>
      <c r="R438" s="12">
        <v>0.8439454399999999</v>
      </c>
      <c r="S438" s="12">
        <v>0</v>
      </c>
      <c r="T438" s="12">
        <v>0</v>
      </c>
      <c r="U438" s="12">
        <v>0</v>
      </c>
      <c r="V438" s="12">
        <v>0</v>
      </c>
      <c r="W438" s="12">
        <v>0.05742824</v>
      </c>
      <c r="X438" s="12">
        <v>0</v>
      </c>
      <c r="Y438" s="12">
        <v>0.08988768</v>
      </c>
    </row>
    <row r="439" spans="1:25" ht="11.25">
      <c r="A439" s="11">
        <f t="shared" si="9"/>
        <v>42360</v>
      </c>
      <c r="B439" s="12">
        <v>1.71785344</v>
      </c>
      <c r="C439" s="12">
        <v>0.8439454399999999</v>
      </c>
      <c r="D439" s="12">
        <v>0.034956320000000006</v>
      </c>
      <c r="E439" s="12">
        <v>0</v>
      </c>
      <c r="F439" s="12">
        <v>17.875163920000002</v>
      </c>
      <c r="G439" s="12">
        <v>26.51187184</v>
      </c>
      <c r="H439" s="12">
        <v>33.93509608</v>
      </c>
      <c r="I439" s="12">
        <v>35.70288712000001</v>
      </c>
      <c r="J439" s="12">
        <v>77.33586424</v>
      </c>
      <c r="K439" s="12">
        <v>57.048714239999995</v>
      </c>
      <c r="L439" s="12">
        <v>63.81525904000001</v>
      </c>
      <c r="M439" s="12">
        <v>71.18355192</v>
      </c>
      <c r="N439" s="12">
        <v>70.83149184</v>
      </c>
      <c r="O439" s="12">
        <v>79.28093376</v>
      </c>
      <c r="P439" s="12">
        <v>63.5955336</v>
      </c>
      <c r="Q439" s="12">
        <v>51.815253760000004</v>
      </c>
      <c r="R439" s="12">
        <v>31.520613119999997</v>
      </c>
      <c r="S439" s="12">
        <v>0.05992511999999999</v>
      </c>
      <c r="T439" s="12">
        <v>0.05992511999999999</v>
      </c>
      <c r="U439" s="12">
        <v>0.15730344</v>
      </c>
      <c r="V439" s="12">
        <v>0</v>
      </c>
      <c r="W439" s="12">
        <v>0</v>
      </c>
      <c r="X439" s="12">
        <v>0</v>
      </c>
      <c r="Y439" s="12">
        <v>0</v>
      </c>
    </row>
    <row r="440" spans="1:25" ht="11.25">
      <c r="A440" s="11">
        <f t="shared" si="9"/>
        <v>42361</v>
      </c>
      <c r="B440" s="12">
        <v>7.7528124</v>
      </c>
      <c r="C440" s="12">
        <v>7.518105679999999</v>
      </c>
      <c r="D440" s="12">
        <v>18.10238</v>
      </c>
      <c r="E440" s="12">
        <v>33.493148319999996</v>
      </c>
      <c r="F440" s="12">
        <v>63.96007808</v>
      </c>
      <c r="G440" s="12">
        <v>48.454453279999996</v>
      </c>
      <c r="H440" s="12">
        <v>39.081165760000005</v>
      </c>
      <c r="I440" s="12">
        <v>34.21724352</v>
      </c>
      <c r="J440" s="12">
        <v>38.24471096</v>
      </c>
      <c r="K440" s="12">
        <v>35.48815544</v>
      </c>
      <c r="L440" s="12">
        <v>37.762813120000004</v>
      </c>
      <c r="M440" s="12">
        <v>44.933852480000006</v>
      </c>
      <c r="N440" s="12">
        <v>47.630482879999995</v>
      </c>
      <c r="O440" s="12">
        <v>56.58179768000001</v>
      </c>
      <c r="P440" s="12">
        <v>39.6629388</v>
      </c>
      <c r="Q440" s="12">
        <v>45.8427168</v>
      </c>
      <c r="R440" s="12">
        <v>38.4769208</v>
      </c>
      <c r="S440" s="12">
        <v>19.253441679999998</v>
      </c>
      <c r="T440" s="12">
        <v>0.41448208</v>
      </c>
      <c r="U440" s="12">
        <v>0</v>
      </c>
      <c r="V440" s="12">
        <v>0</v>
      </c>
      <c r="W440" s="12">
        <v>0</v>
      </c>
      <c r="X440" s="12">
        <v>0</v>
      </c>
      <c r="Y440" s="12">
        <v>0.19475664</v>
      </c>
    </row>
    <row r="441" spans="1:25" ht="11.25">
      <c r="A441" s="11">
        <f t="shared" si="9"/>
        <v>42362</v>
      </c>
      <c r="B441" s="12">
        <v>0.7116108</v>
      </c>
      <c r="C441" s="12">
        <v>5.93009</v>
      </c>
      <c r="D441" s="12">
        <v>0</v>
      </c>
      <c r="E441" s="12">
        <v>0.10237207999999999</v>
      </c>
      <c r="F441" s="12">
        <v>34.35207504</v>
      </c>
      <c r="G441" s="12">
        <v>15.8427036</v>
      </c>
      <c r="H441" s="12">
        <v>35.163561040000005</v>
      </c>
      <c r="I441" s="12">
        <v>40.17729608</v>
      </c>
      <c r="J441" s="12">
        <v>31.19352184</v>
      </c>
      <c r="K441" s="12">
        <v>24.51686472</v>
      </c>
      <c r="L441" s="12">
        <v>11.53808248</v>
      </c>
      <c r="M441" s="12">
        <v>23.48815016</v>
      </c>
      <c r="N441" s="12">
        <v>16.37204216</v>
      </c>
      <c r="O441" s="12">
        <v>35.08366088</v>
      </c>
      <c r="P441" s="12">
        <v>16.77653672</v>
      </c>
      <c r="Q441" s="12">
        <v>1.05118648</v>
      </c>
      <c r="R441" s="12">
        <v>0.31960064</v>
      </c>
      <c r="S441" s="12">
        <v>0</v>
      </c>
      <c r="T441" s="12">
        <v>0.8863923999999999</v>
      </c>
      <c r="U441" s="12">
        <v>1.9076163199999998</v>
      </c>
      <c r="V441" s="12">
        <v>9.750316399999999</v>
      </c>
      <c r="W441" s="12">
        <v>0.6491888</v>
      </c>
      <c r="X441" s="12">
        <v>0.60174808</v>
      </c>
      <c r="Y441" s="12">
        <v>1.01623016</v>
      </c>
    </row>
    <row r="442" spans="1:25" ht="11.25">
      <c r="A442" s="11">
        <f t="shared" si="9"/>
        <v>42363</v>
      </c>
      <c r="B442" s="12">
        <v>7.368292880000001</v>
      </c>
      <c r="C442" s="12">
        <v>1.80524424</v>
      </c>
      <c r="D442" s="12">
        <v>0</v>
      </c>
      <c r="E442" s="12">
        <v>0</v>
      </c>
      <c r="F442" s="12">
        <v>10.69413704</v>
      </c>
      <c r="G442" s="12">
        <v>24.514367840000002</v>
      </c>
      <c r="H442" s="12">
        <v>11.078656559999999</v>
      </c>
      <c r="I442" s="12">
        <v>10.0000044</v>
      </c>
      <c r="J442" s="12">
        <v>6.03745584</v>
      </c>
      <c r="K442" s="12">
        <v>0.85642984</v>
      </c>
      <c r="L442" s="12">
        <v>9.66791936</v>
      </c>
      <c r="M442" s="12">
        <v>10.382027039999999</v>
      </c>
      <c r="N442" s="12">
        <v>12.302127760000001</v>
      </c>
      <c r="O442" s="12">
        <v>15.0062488</v>
      </c>
      <c r="P442" s="12">
        <v>14.60175424</v>
      </c>
      <c r="Q442" s="12">
        <v>17.3907692</v>
      </c>
      <c r="R442" s="12">
        <v>9.90262608</v>
      </c>
      <c r="S442" s="12">
        <v>9.57303792</v>
      </c>
      <c r="T442" s="12">
        <v>0</v>
      </c>
      <c r="U442" s="12">
        <v>0.87141112</v>
      </c>
      <c r="V442" s="12">
        <v>0</v>
      </c>
      <c r="W442" s="12">
        <v>0</v>
      </c>
      <c r="X442" s="12">
        <v>9.138580800000002</v>
      </c>
      <c r="Y442" s="12">
        <v>10.049942</v>
      </c>
    </row>
    <row r="443" spans="1:25" ht="11.25">
      <c r="A443" s="11">
        <f t="shared" si="9"/>
        <v>42364</v>
      </c>
      <c r="B443" s="12">
        <v>0.3870164</v>
      </c>
      <c r="C443" s="12">
        <v>0.0998752</v>
      </c>
      <c r="D443" s="12">
        <v>0.017478160000000003</v>
      </c>
      <c r="E443" s="12">
        <v>0</v>
      </c>
      <c r="F443" s="12">
        <v>0.17977536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0.83146104</v>
      </c>
      <c r="Q443" s="12">
        <v>4.037454960000001</v>
      </c>
      <c r="R443" s="12">
        <v>7.02122656</v>
      </c>
      <c r="S443" s="12">
        <v>2.22472008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0.04244696</v>
      </c>
    </row>
    <row r="444" spans="1:25" ht="11.25">
      <c r="A444" s="11">
        <f t="shared" si="9"/>
        <v>42365</v>
      </c>
      <c r="B444" s="12">
        <v>0.81647976</v>
      </c>
      <c r="C444" s="12">
        <v>3.1335844</v>
      </c>
      <c r="D444" s="12">
        <v>0.029962559999999996</v>
      </c>
      <c r="E444" s="12">
        <v>0.36704136</v>
      </c>
      <c r="F444" s="12">
        <v>1.27590568</v>
      </c>
      <c r="G444" s="12">
        <v>0.04744072</v>
      </c>
      <c r="H444" s="12">
        <v>0</v>
      </c>
      <c r="I444" s="12">
        <v>0</v>
      </c>
      <c r="J444" s="12">
        <v>0.08489392</v>
      </c>
      <c r="K444" s="12">
        <v>0.06491888000000001</v>
      </c>
      <c r="L444" s="12">
        <v>0.9163549599999999</v>
      </c>
      <c r="M444" s="12">
        <v>0.01997504</v>
      </c>
      <c r="N444" s="12">
        <v>0</v>
      </c>
      <c r="O444" s="12">
        <v>0</v>
      </c>
      <c r="P444" s="12">
        <v>0</v>
      </c>
      <c r="Q444" s="12">
        <v>0.00998752</v>
      </c>
      <c r="R444" s="12">
        <v>0</v>
      </c>
      <c r="S444" s="12">
        <v>0.1498128</v>
      </c>
      <c r="T444" s="12">
        <v>0</v>
      </c>
      <c r="U444" s="12">
        <v>0</v>
      </c>
      <c r="V444" s="12">
        <v>0</v>
      </c>
      <c r="W444" s="12">
        <v>0.11235960000000002</v>
      </c>
      <c r="X444" s="12">
        <v>0.26966304</v>
      </c>
      <c r="Y444" s="12">
        <v>0.37453200000000003</v>
      </c>
    </row>
    <row r="445" spans="1:25" ht="11.25">
      <c r="A445" s="11">
        <f t="shared" si="9"/>
        <v>42366</v>
      </c>
      <c r="B445" s="12">
        <v>1.3458183199999998</v>
      </c>
      <c r="C445" s="12">
        <v>1.6154813599999998</v>
      </c>
      <c r="D445" s="12">
        <v>0</v>
      </c>
      <c r="E445" s="12">
        <v>0.029962559999999996</v>
      </c>
      <c r="F445" s="12">
        <v>0</v>
      </c>
      <c r="G445" s="12">
        <v>0</v>
      </c>
      <c r="H445" s="12">
        <v>0.16729096</v>
      </c>
      <c r="I445" s="12">
        <v>0</v>
      </c>
      <c r="J445" s="12">
        <v>0</v>
      </c>
      <c r="K445" s="12">
        <v>0</v>
      </c>
      <c r="L445" s="12">
        <v>0.00998752</v>
      </c>
      <c r="M445" s="12">
        <v>0.9612988000000001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0.017478160000000003</v>
      </c>
    </row>
    <row r="446" spans="1:25" ht="11.25">
      <c r="A446" s="11">
        <f t="shared" si="9"/>
        <v>42367</v>
      </c>
      <c r="B446" s="12">
        <v>0.13982528000000002</v>
      </c>
      <c r="C446" s="12">
        <v>0.8189766399999999</v>
      </c>
      <c r="D446" s="12">
        <v>0.48189783999999997</v>
      </c>
      <c r="E446" s="12">
        <v>1.1810242400000002</v>
      </c>
      <c r="F446" s="12">
        <v>1.9475664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0.31960064</v>
      </c>
    </row>
    <row r="447" spans="1:25" ht="11.25">
      <c r="A447" s="11">
        <f t="shared" si="9"/>
        <v>42368</v>
      </c>
      <c r="B447" s="12">
        <v>1.8177286400000003</v>
      </c>
      <c r="C447" s="12">
        <v>3.183522</v>
      </c>
      <c r="D447" s="12">
        <v>4.31460864</v>
      </c>
      <c r="E447" s="12">
        <v>0.18976288</v>
      </c>
      <c r="F447" s="12">
        <v>4.0998769600000005</v>
      </c>
      <c r="G447" s="12">
        <v>0.5917605600000001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</row>
    <row r="448" spans="1:25" ht="11.25">
      <c r="A448" s="11">
        <f t="shared" si="9"/>
        <v>42369</v>
      </c>
      <c r="B448" s="12">
        <v>1.52559368</v>
      </c>
      <c r="C448" s="12">
        <v>21.036214</v>
      </c>
      <c r="D448" s="12">
        <v>1.2983776</v>
      </c>
      <c r="E448" s="12">
        <v>4.35206184</v>
      </c>
      <c r="F448" s="12">
        <v>18.85394088</v>
      </c>
      <c r="G448" s="12">
        <v>20.1498216</v>
      </c>
      <c r="H448" s="12">
        <v>0.017478160000000003</v>
      </c>
      <c r="I448" s="12">
        <v>0.14232215999999998</v>
      </c>
      <c r="J448" s="12">
        <v>0</v>
      </c>
      <c r="K448" s="12">
        <v>0.20724104</v>
      </c>
      <c r="L448" s="12">
        <v>0.2122348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71" t="s">
        <v>67</v>
      </c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2.75">
      <c r="A452" s="68" t="s">
        <v>47</v>
      </c>
      <c r="B452" s="69" t="s">
        <v>47</v>
      </c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70"/>
    </row>
    <row r="453" spans="1:25" ht="11.25">
      <c r="A453" s="8"/>
      <c r="B453" s="7" t="s">
        <v>23</v>
      </c>
      <c r="C453" s="9" t="s">
        <v>24</v>
      </c>
      <c r="D453" s="10" t="s">
        <v>25</v>
      </c>
      <c r="E453" s="7" t="s">
        <v>26</v>
      </c>
      <c r="F453" s="7" t="s">
        <v>27</v>
      </c>
      <c r="G453" s="9" t="s">
        <v>28</v>
      </c>
      <c r="H453" s="10" t="s">
        <v>29</v>
      </c>
      <c r="I453" s="7" t="s">
        <v>30</v>
      </c>
      <c r="J453" s="7" t="s">
        <v>31</v>
      </c>
      <c r="K453" s="7" t="s">
        <v>32</v>
      </c>
      <c r="L453" s="7" t="s">
        <v>33</v>
      </c>
      <c r="M453" s="7" t="s">
        <v>34</v>
      </c>
      <c r="N453" s="7" t="s">
        <v>35</v>
      </c>
      <c r="O453" s="7" t="s">
        <v>36</v>
      </c>
      <c r="P453" s="7" t="s">
        <v>37</v>
      </c>
      <c r="Q453" s="7" t="s">
        <v>38</v>
      </c>
      <c r="R453" s="7" t="s">
        <v>39</v>
      </c>
      <c r="S453" s="7" t="s">
        <v>40</v>
      </c>
      <c r="T453" s="7" t="s">
        <v>41</v>
      </c>
      <c r="U453" s="7" t="s">
        <v>42</v>
      </c>
      <c r="V453" s="7" t="s">
        <v>43</v>
      </c>
      <c r="W453" s="7" t="s">
        <v>44</v>
      </c>
      <c r="X453" s="7" t="s">
        <v>45</v>
      </c>
      <c r="Y453" s="7" t="s">
        <v>64</v>
      </c>
    </row>
    <row r="454" spans="1:25" ht="11.25">
      <c r="A454" s="11">
        <f aca="true" t="shared" si="10" ref="A454:A484">A418</f>
        <v>42339</v>
      </c>
      <c r="B454" s="12">
        <v>0.029962559999999996</v>
      </c>
      <c r="C454" s="12">
        <v>12.876410159999999</v>
      </c>
      <c r="D454" s="12">
        <v>1.44069976</v>
      </c>
      <c r="E454" s="12">
        <v>14.471916479999999</v>
      </c>
      <c r="F454" s="12">
        <v>0.014981279999999998</v>
      </c>
      <c r="G454" s="12">
        <v>0.44943840000000007</v>
      </c>
      <c r="H454" s="12">
        <v>0</v>
      </c>
      <c r="I454" s="12">
        <v>2.77902744</v>
      </c>
      <c r="J454" s="12">
        <v>6.89638256</v>
      </c>
      <c r="K454" s="12">
        <v>9.41823136</v>
      </c>
      <c r="L454" s="12">
        <v>8.13233816</v>
      </c>
      <c r="M454" s="12">
        <v>4.431962</v>
      </c>
      <c r="N454" s="12">
        <v>0.9488144000000001</v>
      </c>
      <c r="O454" s="12">
        <v>1.8277161599999998</v>
      </c>
      <c r="P454" s="12">
        <v>5.47815472</v>
      </c>
      <c r="Q454" s="12">
        <v>6.906370079999999</v>
      </c>
      <c r="R454" s="12">
        <v>15.47815912</v>
      </c>
      <c r="S454" s="12">
        <v>16.90637448</v>
      </c>
      <c r="T454" s="12">
        <v>15.6304688</v>
      </c>
      <c r="U454" s="12">
        <v>9.011239920000001</v>
      </c>
      <c r="V454" s="12">
        <v>3.54057584</v>
      </c>
      <c r="W454" s="12">
        <v>6.10986536</v>
      </c>
      <c r="X454" s="12">
        <v>2.70412104</v>
      </c>
      <c r="Y454" s="12">
        <v>3.23595648</v>
      </c>
    </row>
    <row r="455" spans="1:25" ht="11.25">
      <c r="A455" s="11">
        <f t="shared" si="10"/>
        <v>42340</v>
      </c>
      <c r="B455" s="12">
        <v>19.373291920000003</v>
      </c>
      <c r="C455" s="12">
        <v>20.2621812</v>
      </c>
      <c r="D455" s="12">
        <v>1.05368336</v>
      </c>
      <c r="E455" s="12">
        <v>6.456931679999999</v>
      </c>
      <c r="F455" s="12">
        <v>9.5880192</v>
      </c>
      <c r="G455" s="12">
        <v>2.45692992</v>
      </c>
      <c r="H455" s="12">
        <v>4.11485824</v>
      </c>
      <c r="I455" s="12">
        <v>4.953809919999999</v>
      </c>
      <c r="J455" s="12">
        <v>14.624226160000001</v>
      </c>
      <c r="K455" s="12">
        <v>4.4069932</v>
      </c>
      <c r="L455" s="12">
        <v>3.21098768</v>
      </c>
      <c r="M455" s="12">
        <v>5.7677928000000005</v>
      </c>
      <c r="N455" s="12">
        <v>4.037454960000001</v>
      </c>
      <c r="O455" s="12">
        <v>33.300888560000004</v>
      </c>
      <c r="P455" s="12">
        <v>0.02247192</v>
      </c>
      <c r="Q455" s="12">
        <v>15.593015600000001</v>
      </c>
      <c r="R455" s="12">
        <v>18.28215536</v>
      </c>
      <c r="S455" s="12">
        <v>13.825224559999999</v>
      </c>
      <c r="T455" s="12">
        <v>17.60550088</v>
      </c>
      <c r="U455" s="12">
        <v>11.05119088</v>
      </c>
      <c r="V455" s="12">
        <v>25.00875008</v>
      </c>
      <c r="W455" s="12">
        <v>21.068673439999998</v>
      </c>
      <c r="X455" s="12">
        <v>20.6117444</v>
      </c>
      <c r="Y455" s="12">
        <v>22.06992232</v>
      </c>
    </row>
    <row r="456" spans="1:25" ht="11.25">
      <c r="A456" s="11">
        <f t="shared" si="10"/>
        <v>42341</v>
      </c>
      <c r="B456" s="12">
        <v>0.2996256</v>
      </c>
      <c r="C456" s="12">
        <v>0.0749064</v>
      </c>
      <c r="D456" s="12">
        <v>5.12359776</v>
      </c>
      <c r="E456" s="12">
        <v>0</v>
      </c>
      <c r="F456" s="12">
        <v>8.49188888</v>
      </c>
      <c r="G456" s="12">
        <v>10.5243492</v>
      </c>
      <c r="H456" s="12">
        <v>11.832714320000001</v>
      </c>
      <c r="I456" s="12">
        <v>11.0112408</v>
      </c>
      <c r="J456" s="12">
        <v>4.96379744</v>
      </c>
      <c r="K456" s="12">
        <v>3.9700392000000004</v>
      </c>
      <c r="L456" s="12">
        <v>4.13483328</v>
      </c>
      <c r="M456" s="12">
        <v>3.9775298400000003</v>
      </c>
      <c r="N456" s="12">
        <v>2.7340835999999995</v>
      </c>
      <c r="O456" s="12">
        <v>0.12983776000000002</v>
      </c>
      <c r="P456" s="12">
        <v>0</v>
      </c>
      <c r="Q456" s="12">
        <v>7.478155599999999</v>
      </c>
      <c r="R456" s="12">
        <v>11.273413199999998</v>
      </c>
      <c r="S456" s="12">
        <v>12.76405056</v>
      </c>
      <c r="T456" s="12">
        <v>13.19101704</v>
      </c>
      <c r="U456" s="12">
        <v>8.87890528</v>
      </c>
      <c r="V456" s="12">
        <v>7.05118912</v>
      </c>
      <c r="W456" s="12">
        <v>22.95631472</v>
      </c>
      <c r="X456" s="12">
        <v>18.277161600000003</v>
      </c>
      <c r="Y456" s="12">
        <v>17.675413520000003</v>
      </c>
    </row>
    <row r="457" spans="1:25" ht="11.25">
      <c r="A457" s="11">
        <f t="shared" si="10"/>
        <v>42342</v>
      </c>
      <c r="B457" s="12">
        <v>13.528095839999999</v>
      </c>
      <c r="C457" s="12">
        <v>10.70162768</v>
      </c>
      <c r="D457" s="12">
        <v>0</v>
      </c>
      <c r="E457" s="12">
        <v>0</v>
      </c>
      <c r="F457" s="12">
        <v>1.64045016</v>
      </c>
      <c r="G457" s="12">
        <v>0.9588019199999999</v>
      </c>
      <c r="H457" s="12">
        <v>0</v>
      </c>
      <c r="I457" s="12">
        <v>3.33083792</v>
      </c>
      <c r="J457" s="12">
        <v>7.867668880000001</v>
      </c>
      <c r="K457" s="12">
        <v>0.66666696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0.09737832</v>
      </c>
      <c r="R457" s="12">
        <v>4.66167496</v>
      </c>
      <c r="S457" s="12">
        <v>19.39826072</v>
      </c>
      <c r="T457" s="12">
        <v>22.207250719999998</v>
      </c>
      <c r="U457" s="12">
        <v>0.9662925600000001</v>
      </c>
      <c r="V457" s="12">
        <v>14.431966399999999</v>
      </c>
      <c r="W457" s="12">
        <v>1.46317168</v>
      </c>
      <c r="X457" s="12">
        <v>30.72161152</v>
      </c>
      <c r="Y457" s="12">
        <v>18.454440079999998</v>
      </c>
    </row>
    <row r="458" spans="1:25" ht="11.25">
      <c r="A458" s="11">
        <f t="shared" si="10"/>
        <v>42343</v>
      </c>
      <c r="B458" s="12">
        <v>1.29338384</v>
      </c>
      <c r="C458" s="12">
        <v>1.20848992</v>
      </c>
      <c r="D458" s="12">
        <v>0</v>
      </c>
      <c r="E458" s="12">
        <v>0</v>
      </c>
      <c r="F458" s="12">
        <v>1.59051256</v>
      </c>
      <c r="G458" s="12">
        <v>1.4856436</v>
      </c>
      <c r="H458" s="12">
        <v>0.9612988000000001</v>
      </c>
      <c r="I458" s="12">
        <v>6.0923872</v>
      </c>
      <c r="J458" s="12">
        <v>1.24844</v>
      </c>
      <c r="K458" s="12">
        <v>1.58052504</v>
      </c>
      <c r="L458" s="12">
        <v>1.5530593599999998</v>
      </c>
      <c r="M458" s="12">
        <v>8.67915488</v>
      </c>
      <c r="N458" s="12">
        <v>4.77403456</v>
      </c>
      <c r="O458" s="12">
        <v>2.8838964000000002</v>
      </c>
      <c r="P458" s="12">
        <v>4.469415199999999</v>
      </c>
      <c r="Q458" s="12">
        <v>4.741575119999999</v>
      </c>
      <c r="R458" s="12">
        <v>5.27091368</v>
      </c>
      <c r="S458" s="12">
        <v>17.016237200000003</v>
      </c>
      <c r="T458" s="12">
        <v>6.59426008</v>
      </c>
      <c r="U458" s="12">
        <v>3.60299784</v>
      </c>
      <c r="V458" s="12">
        <v>9.066171279999999</v>
      </c>
      <c r="W458" s="12">
        <v>28.54932592</v>
      </c>
      <c r="X458" s="12">
        <v>31.40076288</v>
      </c>
      <c r="Y458" s="12">
        <v>179.45825624</v>
      </c>
    </row>
    <row r="459" spans="1:25" ht="11.25">
      <c r="A459" s="11">
        <f t="shared" si="10"/>
        <v>42344</v>
      </c>
      <c r="B459" s="12">
        <v>0.26966304</v>
      </c>
      <c r="C459" s="12">
        <v>0</v>
      </c>
      <c r="D459" s="12">
        <v>0.81647976</v>
      </c>
      <c r="E459" s="12">
        <v>0</v>
      </c>
      <c r="F459" s="12">
        <v>0</v>
      </c>
      <c r="G459" s="12">
        <v>4.86641912</v>
      </c>
      <c r="H459" s="12">
        <v>19.38078256</v>
      </c>
      <c r="I459" s="12">
        <v>15.14108032</v>
      </c>
      <c r="J459" s="12">
        <v>4.62921552</v>
      </c>
      <c r="K459" s="12">
        <v>8.516857680000001</v>
      </c>
      <c r="L459" s="12">
        <v>12.36205288</v>
      </c>
      <c r="M459" s="12">
        <v>11.05368776</v>
      </c>
      <c r="N459" s="12">
        <v>12.46692184</v>
      </c>
      <c r="O459" s="12">
        <v>11.39076656</v>
      </c>
      <c r="P459" s="12">
        <v>9.205996559999999</v>
      </c>
      <c r="Q459" s="12">
        <v>12.13733368</v>
      </c>
      <c r="R459" s="12">
        <v>8.127344399999998</v>
      </c>
      <c r="S459" s="12">
        <v>13.947571680000001</v>
      </c>
      <c r="T459" s="12">
        <v>5.22846672</v>
      </c>
      <c r="U459" s="12">
        <v>23.52310648</v>
      </c>
      <c r="V459" s="12">
        <v>7.560552639999999</v>
      </c>
      <c r="W459" s="12">
        <v>12.8714164</v>
      </c>
      <c r="X459" s="12">
        <v>35.213498640000005</v>
      </c>
      <c r="Y459" s="12">
        <v>87.30840296</v>
      </c>
    </row>
    <row r="460" spans="1:25" ht="11.25">
      <c r="A460" s="11">
        <f t="shared" si="10"/>
        <v>42345</v>
      </c>
      <c r="B460" s="12">
        <v>178.90644576</v>
      </c>
      <c r="C460" s="12">
        <v>183.69795848</v>
      </c>
      <c r="D460" s="12">
        <v>5.95755568</v>
      </c>
      <c r="E460" s="12">
        <v>9.670416239999998</v>
      </c>
      <c r="F460" s="12">
        <v>1.33333392</v>
      </c>
      <c r="G460" s="12">
        <v>1.56055</v>
      </c>
      <c r="H460" s="12">
        <v>1.26342128</v>
      </c>
      <c r="I460" s="12">
        <v>3.6554323199999996</v>
      </c>
      <c r="J460" s="12">
        <v>4.067417519999999</v>
      </c>
      <c r="K460" s="12">
        <v>2.52933944</v>
      </c>
      <c r="L460" s="12">
        <v>0.68913888</v>
      </c>
      <c r="M460" s="12">
        <v>1.25343376</v>
      </c>
      <c r="N460" s="12">
        <v>0.062422</v>
      </c>
      <c r="O460" s="12">
        <v>0</v>
      </c>
      <c r="P460" s="12">
        <v>0</v>
      </c>
      <c r="Q460" s="12">
        <v>0</v>
      </c>
      <c r="R460" s="12">
        <v>0.20724104</v>
      </c>
      <c r="S460" s="12">
        <v>1.16604296</v>
      </c>
      <c r="T460" s="12">
        <v>21.05119528</v>
      </c>
      <c r="U460" s="12">
        <v>53.90014856</v>
      </c>
      <c r="V460" s="12">
        <v>6.16979048</v>
      </c>
      <c r="W460" s="12">
        <v>7.21098944</v>
      </c>
      <c r="X460" s="12">
        <v>6.352062720000001</v>
      </c>
      <c r="Y460" s="12">
        <v>32.089901760000004</v>
      </c>
    </row>
    <row r="461" spans="1:25" ht="11.25">
      <c r="A461" s="11">
        <f t="shared" si="10"/>
        <v>42346</v>
      </c>
      <c r="B461" s="12">
        <v>9.14607144</v>
      </c>
      <c r="C461" s="12">
        <v>0.72908896</v>
      </c>
      <c r="D461" s="12">
        <v>6.304622</v>
      </c>
      <c r="E461" s="12">
        <v>6.5143599199999995</v>
      </c>
      <c r="F461" s="12">
        <v>0</v>
      </c>
      <c r="G461" s="12">
        <v>0.05243447999999999</v>
      </c>
      <c r="H461" s="12">
        <v>0.00499376</v>
      </c>
      <c r="I461" s="12">
        <v>0</v>
      </c>
      <c r="J461" s="12">
        <v>0.14481903999999998</v>
      </c>
      <c r="K461" s="12">
        <v>0.15730344</v>
      </c>
      <c r="L461" s="12">
        <v>2.2796514400000003</v>
      </c>
      <c r="M461" s="12">
        <v>2.73658048</v>
      </c>
      <c r="N461" s="12">
        <v>3.52559456</v>
      </c>
      <c r="O461" s="12">
        <v>1.4806498399999999</v>
      </c>
      <c r="P461" s="12">
        <v>1.2434462400000001</v>
      </c>
      <c r="Q461" s="12">
        <v>1.18851488</v>
      </c>
      <c r="R461" s="12">
        <v>0.46441968</v>
      </c>
      <c r="S461" s="12">
        <v>2.9662934400000003</v>
      </c>
      <c r="T461" s="12">
        <v>19.053691280000002</v>
      </c>
      <c r="U461" s="12">
        <v>11.29089136</v>
      </c>
      <c r="V461" s="12">
        <v>182.62929383999997</v>
      </c>
      <c r="W461" s="12">
        <v>182.57685936000001</v>
      </c>
      <c r="X461" s="12">
        <v>32.65669352</v>
      </c>
      <c r="Y461" s="12">
        <v>102.65173056</v>
      </c>
    </row>
    <row r="462" spans="1:25" ht="11.25">
      <c r="A462" s="11">
        <f t="shared" si="10"/>
        <v>42347</v>
      </c>
      <c r="B462" s="12">
        <v>5.28839184</v>
      </c>
      <c r="C462" s="12">
        <v>3.87765464</v>
      </c>
      <c r="D462" s="12">
        <v>13.81024328</v>
      </c>
      <c r="E462" s="12">
        <v>7.1036236</v>
      </c>
      <c r="F462" s="12">
        <v>2.17727936</v>
      </c>
      <c r="G462" s="12">
        <v>0.13732840000000002</v>
      </c>
      <c r="H462" s="12">
        <v>0.0374532</v>
      </c>
      <c r="I462" s="12">
        <v>2.59925208</v>
      </c>
      <c r="J462" s="12">
        <v>1.7603004</v>
      </c>
      <c r="K462" s="12">
        <v>3.1360812800000004</v>
      </c>
      <c r="L462" s="12">
        <v>6.65668208</v>
      </c>
      <c r="M462" s="12">
        <v>4.28464608</v>
      </c>
      <c r="N462" s="12">
        <v>2.8164806399999995</v>
      </c>
      <c r="O462" s="12">
        <v>2.3046202399999998</v>
      </c>
      <c r="P462" s="12">
        <v>3.00624352</v>
      </c>
      <c r="Q462" s="12">
        <v>5.812736640000001</v>
      </c>
      <c r="R462" s="12">
        <v>2.42447048</v>
      </c>
      <c r="S462" s="12">
        <v>3.3632973600000002</v>
      </c>
      <c r="T462" s="12">
        <v>22.177288159999996</v>
      </c>
      <c r="U462" s="12">
        <v>8.5642984</v>
      </c>
      <c r="V462" s="12">
        <v>6.8564324800000005</v>
      </c>
      <c r="W462" s="12">
        <v>6.0049964</v>
      </c>
      <c r="X462" s="12">
        <v>181.15114087999999</v>
      </c>
      <c r="Y462" s="12">
        <v>179.49071568</v>
      </c>
    </row>
    <row r="463" spans="1:25" ht="11.25">
      <c r="A463" s="11">
        <f t="shared" si="10"/>
        <v>42348</v>
      </c>
      <c r="B463" s="12">
        <v>0.33957568</v>
      </c>
      <c r="C463" s="12">
        <v>0</v>
      </c>
      <c r="D463" s="12">
        <v>1.53807808</v>
      </c>
      <c r="E463" s="12">
        <v>2.53932696</v>
      </c>
      <c r="F463" s="12">
        <v>0.14731592</v>
      </c>
      <c r="G463" s="12">
        <v>1.65293456</v>
      </c>
      <c r="H463" s="12">
        <v>0</v>
      </c>
      <c r="I463" s="12">
        <v>0</v>
      </c>
      <c r="J463" s="12">
        <v>0.06741576</v>
      </c>
      <c r="K463" s="12">
        <v>0.15730344</v>
      </c>
      <c r="L463" s="12">
        <v>0.7615484</v>
      </c>
      <c r="M463" s="12">
        <v>0.07740327999999999</v>
      </c>
      <c r="N463" s="12">
        <v>0.24719112</v>
      </c>
      <c r="O463" s="12">
        <v>0.04244696</v>
      </c>
      <c r="P463" s="12">
        <v>0.06991264000000001</v>
      </c>
      <c r="Q463" s="12">
        <v>0.2871412</v>
      </c>
      <c r="R463" s="12">
        <v>0.41697896</v>
      </c>
      <c r="S463" s="12">
        <v>1.25093688</v>
      </c>
      <c r="T463" s="12">
        <v>1.55056248</v>
      </c>
      <c r="U463" s="12">
        <v>2.55181136</v>
      </c>
      <c r="V463" s="12">
        <v>0.33957568</v>
      </c>
      <c r="W463" s="12">
        <v>1.50561864</v>
      </c>
      <c r="X463" s="12">
        <v>0.84644232</v>
      </c>
      <c r="Y463" s="12">
        <v>0.28214743999999997</v>
      </c>
    </row>
    <row r="464" spans="1:25" ht="11.25">
      <c r="A464" s="11">
        <f t="shared" si="10"/>
        <v>42349</v>
      </c>
      <c r="B464" s="12">
        <v>0.18227224</v>
      </c>
      <c r="C464" s="12">
        <v>0.0249688</v>
      </c>
      <c r="D464" s="12">
        <v>0</v>
      </c>
      <c r="E464" s="12">
        <v>0</v>
      </c>
      <c r="F464" s="12">
        <v>0</v>
      </c>
      <c r="G464" s="12">
        <v>0.124844</v>
      </c>
      <c r="H464" s="12">
        <v>0</v>
      </c>
      <c r="I464" s="12">
        <v>0.007490639999999999</v>
      </c>
      <c r="J464" s="12">
        <v>0</v>
      </c>
      <c r="K464" s="12">
        <v>0</v>
      </c>
      <c r="L464" s="12">
        <v>0</v>
      </c>
      <c r="M464" s="12">
        <v>0</v>
      </c>
      <c r="N464" s="12">
        <v>0.04744072</v>
      </c>
      <c r="O464" s="12">
        <v>0</v>
      </c>
      <c r="P464" s="12">
        <v>0</v>
      </c>
      <c r="Q464" s="12">
        <v>0</v>
      </c>
      <c r="R464" s="12">
        <v>0</v>
      </c>
      <c r="S464" s="12">
        <v>0.26466928</v>
      </c>
      <c r="T464" s="12">
        <v>1.8601756000000003</v>
      </c>
      <c r="U464" s="12">
        <v>5.2109885600000005</v>
      </c>
      <c r="V464" s="12">
        <v>3.22596896</v>
      </c>
      <c r="W464" s="12">
        <v>1.60299696</v>
      </c>
      <c r="X464" s="12">
        <v>1.55555624</v>
      </c>
      <c r="Y464" s="12">
        <v>0.35955072</v>
      </c>
    </row>
    <row r="465" spans="1:25" ht="11.25">
      <c r="A465" s="11">
        <f t="shared" si="10"/>
        <v>42350</v>
      </c>
      <c r="B465" s="12">
        <v>1.22846496</v>
      </c>
      <c r="C465" s="12">
        <v>0.22471920000000004</v>
      </c>
      <c r="D465" s="12">
        <v>0.63171064</v>
      </c>
      <c r="E465" s="12">
        <v>2.77902744</v>
      </c>
      <c r="F465" s="12">
        <v>3.058678</v>
      </c>
      <c r="G465" s="12">
        <v>55.028738319999995</v>
      </c>
      <c r="H465" s="12">
        <v>72.11488815999999</v>
      </c>
      <c r="I465" s="12">
        <v>21.12610168</v>
      </c>
      <c r="J465" s="12">
        <v>2.51685504</v>
      </c>
      <c r="K465" s="12">
        <v>2.23970136</v>
      </c>
      <c r="L465" s="12">
        <v>0.72908896</v>
      </c>
      <c r="M465" s="12">
        <v>0.33458192</v>
      </c>
      <c r="N465" s="12">
        <v>0.5418229600000001</v>
      </c>
      <c r="O465" s="12">
        <v>2.99126224</v>
      </c>
      <c r="P465" s="12">
        <v>7.360802240000001</v>
      </c>
      <c r="Q465" s="12">
        <v>0.08988768</v>
      </c>
      <c r="R465" s="12">
        <v>0.08239704</v>
      </c>
      <c r="S465" s="12">
        <v>0.9488144000000001</v>
      </c>
      <c r="T465" s="12">
        <v>2.1523105599999997</v>
      </c>
      <c r="U465" s="12">
        <v>12.704125440000002</v>
      </c>
      <c r="V465" s="12">
        <v>1.22846496</v>
      </c>
      <c r="W465" s="12">
        <v>0.81647976</v>
      </c>
      <c r="X465" s="12">
        <v>70.85146688</v>
      </c>
      <c r="Y465" s="12">
        <v>22.2721696</v>
      </c>
    </row>
    <row r="466" spans="1:25" ht="11.25">
      <c r="A466" s="11">
        <f t="shared" si="10"/>
        <v>42351</v>
      </c>
      <c r="B466" s="12">
        <v>3.1360812800000004</v>
      </c>
      <c r="C466" s="12">
        <v>2.08739168</v>
      </c>
      <c r="D466" s="12">
        <v>0.0249688</v>
      </c>
      <c r="E466" s="12">
        <v>0.07740327999999999</v>
      </c>
      <c r="F466" s="12">
        <v>0.5992512</v>
      </c>
      <c r="G466" s="12">
        <v>0.12734088000000002</v>
      </c>
      <c r="H466" s="12">
        <v>0.21972544000000002</v>
      </c>
      <c r="I466" s="12">
        <v>0.6916357599999999</v>
      </c>
      <c r="J466" s="12">
        <v>0.034956320000000006</v>
      </c>
      <c r="K466" s="12">
        <v>0.14232215999999998</v>
      </c>
      <c r="L466" s="12">
        <v>0</v>
      </c>
      <c r="M466" s="12">
        <v>0</v>
      </c>
      <c r="N466" s="12">
        <v>0</v>
      </c>
      <c r="O466" s="12">
        <v>0.0749064</v>
      </c>
      <c r="P466" s="12">
        <v>0</v>
      </c>
      <c r="Q466" s="12">
        <v>14.634213679999998</v>
      </c>
      <c r="R466" s="12">
        <v>3.4606756799999996</v>
      </c>
      <c r="S466" s="12">
        <v>6.06492152</v>
      </c>
      <c r="T466" s="12">
        <v>24.434467679999997</v>
      </c>
      <c r="U466" s="12">
        <v>28.75656696</v>
      </c>
      <c r="V466" s="12">
        <v>27.4282268</v>
      </c>
      <c r="W466" s="12">
        <v>25.650448240000003</v>
      </c>
      <c r="X466" s="12">
        <v>28.31212232</v>
      </c>
      <c r="Y466" s="12">
        <v>24.30462992</v>
      </c>
    </row>
    <row r="467" spans="1:25" ht="11.25">
      <c r="A467" s="11">
        <f t="shared" si="10"/>
        <v>42352</v>
      </c>
      <c r="B467" s="12">
        <v>4.47191208</v>
      </c>
      <c r="C467" s="12">
        <v>0.15980032</v>
      </c>
      <c r="D467" s="12">
        <v>0.07240951999999999</v>
      </c>
      <c r="E467" s="12">
        <v>0.05742824</v>
      </c>
      <c r="F467" s="12">
        <v>0.01997504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0.60424496</v>
      </c>
      <c r="T467" s="12">
        <v>21.45568984</v>
      </c>
      <c r="U467" s="12">
        <v>21.19601432</v>
      </c>
      <c r="V467" s="12">
        <v>23.595516</v>
      </c>
      <c r="W467" s="12">
        <v>18.94382856</v>
      </c>
      <c r="X467" s="12">
        <v>112.75410704</v>
      </c>
      <c r="Y467" s="12">
        <v>112.48444399999998</v>
      </c>
    </row>
    <row r="468" spans="1:25" ht="11.25">
      <c r="A468" s="11">
        <f t="shared" si="10"/>
        <v>42353</v>
      </c>
      <c r="B468" s="12">
        <v>10.67915576</v>
      </c>
      <c r="C468" s="12">
        <v>25.35082264</v>
      </c>
      <c r="D468" s="12">
        <v>21.34582712</v>
      </c>
      <c r="E468" s="12">
        <v>0.84644232</v>
      </c>
      <c r="F468" s="12">
        <v>15.161055359999999</v>
      </c>
      <c r="G468" s="12">
        <v>1.18851488</v>
      </c>
      <c r="H468" s="12">
        <v>8.38202616</v>
      </c>
      <c r="I468" s="12">
        <v>9.84769472</v>
      </c>
      <c r="J468" s="12">
        <v>0</v>
      </c>
      <c r="K468" s="12">
        <v>2.5593019999999997</v>
      </c>
      <c r="L468" s="12">
        <v>0.35705383999999996</v>
      </c>
      <c r="M468" s="12">
        <v>0.10736584</v>
      </c>
      <c r="N468" s="12">
        <v>22.177288159999996</v>
      </c>
      <c r="O468" s="12">
        <v>25.95257072</v>
      </c>
      <c r="P468" s="12">
        <v>25.62797632</v>
      </c>
      <c r="Q468" s="12">
        <v>30.27217312</v>
      </c>
      <c r="R468" s="12">
        <v>36.079916</v>
      </c>
      <c r="S468" s="12">
        <v>27.59801464</v>
      </c>
      <c r="T468" s="12">
        <v>26.122358560000002</v>
      </c>
      <c r="U468" s="12">
        <v>24.377039439999997</v>
      </c>
      <c r="V468" s="12">
        <v>33.860189680000005</v>
      </c>
      <c r="W468" s="12">
        <v>48.61924736</v>
      </c>
      <c r="X468" s="12">
        <v>199.83279704</v>
      </c>
      <c r="Y468" s="12">
        <v>119.27346071999999</v>
      </c>
    </row>
    <row r="469" spans="1:25" ht="11.25">
      <c r="A469" s="11">
        <f t="shared" si="10"/>
        <v>42354</v>
      </c>
      <c r="B469" s="12">
        <v>0</v>
      </c>
      <c r="C469" s="12">
        <v>0.18227224</v>
      </c>
      <c r="D469" s="12">
        <v>0.25717864</v>
      </c>
      <c r="E469" s="12">
        <v>0.23720360000000001</v>
      </c>
      <c r="F469" s="12">
        <v>0.0998752</v>
      </c>
      <c r="G469" s="12">
        <v>0.16479408</v>
      </c>
      <c r="H469" s="12">
        <v>0</v>
      </c>
      <c r="I469" s="12">
        <v>0.10986272000000001</v>
      </c>
      <c r="J469" s="12">
        <v>0.12983776000000002</v>
      </c>
      <c r="K469" s="12">
        <v>0.40199768</v>
      </c>
      <c r="L469" s="12">
        <v>11.151066079999998</v>
      </c>
      <c r="M469" s="12">
        <v>0.20973791999999997</v>
      </c>
      <c r="N469" s="12">
        <v>0</v>
      </c>
      <c r="O469" s="12">
        <v>0</v>
      </c>
      <c r="P469" s="12">
        <v>0</v>
      </c>
      <c r="Q469" s="12">
        <v>4.2571804</v>
      </c>
      <c r="R469" s="12">
        <v>1.32834016</v>
      </c>
      <c r="S469" s="12">
        <v>13.905124719999998</v>
      </c>
      <c r="T469" s="12">
        <v>26.12735232</v>
      </c>
      <c r="U469" s="12">
        <v>21.55057128</v>
      </c>
      <c r="V469" s="12">
        <v>8.99625864</v>
      </c>
      <c r="W469" s="12">
        <v>6.764047919999999</v>
      </c>
      <c r="X469" s="12">
        <v>3.2084908</v>
      </c>
      <c r="Y469" s="12">
        <v>0</v>
      </c>
    </row>
    <row r="470" spans="1:25" ht="11.25">
      <c r="A470" s="11">
        <f t="shared" si="10"/>
        <v>42355</v>
      </c>
      <c r="B470" s="12">
        <v>0</v>
      </c>
      <c r="C470" s="12">
        <v>0</v>
      </c>
      <c r="D470" s="12">
        <v>0.25468176000000003</v>
      </c>
      <c r="E470" s="12">
        <v>0.27965056000000005</v>
      </c>
      <c r="F470" s="12">
        <v>0.3870164</v>
      </c>
      <c r="G470" s="12">
        <v>0.11235960000000002</v>
      </c>
      <c r="H470" s="12">
        <v>0</v>
      </c>
      <c r="I470" s="12">
        <v>0.00249688</v>
      </c>
      <c r="J470" s="12">
        <v>0.37453200000000003</v>
      </c>
      <c r="K470" s="12">
        <v>5.1635478400000006</v>
      </c>
      <c r="L470" s="12">
        <v>5.470664080000001</v>
      </c>
      <c r="M470" s="12">
        <v>0.054931360000000005</v>
      </c>
      <c r="N470" s="12">
        <v>2.17478248</v>
      </c>
      <c r="O470" s="12">
        <v>1.00873952</v>
      </c>
      <c r="P470" s="12">
        <v>2.3670422400000004</v>
      </c>
      <c r="Q470" s="12">
        <v>2.55430824</v>
      </c>
      <c r="R470" s="12">
        <v>0.25468176000000003</v>
      </c>
      <c r="S470" s="12">
        <v>0.06491888000000001</v>
      </c>
      <c r="T470" s="12">
        <v>6.94881704</v>
      </c>
      <c r="U470" s="12">
        <v>12.951316559999999</v>
      </c>
      <c r="V470" s="12">
        <v>23.16854952</v>
      </c>
      <c r="W470" s="12">
        <v>31.912623280000002</v>
      </c>
      <c r="X470" s="12">
        <v>8.78402384</v>
      </c>
      <c r="Y470" s="12">
        <v>3.47815384</v>
      </c>
    </row>
    <row r="471" spans="1:25" ht="11.25">
      <c r="A471" s="11">
        <f t="shared" si="10"/>
        <v>42356</v>
      </c>
      <c r="B471" s="12">
        <v>0</v>
      </c>
      <c r="C471" s="12">
        <v>2.87640576</v>
      </c>
      <c r="D471" s="12">
        <v>17.46817248</v>
      </c>
      <c r="E471" s="12">
        <v>14.50936968</v>
      </c>
      <c r="F471" s="12">
        <v>12.5717908</v>
      </c>
      <c r="G471" s="12">
        <v>0.027465680000000003</v>
      </c>
      <c r="H471" s="12">
        <v>0.0249688</v>
      </c>
      <c r="I471" s="12">
        <v>0</v>
      </c>
      <c r="J471" s="12">
        <v>0</v>
      </c>
      <c r="K471" s="12">
        <v>0</v>
      </c>
      <c r="L471" s="12">
        <v>0.017478160000000003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8.771539440000002</v>
      </c>
      <c r="U471" s="12">
        <v>9.27341232</v>
      </c>
      <c r="V471" s="12">
        <v>0</v>
      </c>
      <c r="W471" s="12">
        <v>0.034956320000000006</v>
      </c>
      <c r="X471" s="12">
        <v>2.77653056</v>
      </c>
      <c r="Y471" s="12">
        <v>0</v>
      </c>
    </row>
    <row r="472" spans="1:25" ht="11.25">
      <c r="A472" s="11">
        <f t="shared" si="10"/>
        <v>42357</v>
      </c>
      <c r="B472" s="12">
        <v>2.8239712800000003</v>
      </c>
      <c r="C472" s="12">
        <v>3.38077552</v>
      </c>
      <c r="D472" s="12">
        <v>0.9538081599999999</v>
      </c>
      <c r="E472" s="12">
        <v>0.09488144</v>
      </c>
      <c r="F472" s="12">
        <v>0</v>
      </c>
      <c r="G472" s="12">
        <v>0</v>
      </c>
      <c r="H472" s="12">
        <v>0</v>
      </c>
      <c r="I472" s="12">
        <v>0.017478160000000003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1.60799072</v>
      </c>
      <c r="V472" s="12">
        <v>4.7565564</v>
      </c>
      <c r="W472" s="12">
        <v>2.6342084</v>
      </c>
      <c r="X472" s="12">
        <v>11.82522368</v>
      </c>
      <c r="Y472" s="12">
        <v>179.44577184</v>
      </c>
    </row>
    <row r="473" spans="1:25" ht="11.25">
      <c r="A473" s="11">
        <f t="shared" si="10"/>
        <v>42358</v>
      </c>
      <c r="B473" s="12">
        <v>0.5368292</v>
      </c>
      <c r="C473" s="12">
        <v>2.21223568</v>
      </c>
      <c r="D473" s="12">
        <v>6.87640752</v>
      </c>
      <c r="E473" s="12">
        <v>3.7078668</v>
      </c>
      <c r="F473" s="12">
        <v>4.14232392</v>
      </c>
      <c r="G473" s="12">
        <v>0</v>
      </c>
      <c r="H473" s="12">
        <v>0.06491888000000001</v>
      </c>
      <c r="I473" s="12">
        <v>0.062422</v>
      </c>
      <c r="J473" s="12">
        <v>4.581774800000001</v>
      </c>
      <c r="K473" s="12">
        <v>7.133586160000001</v>
      </c>
      <c r="L473" s="12">
        <v>4.2821492</v>
      </c>
      <c r="M473" s="12">
        <v>0.07740327999999999</v>
      </c>
      <c r="N473" s="12">
        <v>0.13982528000000002</v>
      </c>
      <c r="O473" s="12">
        <v>0.68414512</v>
      </c>
      <c r="P473" s="12">
        <v>0.06991264000000001</v>
      </c>
      <c r="Q473" s="12">
        <v>11.8726644</v>
      </c>
      <c r="R473" s="12">
        <v>0.5368292</v>
      </c>
      <c r="S473" s="12">
        <v>3.6179791199999998</v>
      </c>
      <c r="T473" s="12">
        <v>0</v>
      </c>
      <c r="U473" s="12">
        <v>0</v>
      </c>
      <c r="V473" s="12">
        <v>0</v>
      </c>
      <c r="W473" s="12">
        <v>0.00998752</v>
      </c>
      <c r="X473" s="12">
        <v>0</v>
      </c>
      <c r="Y473" s="12">
        <v>0</v>
      </c>
    </row>
    <row r="474" spans="1:25" ht="11.25">
      <c r="A474" s="11">
        <f t="shared" si="10"/>
        <v>42359</v>
      </c>
      <c r="B474" s="12">
        <v>27.20850136</v>
      </c>
      <c r="C474" s="12">
        <v>34.1073808</v>
      </c>
      <c r="D474" s="12">
        <v>4.8114877599999994</v>
      </c>
      <c r="E474" s="12">
        <v>0</v>
      </c>
      <c r="F474" s="12">
        <v>0</v>
      </c>
      <c r="G474" s="12">
        <v>0.07990016</v>
      </c>
      <c r="H474" s="12">
        <v>0.029962559999999996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9.725347600000001</v>
      </c>
      <c r="T474" s="12">
        <v>9.308368640000001</v>
      </c>
      <c r="U474" s="12">
        <v>8.30711976</v>
      </c>
      <c r="V474" s="12">
        <v>9.0886432</v>
      </c>
      <c r="W474" s="12">
        <v>3.4282162400000002</v>
      </c>
      <c r="X474" s="12">
        <v>10.64669632</v>
      </c>
      <c r="Y474" s="12">
        <v>3.20100016</v>
      </c>
    </row>
    <row r="475" spans="1:25" ht="11.25">
      <c r="A475" s="11">
        <f t="shared" si="10"/>
        <v>42360</v>
      </c>
      <c r="B475" s="12">
        <v>0.0249688</v>
      </c>
      <c r="C475" s="12">
        <v>0</v>
      </c>
      <c r="D475" s="12">
        <v>4.14232392</v>
      </c>
      <c r="E475" s="12">
        <v>6.3021251199999995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2.00249776</v>
      </c>
      <c r="T475" s="12">
        <v>1.0237208</v>
      </c>
      <c r="U475" s="12">
        <v>0.0499376</v>
      </c>
      <c r="V475" s="12">
        <v>6.68914152</v>
      </c>
      <c r="W475" s="12">
        <v>7.23346136</v>
      </c>
      <c r="X475" s="12">
        <v>7.076157919999999</v>
      </c>
      <c r="Y475" s="12">
        <v>10.274661199999999</v>
      </c>
    </row>
    <row r="476" spans="1:25" ht="11.25">
      <c r="A476" s="11">
        <f t="shared" si="10"/>
        <v>42361</v>
      </c>
      <c r="B476" s="12">
        <v>0</v>
      </c>
      <c r="C476" s="12">
        <v>0</v>
      </c>
      <c r="D476" s="12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0.18726600000000002</v>
      </c>
      <c r="U476" s="12">
        <v>12.3845248</v>
      </c>
      <c r="V476" s="12">
        <v>37.03122728</v>
      </c>
      <c r="W476" s="12">
        <v>40.6117532</v>
      </c>
      <c r="X476" s="12">
        <v>12.24969328</v>
      </c>
      <c r="Y476" s="12">
        <v>3.96754232</v>
      </c>
    </row>
    <row r="477" spans="1:25" ht="11.25">
      <c r="A477" s="11">
        <f t="shared" si="10"/>
        <v>42362</v>
      </c>
      <c r="B477" s="12">
        <v>2.20724192</v>
      </c>
      <c r="C477" s="12">
        <v>0</v>
      </c>
      <c r="D477" s="12">
        <v>24.956315600000003</v>
      </c>
      <c r="E477" s="12">
        <v>18.09488936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4.34956496</v>
      </c>
      <c r="R477" s="12">
        <v>9.82272592</v>
      </c>
      <c r="S477" s="12">
        <v>34.86393544</v>
      </c>
      <c r="T477" s="12">
        <v>1.1635460800000001</v>
      </c>
      <c r="U477" s="12">
        <v>0.1622972</v>
      </c>
      <c r="V477" s="12">
        <v>0</v>
      </c>
      <c r="W477" s="12">
        <v>1.75280976</v>
      </c>
      <c r="X477" s="12">
        <v>2.51435816</v>
      </c>
      <c r="Y477" s="12">
        <v>0.07240951999999999</v>
      </c>
    </row>
    <row r="478" spans="1:25" ht="11.25">
      <c r="A478" s="11">
        <f t="shared" si="10"/>
        <v>42363</v>
      </c>
      <c r="B478" s="12">
        <v>0</v>
      </c>
      <c r="C478" s="12">
        <v>0.14481903999999998</v>
      </c>
      <c r="D478" s="12">
        <v>16.32460144</v>
      </c>
      <c r="E478" s="12">
        <v>17.765301200000003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0.9712863200000001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12.50437504</v>
      </c>
      <c r="U478" s="12">
        <v>0.25717864</v>
      </c>
      <c r="V478" s="12">
        <v>21.22597688</v>
      </c>
      <c r="W478" s="12">
        <v>21.298386400000002</v>
      </c>
      <c r="X478" s="12">
        <v>1.29338384</v>
      </c>
      <c r="Y478" s="12">
        <v>0.31710376</v>
      </c>
    </row>
    <row r="479" spans="1:25" ht="11.25">
      <c r="A479" s="11">
        <f t="shared" si="10"/>
        <v>42364</v>
      </c>
      <c r="B479" s="12">
        <v>2.4769049599999997</v>
      </c>
      <c r="C479" s="12">
        <v>4.82397216</v>
      </c>
      <c r="D479" s="12">
        <v>6.973785840000001</v>
      </c>
      <c r="E479" s="12">
        <v>13.957559199999999</v>
      </c>
      <c r="F479" s="12">
        <v>2.6416990399999998</v>
      </c>
      <c r="G479" s="12">
        <v>13.275910960000001</v>
      </c>
      <c r="H479" s="12">
        <v>17.98502664</v>
      </c>
      <c r="I479" s="12">
        <v>16.42447664</v>
      </c>
      <c r="J479" s="12">
        <v>14.489394639999999</v>
      </c>
      <c r="K479" s="12">
        <v>11.845198719999999</v>
      </c>
      <c r="L479" s="12">
        <v>10.59426184</v>
      </c>
      <c r="M479" s="12">
        <v>10.5243492</v>
      </c>
      <c r="N479" s="12">
        <v>23.772794479999998</v>
      </c>
      <c r="O479" s="12">
        <v>25.03371888</v>
      </c>
      <c r="P479" s="12">
        <v>0.45692903999999995</v>
      </c>
      <c r="Q479" s="12">
        <v>0</v>
      </c>
      <c r="R479" s="12">
        <v>0</v>
      </c>
      <c r="S479" s="12">
        <v>0</v>
      </c>
      <c r="T479" s="12">
        <v>4.996256880000001</v>
      </c>
      <c r="U479" s="12">
        <v>18.25468968</v>
      </c>
      <c r="V479" s="12">
        <v>10.921353120000001</v>
      </c>
      <c r="W479" s="12">
        <v>10.04245136</v>
      </c>
      <c r="X479" s="12">
        <v>4.8814004</v>
      </c>
      <c r="Y479" s="12">
        <v>3.63046352</v>
      </c>
    </row>
    <row r="480" spans="1:25" ht="11.25">
      <c r="A480" s="11">
        <f t="shared" si="10"/>
        <v>42365</v>
      </c>
      <c r="B480" s="12">
        <v>0.04244696</v>
      </c>
      <c r="C480" s="12">
        <v>0</v>
      </c>
      <c r="D480" s="12">
        <v>4.84644408</v>
      </c>
      <c r="E480" s="12">
        <v>1.7353316</v>
      </c>
      <c r="F480" s="12">
        <v>0.25468176000000003</v>
      </c>
      <c r="G480" s="12">
        <v>6.906370079999999</v>
      </c>
      <c r="H480" s="12">
        <v>10.259679920000002</v>
      </c>
      <c r="I480" s="12">
        <v>12.15231496</v>
      </c>
      <c r="J480" s="12">
        <v>2.0699135199999996</v>
      </c>
      <c r="K480" s="12">
        <v>1.2908869600000001</v>
      </c>
      <c r="L480" s="12">
        <v>1.31835264</v>
      </c>
      <c r="M480" s="12">
        <v>3.1885157599999996</v>
      </c>
      <c r="N480" s="12">
        <v>15.90013184</v>
      </c>
      <c r="O480" s="12">
        <v>10.579280559999999</v>
      </c>
      <c r="P480" s="12">
        <v>10.821477920000001</v>
      </c>
      <c r="Q480" s="12">
        <v>2.1922606399999998</v>
      </c>
      <c r="R480" s="12">
        <v>3.8751577599999996</v>
      </c>
      <c r="S480" s="12">
        <v>0.499376</v>
      </c>
      <c r="T480" s="12">
        <v>19.318360560000002</v>
      </c>
      <c r="U480" s="12">
        <v>10.71411208</v>
      </c>
      <c r="V480" s="12">
        <v>9.14107768</v>
      </c>
      <c r="W480" s="12">
        <v>0.9737832</v>
      </c>
      <c r="X480" s="12">
        <v>0.39700392000000007</v>
      </c>
      <c r="Y480" s="12">
        <v>0.25717864</v>
      </c>
    </row>
    <row r="481" spans="1:25" ht="11.25">
      <c r="A481" s="11">
        <f t="shared" si="10"/>
        <v>42366</v>
      </c>
      <c r="B481" s="12">
        <v>0</v>
      </c>
      <c r="C481" s="12">
        <v>0</v>
      </c>
      <c r="D481" s="12">
        <v>10.5118648</v>
      </c>
      <c r="E481" s="12">
        <v>4.711612560000001</v>
      </c>
      <c r="F481" s="12">
        <v>8.99376176</v>
      </c>
      <c r="G481" s="12">
        <v>6.02497144</v>
      </c>
      <c r="H481" s="12">
        <v>1.22846496</v>
      </c>
      <c r="I481" s="12">
        <v>11.00624704</v>
      </c>
      <c r="J481" s="12">
        <v>11.01873144</v>
      </c>
      <c r="K481" s="12">
        <v>10.72160272</v>
      </c>
      <c r="L481" s="12">
        <v>3.9525610399999995</v>
      </c>
      <c r="M481" s="12">
        <v>0.41448208</v>
      </c>
      <c r="N481" s="12">
        <v>7.44819304</v>
      </c>
      <c r="O481" s="12">
        <v>12.636709680000001</v>
      </c>
      <c r="P481" s="12">
        <v>10.50187728</v>
      </c>
      <c r="Q481" s="12">
        <v>14.709120079999998</v>
      </c>
      <c r="R481" s="12">
        <v>16.4294704</v>
      </c>
      <c r="S481" s="12">
        <v>18.307124159999997</v>
      </c>
      <c r="T481" s="12">
        <v>24.09738888</v>
      </c>
      <c r="U481" s="12">
        <v>12.716609839999998</v>
      </c>
      <c r="V481" s="12">
        <v>12.694137920000001</v>
      </c>
      <c r="W481" s="12">
        <v>43.3458368</v>
      </c>
      <c r="X481" s="12">
        <v>7.340827199999999</v>
      </c>
      <c r="Y481" s="12">
        <v>5.44070152</v>
      </c>
    </row>
    <row r="482" spans="1:25" ht="11.25">
      <c r="A482" s="11">
        <f t="shared" si="10"/>
        <v>42367</v>
      </c>
      <c r="B482" s="12">
        <v>3.07615616</v>
      </c>
      <c r="C482" s="12">
        <v>0.10237207999999999</v>
      </c>
      <c r="D482" s="12">
        <v>1.17852736</v>
      </c>
      <c r="E482" s="12">
        <v>0.59675432</v>
      </c>
      <c r="F482" s="12">
        <v>0.11985023999999998</v>
      </c>
      <c r="G482" s="12">
        <v>5.6679176</v>
      </c>
      <c r="H482" s="12">
        <v>9.24594664</v>
      </c>
      <c r="I482" s="12">
        <v>13.667921119999999</v>
      </c>
      <c r="J482" s="12">
        <v>15.87016928</v>
      </c>
      <c r="K482" s="12">
        <v>16.85144312</v>
      </c>
      <c r="L482" s="12">
        <v>14.372041280000001</v>
      </c>
      <c r="M482" s="12">
        <v>9.176034</v>
      </c>
      <c r="N482" s="12">
        <v>13.55306464</v>
      </c>
      <c r="O482" s="12">
        <v>7.5305900800000005</v>
      </c>
      <c r="P482" s="12">
        <v>12.661678479999999</v>
      </c>
      <c r="Q482" s="12">
        <v>20.377037679999997</v>
      </c>
      <c r="R482" s="12">
        <v>23.00625232</v>
      </c>
      <c r="S482" s="12">
        <v>28.28465664</v>
      </c>
      <c r="T482" s="12">
        <v>59.370812640000004</v>
      </c>
      <c r="U482" s="12">
        <v>50.19727552</v>
      </c>
      <c r="V482" s="12">
        <v>105.17857312000001</v>
      </c>
      <c r="W482" s="12">
        <v>104.93887264</v>
      </c>
      <c r="X482" s="12">
        <v>104.07495216</v>
      </c>
      <c r="Y482" s="12">
        <v>0.07990016</v>
      </c>
    </row>
    <row r="483" spans="1:25" ht="11.25">
      <c r="A483" s="11">
        <f t="shared" si="10"/>
        <v>42368</v>
      </c>
      <c r="B483" s="12">
        <v>0</v>
      </c>
      <c r="C483" s="12">
        <v>0</v>
      </c>
      <c r="D483" s="12">
        <v>0</v>
      </c>
      <c r="E483" s="12">
        <v>0.18976288</v>
      </c>
      <c r="F483" s="12">
        <v>0</v>
      </c>
      <c r="G483" s="12">
        <v>0</v>
      </c>
      <c r="H483" s="12">
        <v>12.754063039999998</v>
      </c>
      <c r="I483" s="12">
        <v>5.71036456</v>
      </c>
      <c r="J483" s="12">
        <v>2.86142448</v>
      </c>
      <c r="K483" s="12">
        <v>2.28714208</v>
      </c>
      <c r="L483" s="12">
        <v>7.031214080000001</v>
      </c>
      <c r="M483" s="12">
        <v>3.7578044000000004</v>
      </c>
      <c r="N483" s="12">
        <v>9.3757844</v>
      </c>
      <c r="O483" s="12">
        <v>14.93383928</v>
      </c>
      <c r="P483" s="12">
        <v>14.794013999999999</v>
      </c>
      <c r="Q483" s="12">
        <v>21.84520312</v>
      </c>
      <c r="R483" s="12">
        <v>15.225974239999998</v>
      </c>
      <c r="S483" s="12">
        <v>13.825224559999999</v>
      </c>
      <c r="T483" s="12">
        <v>0.48439471999999995</v>
      </c>
      <c r="U483" s="12">
        <v>7.156058079999999</v>
      </c>
      <c r="V483" s="12">
        <v>7.2534364</v>
      </c>
      <c r="W483" s="12">
        <v>8.439454399999999</v>
      </c>
      <c r="X483" s="12">
        <v>5.32834192</v>
      </c>
      <c r="Y483" s="12">
        <v>8.75406128</v>
      </c>
    </row>
    <row r="484" spans="1:25" ht="11.25">
      <c r="A484" s="11">
        <f t="shared" si="10"/>
        <v>42369</v>
      </c>
      <c r="B484" s="12">
        <v>0</v>
      </c>
      <c r="C484" s="12">
        <v>0</v>
      </c>
      <c r="D484" s="12">
        <v>0.09737832</v>
      </c>
      <c r="E484" s="12">
        <v>0</v>
      </c>
      <c r="F484" s="12">
        <v>0</v>
      </c>
      <c r="G484" s="12">
        <v>0</v>
      </c>
      <c r="H484" s="12">
        <v>3.7178543200000003</v>
      </c>
      <c r="I484" s="12">
        <v>0.21972544000000002</v>
      </c>
      <c r="J484" s="12">
        <v>1.8976288000000001</v>
      </c>
      <c r="K484" s="12">
        <v>0.07990016</v>
      </c>
      <c r="L484" s="12">
        <v>0.47690407999999995</v>
      </c>
      <c r="M484" s="12">
        <v>8.7016268</v>
      </c>
      <c r="N484" s="12">
        <v>14.801504640000001</v>
      </c>
      <c r="O484" s="12">
        <v>14.09239072</v>
      </c>
      <c r="P484" s="12">
        <v>22.25469144</v>
      </c>
      <c r="Q484" s="12">
        <v>20.89638872</v>
      </c>
      <c r="R484" s="12">
        <v>15.9051256</v>
      </c>
      <c r="S484" s="12">
        <v>9.268418559999999</v>
      </c>
      <c r="T484" s="12">
        <v>15.483152879999999</v>
      </c>
      <c r="U484" s="12">
        <v>15.99001952</v>
      </c>
      <c r="V484" s="12">
        <v>13.935087280000001</v>
      </c>
      <c r="W484" s="12">
        <v>14.71661072</v>
      </c>
      <c r="X484" s="12">
        <v>197.4158172</v>
      </c>
      <c r="Y484" s="12">
        <v>113.1211484</v>
      </c>
    </row>
    <row r="485" ht="12.75">
      <c r="A485" s="15"/>
    </row>
    <row r="486" spans="1:25" ht="12.75">
      <c r="A486" s="49" t="s">
        <v>68</v>
      </c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1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49" t="s">
        <v>69</v>
      </c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1"/>
    </row>
    <row r="489" spans="1:25" ht="11.25">
      <c r="A489" s="8"/>
      <c r="B489" s="7" t="s">
        <v>23</v>
      </c>
      <c r="C489" s="9" t="s">
        <v>24</v>
      </c>
      <c r="D489" s="10" t="s">
        <v>25</v>
      </c>
      <c r="E489" s="7" t="s">
        <v>26</v>
      </c>
      <c r="F489" s="7" t="s">
        <v>27</v>
      </c>
      <c r="G489" s="9" t="s">
        <v>28</v>
      </c>
      <c r="H489" s="10" t="s">
        <v>29</v>
      </c>
      <c r="I489" s="7" t="s">
        <v>30</v>
      </c>
      <c r="J489" s="7" t="s">
        <v>31</v>
      </c>
      <c r="K489" s="7" t="s">
        <v>32</v>
      </c>
      <c r="L489" s="7" t="s">
        <v>33</v>
      </c>
      <c r="M489" s="7" t="s">
        <v>34</v>
      </c>
      <c r="N489" s="7" t="s">
        <v>35</v>
      </c>
      <c r="O489" s="7" t="s">
        <v>36</v>
      </c>
      <c r="P489" s="7" t="s">
        <v>37</v>
      </c>
      <c r="Q489" s="7" t="s">
        <v>38</v>
      </c>
      <c r="R489" s="7" t="s">
        <v>39</v>
      </c>
      <c r="S489" s="7" t="s">
        <v>40</v>
      </c>
      <c r="T489" s="7" t="s">
        <v>41</v>
      </c>
      <c r="U489" s="7" t="s">
        <v>42</v>
      </c>
      <c r="V489" s="7" t="s">
        <v>43</v>
      </c>
      <c r="W489" s="7" t="s">
        <v>44</v>
      </c>
      <c r="X489" s="7" t="s">
        <v>45</v>
      </c>
      <c r="Y489" s="7" t="s">
        <v>64</v>
      </c>
    </row>
    <row r="490" spans="1:25" ht="11.25">
      <c r="A490" s="11">
        <f aca="true" t="shared" si="11" ref="A490:A520">A454</f>
        <v>42339</v>
      </c>
      <c r="B490" s="12">
        <v>180.02754488</v>
      </c>
      <c r="C490" s="12">
        <v>191.70545264</v>
      </c>
      <c r="D490" s="12">
        <v>197.66550519999998</v>
      </c>
      <c r="E490" s="12">
        <v>199.93267224000002</v>
      </c>
      <c r="F490" s="12">
        <v>206.5793668</v>
      </c>
      <c r="G490" s="12">
        <v>209.2510284</v>
      </c>
      <c r="H490" s="12">
        <v>212.58935696</v>
      </c>
      <c r="I490" s="12">
        <v>203.53067632</v>
      </c>
      <c r="J490" s="12">
        <v>200.09247256</v>
      </c>
      <c r="K490" s="12">
        <v>200.90645544</v>
      </c>
      <c r="L490" s="12">
        <v>200.85402095999999</v>
      </c>
      <c r="M490" s="12">
        <v>199.22855208</v>
      </c>
      <c r="N490" s="12">
        <v>238.45703375999997</v>
      </c>
      <c r="O490" s="12">
        <v>245.14118152</v>
      </c>
      <c r="P490" s="12">
        <v>243.08874616</v>
      </c>
      <c r="Q490" s="12">
        <v>234.52694463999998</v>
      </c>
      <c r="R490" s="12">
        <v>205.50321152</v>
      </c>
      <c r="S490" s="12">
        <v>201.31344688000001</v>
      </c>
      <c r="T490" s="12">
        <v>191.66799944</v>
      </c>
      <c r="U490" s="12">
        <v>183.93765896</v>
      </c>
      <c r="V490" s="12">
        <v>180.12991696</v>
      </c>
      <c r="W490" s="12">
        <v>182.79408791999998</v>
      </c>
      <c r="X490" s="12">
        <v>180.2372828</v>
      </c>
      <c r="Y490" s="12">
        <v>183.92767144</v>
      </c>
    </row>
    <row r="491" spans="1:25" ht="11.25">
      <c r="A491" s="11">
        <f t="shared" si="11"/>
        <v>42340</v>
      </c>
      <c r="B491" s="12">
        <v>188.0650016</v>
      </c>
      <c r="C491" s="12">
        <v>195.7179388</v>
      </c>
      <c r="D491" s="12">
        <v>203.45576992000002</v>
      </c>
      <c r="E491" s="12">
        <v>204.23729336000002</v>
      </c>
      <c r="F491" s="12">
        <v>215.89772295999998</v>
      </c>
      <c r="G491" s="12">
        <v>213.14366432</v>
      </c>
      <c r="H491" s="12">
        <v>217.50821055999998</v>
      </c>
      <c r="I491" s="12">
        <v>213.9451628</v>
      </c>
      <c r="J491" s="12">
        <v>209.70046680000002</v>
      </c>
      <c r="K491" s="12">
        <v>207.12118976</v>
      </c>
      <c r="L491" s="12">
        <v>212.03754648000003</v>
      </c>
      <c r="M491" s="12">
        <v>203.97761784</v>
      </c>
      <c r="N491" s="12">
        <v>214.481992</v>
      </c>
      <c r="O491" s="12">
        <v>249.21359280000001</v>
      </c>
      <c r="P491" s="12">
        <v>249.9002348</v>
      </c>
      <c r="Q491" s="12">
        <v>239.34841992</v>
      </c>
      <c r="R491" s="12">
        <v>217.38836032</v>
      </c>
      <c r="S491" s="12">
        <v>208.43704551999997</v>
      </c>
      <c r="T491" s="12">
        <v>201.93017624</v>
      </c>
      <c r="U491" s="12">
        <v>193.53067192</v>
      </c>
      <c r="V491" s="12">
        <v>193.12867423999998</v>
      </c>
      <c r="W491" s="12">
        <v>188.86400319999998</v>
      </c>
      <c r="X491" s="12">
        <v>186.58185488</v>
      </c>
      <c r="Y491" s="12">
        <v>183.70295224</v>
      </c>
    </row>
    <row r="492" spans="1:25" ht="11.25">
      <c r="A492" s="11">
        <f t="shared" si="11"/>
        <v>42341</v>
      </c>
      <c r="B492" s="12">
        <v>184.88897024</v>
      </c>
      <c r="C492" s="12">
        <v>195.2060784</v>
      </c>
      <c r="D492" s="12">
        <v>203.02630656</v>
      </c>
      <c r="E492" s="12">
        <v>204.27724344</v>
      </c>
      <c r="F492" s="12">
        <v>215.82781032</v>
      </c>
      <c r="G492" s="12">
        <v>213.45327744</v>
      </c>
      <c r="H492" s="12">
        <v>211.6230644</v>
      </c>
      <c r="I492" s="12">
        <v>210.84403784</v>
      </c>
      <c r="J492" s="12">
        <v>208.29222648</v>
      </c>
      <c r="K492" s="12">
        <v>208.79409936000002</v>
      </c>
      <c r="L492" s="12">
        <v>209.2635128</v>
      </c>
      <c r="M492" s="12">
        <v>212.09247784</v>
      </c>
      <c r="N492" s="12">
        <v>240.87651048</v>
      </c>
      <c r="O492" s="12">
        <v>241.99511272</v>
      </c>
      <c r="P492" s="12">
        <v>231.70796712</v>
      </c>
      <c r="Q492" s="12">
        <v>213.19360192000002</v>
      </c>
      <c r="R492" s="12">
        <v>214.98386488</v>
      </c>
      <c r="S492" s="12">
        <v>207.41082784</v>
      </c>
      <c r="T492" s="12">
        <v>198.2897252</v>
      </c>
      <c r="U492" s="12">
        <v>191.00882312</v>
      </c>
      <c r="V492" s="12">
        <v>186.08747264</v>
      </c>
      <c r="W492" s="12">
        <v>189.0887224</v>
      </c>
      <c r="X492" s="12">
        <v>186.73166768</v>
      </c>
      <c r="Y492" s="12">
        <v>184.00507472</v>
      </c>
    </row>
    <row r="493" spans="1:25" ht="11.25">
      <c r="A493" s="11">
        <f t="shared" si="11"/>
        <v>42342</v>
      </c>
      <c r="B493" s="12">
        <v>186.68672383999998</v>
      </c>
      <c r="C493" s="12">
        <v>196.88398175999998</v>
      </c>
      <c r="D493" s="12">
        <v>202.47699296</v>
      </c>
      <c r="E493" s="12">
        <v>198.0525216</v>
      </c>
      <c r="F493" s="12">
        <v>211.8103304</v>
      </c>
      <c r="G493" s="12">
        <v>210.26725856000002</v>
      </c>
      <c r="H493" s="12">
        <v>214.53942024</v>
      </c>
      <c r="I493" s="12">
        <v>218.40459048</v>
      </c>
      <c r="J493" s="12">
        <v>216.07749832</v>
      </c>
      <c r="K493" s="12">
        <v>214.1324288</v>
      </c>
      <c r="L493" s="12">
        <v>217.48573864</v>
      </c>
      <c r="M493" s="12">
        <v>220.0625188</v>
      </c>
      <c r="N493" s="12">
        <v>214.99385239999998</v>
      </c>
      <c r="O493" s="12">
        <v>216.86151863999999</v>
      </c>
      <c r="P493" s="12">
        <v>214.98636176</v>
      </c>
      <c r="Q493" s="12">
        <v>223.32094719999998</v>
      </c>
      <c r="R493" s="12">
        <v>215.33842184</v>
      </c>
      <c r="S493" s="12">
        <v>228.11495680000002</v>
      </c>
      <c r="T493" s="12">
        <v>217.88773632</v>
      </c>
      <c r="U493" s="12">
        <v>196.76662839999997</v>
      </c>
      <c r="V493" s="12">
        <v>197.6530208</v>
      </c>
      <c r="W493" s="12">
        <v>198.49197248000002</v>
      </c>
      <c r="X493" s="12">
        <v>197.33591704</v>
      </c>
      <c r="Y493" s="12">
        <v>184.55438832</v>
      </c>
    </row>
    <row r="494" spans="1:25" ht="11.25">
      <c r="A494" s="11">
        <f t="shared" si="11"/>
        <v>42343</v>
      </c>
      <c r="B494" s="12">
        <v>179.72542239999999</v>
      </c>
      <c r="C494" s="12">
        <v>182.81905672000002</v>
      </c>
      <c r="D494" s="12">
        <v>182.81406295999997</v>
      </c>
      <c r="E494" s="12">
        <v>183.76537424000003</v>
      </c>
      <c r="F494" s="12">
        <v>174.57685584</v>
      </c>
      <c r="G494" s="12">
        <v>194.85401832</v>
      </c>
      <c r="H494" s="12">
        <v>195.09122192</v>
      </c>
      <c r="I494" s="12">
        <v>193.74290672</v>
      </c>
      <c r="J494" s="12">
        <v>189.35838544</v>
      </c>
      <c r="K494" s="12">
        <v>189.19858512000002</v>
      </c>
      <c r="L494" s="12">
        <v>190.14490264</v>
      </c>
      <c r="M494" s="12">
        <v>196.44453087999997</v>
      </c>
      <c r="N494" s="12">
        <v>190.57186912</v>
      </c>
      <c r="O494" s="12">
        <v>183.32592336000002</v>
      </c>
      <c r="P494" s="12">
        <v>198.03004968</v>
      </c>
      <c r="Q494" s="12">
        <v>197.45576727999998</v>
      </c>
      <c r="R494" s="12">
        <v>196.6792376</v>
      </c>
      <c r="S494" s="12">
        <v>184.15988127999998</v>
      </c>
      <c r="T494" s="12">
        <v>169.47822688</v>
      </c>
      <c r="U494" s="12">
        <v>166.86149663999998</v>
      </c>
      <c r="V494" s="12">
        <v>165.47323136</v>
      </c>
      <c r="W494" s="12">
        <v>166.3795988</v>
      </c>
      <c r="X494" s="12">
        <v>165.96012295999998</v>
      </c>
      <c r="Y494" s="12">
        <v>164.68671416</v>
      </c>
    </row>
    <row r="495" spans="1:25" ht="11.25">
      <c r="A495" s="11">
        <f t="shared" si="11"/>
        <v>42344</v>
      </c>
      <c r="B495" s="12">
        <v>144.18982624</v>
      </c>
      <c r="C495" s="12">
        <v>166.35463</v>
      </c>
      <c r="D495" s="12">
        <v>166.47697712000002</v>
      </c>
      <c r="E495" s="12">
        <v>164.96386783999998</v>
      </c>
      <c r="F495" s="12">
        <v>168.74414416000002</v>
      </c>
      <c r="G495" s="12">
        <v>188.91893456</v>
      </c>
      <c r="H495" s="12">
        <v>186.93391495999998</v>
      </c>
      <c r="I495" s="12">
        <v>185.59059352</v>
      </c>
      <c r="J495" s="12">
        <v>175.99758056</v>
      </c>
      <c r="K495" s="12">
        <v>182.91643504</v>
      </c>
      <c r="L495" s="12">
        <v>183.72292728</v>
      </c>
      <c r="M495" s="12">
        <v>190.85151968</v>
      </c>
      <c r="N495" s="12">
        <v>185.78784704</v>
      </c>
      <c r="O495" s="12">
        <v>185.91518792</v>
      </c>
      <c r="P495" s="12">
        <v>185.19858336000001</v>
      </c>
      <c r="Q495" s="12">
        <v>192.49446672000002</v>
      </c>
      <c r="R495" s="12">
        <v>188.94140647999998</v>
      </c>
      <c r="S495" s="12">
        <v>186.32717312</v>
      </c>
      <c r="T495" s="12">
        <v>166.40706448000003</v>
      </c>
      <c r="U495" s="12">
        <v>164.78409248</v>
      </c>
      <c r="V495" s="12">
        <v>164.10494112</v>
      </c>
      <c r="W495" s="12">
        <v>163.28097072000003</v>
      </c>
      <c r="X495" s="12">
        <v>143.00131136000002</v>
      </c>
      <c r="Y495" s="12">
        <v>142.94638</v>
      </c>
    </row>
    <row r="496" spans="1:25" ht="11.25">
      <c r="A496" s="11">
        <f t="shared" si="11"/>
        <v>42345</v>
      </c>
      <c r="B496" s="12">
        <v>163.10618911999998</v>
      </c>
      <c r="C496" s="12">
        <v>168.00007392</v>
      </c>
      <c r="D496" s="12">
        <v>172.09995088</v>
      </c>
      <c r="E496" s="12">
        <v>177.56562119999998</v>
      </c>
      <c r="F496" s="12">
        <v>186.79658655999998</v>
      </c>
      <c r="G496" s="12">
        <v>193.55064696</v>
      </c>
      <c r="H496" s="12">
        <v>195.37836312</v>
      </c>
      <c r="I496" s="12">
        <v>196.88398175999998</v>
      </c>
      <c r="J496" s="12">
        <v>193.37336848</v>
      </c>
      <c r="K496" s="12">
        <v>192.13241912</v>
      </c>
      <c r="L496" s="12">
        <v>194.60433031999997</v>
      </c>
      <c r="M496" s="12">
        <v>189.97261792</v>
      </c>
      <c r="N496" s="12">
        <v>191.56562736</v>
      </c>
      <c r="O496" s="12">
        <v>190.55439096</v>
      </c>
      <c r="P496" s="12">
        <v>190.68922248</v>
      </c>
      <c r="Q496" s="12">
        <v>187.76287912</v>
      </c>
      <c r="R496" s="12">
        <v>194.2822328</v>
      </c>
      <c r="S496" s="12">
        <v>188.06999536</v>
      </c>
      <c r="T496" s="12">
        <v>180.15738263999998</v>
      </c>
      <c r="U496" s="12">
        <v>162.76911032</v>
      </c>
      <c r="V496" s="12">
        <v>163.99507839999998</v>
      </c>
      <c r="W496" s="12">
        <v>163.97760024</v>
      </c>
      <c r="X496" s="12">
        <v>143.53814056</v>
      </c>
      <c r="Y496" s="12">
        <v>141.00380736</v>
      </c>
    </row>
    <row r="497" spans="1:25" ht="11.25">
      <c r="A497" s="11">
        <f t="shared" si="11"/>
        <v>42346</v>
      </c>
      <c r="B497" s="12">
        <v>168.03253336</v>
      </c>
      <c r="C497" s="12">
        <v>171.27847736</v>
      </c>
      <c r="D497" s="12">
        <v>181.64802</v>
      </c>
      <c r="E497" s="12">
        <v>187.09121839999997</v>
      </c>
      <c r="F497" s="12">
        <v>192.27973504</v>
      </c>
      <c r="G497" s="12">
        <v>195.42081008</v>
      </c>
      <c r="H497" s="12">
        <v>195.10120944</v>
      </c>
      <c r="I497" s="12">
        <v>195.47574143999998</v>
      </c>
      <c r="J497" s="12">
        <v>191.58060863999998</v>
      </c>
      <c r="K497" s="12">
        <v>191.65801192</v>
      </c>
      <c r="L497" s="12">
        <v>192.09246904</v>
      </c>
      <c r="M497" s="12">
        <v>186.70170511999999</v>
      </c>
      <c r="N497" s="12">
        <v>190.72917256</v>
      </c>
      <c r="O497" s="12">
        <v>190.70170688</v>
      </c>
      <c r="P497" s="12">
        <v>189.91768656</v>
      </c>
      <c r="Q497" s="12">
        <v>189.70295488</v>
      </c>
      <c r="R497" s="12">
        <v>193.09122104000002</v>
      </c>
      <c r="S497" s="12">
        <v>190.21980904</v>
      </c>
      <c r="T497" s="12">
        <v>186.87398984</v>
      </c>
      <c r="U497" s="12">
        <v>168.3271652</v>
      </c>
      <c r="V497" s="12">
        <v>166.99383127999997</v>
      </c>
      <c r="W497" s="12">
        <v>167.17610352</v>
      </c>
      <c r="X497" s="12">
        <v>166.09745136</v>
      </c>
      <c r="Y497" s="12">
        <v>164.58184519999998</v>
      </c>
    </row>
    <row r="498" spans="1:25" ht="11.25">
      <c r="A498" s="11">
        <f t="shared" si="11"/>
        <v>42347</v>
      </c>
      <c r="B498" s="12">
        <v>167.73790152</v>
      </c>
      <c r="C498" s="12">
        <v>172.37460768</v>
      </c>
      <c r="D498" s="12">
        <v>183.20607311999999</v>
      </c>
      <c r="E498" s="12">
        <v>186.16986968</v>
      </c>
      <c r="F498" s="12">
        <v>193.89271952</v>
      </c>
      <c r="G498" s="12">
        <v>195.97262056</v>
      </c>
      <c r="H498" s="12">
        <v>195.55314472000003</v>
      </c>
      <c r="I498" s="12">
        <v>195.96013616000002</v>
      </c>
      <c r="J498" s="12">
        <v>196.8415348</v>
      </c>
      <c r="K498" s="12">
        <v>195.42580384</v>
      </c>
      <c r="L498" s="12">
        <v>197.42580472</v>
      </c>
      <c r="M498" s="12">
        <v>193.1711212</v>
      </c>
      <c r="N498" s="12">
        <v>195.89521728</v>
      </c>
      <c r="O498" s="12">
        <v>196.31469312000002</v>
      </c>
      <c r="P498" s="12">
        <v>195.71544192000002</v>
      </c>
      <c r="Q498" s="12">
        <v>192.70170776</v>
      </c>
      <c r="R498" s="12">
        <v>195.16363144000002</v>
      </c>
      <c r="S498" s="12">
        <v>192.67673896</v>
      </c>
      <c r="T498" s="12">
        <v>189.0887224</v>
      </c>
      <c r="U498" s="12">
        <v>168.5394</v>
      </c>
      <c r="V498" s="12">
        <v>168.8015724</v>
      </c>
      <c r="W498" s="12">
        <v>168.42704039999998</v>
      </c>
      <c r="X498" s="12">
        <v>166.76162144</v>
      </c>
      <c r="Y498" s="12">
        <v>165.35088424</v>
      </c>
    </row>
    <row r="499" spans="1:25" ht="11.25">
      <c r="A499" s="11">
        <f t="shared" si="11"/>
        <v>42348</v>
      </c>
      <c r="B499" s="12">
        <v>167.1411472</v>
      </c>
      <c r="C499" s="12">
        <v>170.68421992</v>
      </c>
      <c r="D499" s="12">
        <v>181.98759568</v>
      </c>
      <c r="E499" s="12">
        <v>189.75538936</v>
      </c>
      <c r="F499" s="12">
        <v>190.85901032</v>
      </c>
      <c r="G499" s="12">
        <v>194.79159632</v>
      </c>
      <c r="H499" s="12">
        <v>194.20233263999998</v>
      </c>
      <c r="I499" s="12">
        <v>193.4957156</v>
      </c>
      <c r="J499" s="12">
        <v>193.22355568</v>
      </c>
      <c r="K499" s="12">
        <v>193.02879904000002</v>
      </c>
      <c r="L499" s="12">
        <v>193.09122104000002</v>
      </c>
      <c r="M499" s="12">
        <v>189.54565144</v>
      </c>
      <c r="N499" s="12">
        <v>192.02005952</v>
      </c>
      <c r="O499" s="12">
        <v>192.31219448000002</v>
      </c>
      <c r="P499" s="12">
        <v>191.4982116</v>
      </c>
      <c r="Q499" s="12">
        <v>189.01880976</v>
      </c>
      <c r="R499" s="12">
        <v>192.80407983999999</v>
      </c>
      <c r="S499" s="12">
        <v>190.41456567999998</v>
      </c>
      <c r="T499" s="12">
        <v>181.82529848</v>
      </c>
      <c r="U499" s="12">
        <v>169.91767775999998</v>
      </c>
      <c r="V499" s="12">
        <v>168.59682824</v>
      </c>
      <c r="W499" s="12">
        <v>168.79408175999998</v>
      </c>
      <c r="X499" s="12">
        <v>167.353382</v>
      </c>
      <c r="Y499" s="12">
        <v>166.56686480000002</v>
      </c>
    </row>
    <row r="500" spans="1:25" ht="11.25">
      <c r="A500" s="11">
        <f t="shared" si="11"/>
        <v>42349</v>
      </c>
      <c r="B500" s="12">
        <v>185.07373936</v>
      </c>
      <c r="C500" s="12">
        <v>193.42330607999997</v>
      </c>
      <c r="D500" s="12">
        <v>195.60807608</v>
      </c>
      <c r="E500" s="12">
        <v>200.99884</v>
      </c>
      <c r="F500" s="12">
        <v>216.44453968</v>
      </c>
      <c r="G500" s="12">
        <v>264.36216376</v>
      </c>
      <c r="H500" s="12">
        <v>258.84905272000003</v>
      </c>
      <c r="I500" s="12">
        <v>258.0150948</v>
      </c>
      <c r="J500" s="12">
        <v>246.64180639999998</v>
      </c>
      <c r="K500" s="12">
        <v>218.07000856</v>
      </c>
      <c r="L500" s="12">
        <v>218.78411624</v>
      </c>
      <c r="M500" s="12">
        <v>255.46827720000002</v>
      </c>
      <c r="N500" s="12">
        <v>271.27852136</v>
      </c>
      <c r="O500" s="12">
        <v>260.85654424</v>
      </c>
      <c r="P500" s="12">
        <v>213.86526264</v>
      </c>
      <c r="Q500" s="12">
        <v>197.53566744</v>
      </c>
      <c r="R500" s="12">
        <v>193.82780064</v>
      </c>
      <c r="S500" s="12">
        <v>190.96637616</v>
      </c>
      <c r="T500" s="12">
        <v>178.5518888</v>
      </c>
      <c r="U500" s="12">
        <v>146.17484584</v>
      </c>
      <c r="V500" s="12">
        <v>142.23726607999998</v>
      </c>
      <c r="W500" s="12">
        <v>141.69294624</v>
      </c>
      <c r="X500" s="12">
        <v>139.63302024</v>
      </c>
      <c r="Y500" s="12">
        <v>15.895138079999999</v>
      </c>
    </row>
    <row r="501" spans="1:25" ht="11.25">
      <c r="A501" s="11">
        <f t="shared" si="11"/>
        <v>42350</v>
      </c>
      <c r="B501" s="12">
        <v>184.3821036</v>
      </c>
      <c r="C501" s="12">
        <v>196.03254568</v>
      </c>
      <c r="D501" s="12">
        <v>196.45451839999998</v>
      </c>
      <c r="E501" s="12">
        <v>198.52443192</v>
      </c>
      <c r="F501" s="12">
        <v>202.64178704</v>
      </c>
      <c r="G501" s="12">
        <v>252.14243304000001</v>
      </c>
      <c r="H501" s="12">
        <v>268.0026148</v>
      </c>
      <c r="I501" s="12">
        <v>273.49325392</v>
      </c>
      <c r="J501" s="12">
        <v>202.31968952</v>
      </c>
      <c r="K501" s="12">
        <v>204.8939728</v>
      </c>
      <c r="L501" s="12">
        <v>204.34715608</v>
      </c>
      <c r="M501" s="12">
        <v>263.19112703999997</v>
      </c>
      <c r="N501" s="12">
        <v>281.79288304</v>
      </c>
      <c r="O501" s="12">
        <v>273.43332879999997</v>
      </c>
      <c r="P501" s="12">
        <v>273.21610024</v>
      </c>
      <c r="Q501" s="12">
        <v>259.7878796</v>
      </c>
      <c r="R501" s="12">
        <v>250.21484168000003</v>
      </c>
      <c r="S501" s="12">
        <v>200.34465744</v>
      </c>
      <c r="T501" s="12">
        <v>199.21606768</v>
      </c>
      <c r="U501" s="12">
        <v>197.28098568000001</v>
      </c>
      <c r="V501" s="12">
        <v>194.46200816</v>
      </c>
      <c r="W501" s="12">
        <v>194.87898712</v>
      </c>
      <c r="X501" s="12">
        <v>194.90894968</v>
      </c>
      <c r="Y501" s="12">
        <v>186.93391495999998</v>
      </c>
    </row>
    <row r="502" spans="1:25" ht="11.25">
      <c r="A502" s="11">
        <f t="shared" si="11"/>
        <v>42351</v>
      </c>
      <c r="B502" s="12">
        <v>195.06125936</v>
      </c>
      <c r="C502" s="12">
        <v>197.23604183999998</v>
      </c>
      <c r="D502" s="12">
        <v>197.45077351999998</v>
      </c>
      <c r="E502" s="12">
        <v>197.8278024</v>
      </c>
      <c r="F502" s="12">
        <v>198.30470648</v>
      </c>
      <c r="G502" s="12">
        <v>199.37337112</v>
      </c>
      <c r="H502" s="12">
        <v>205.69547128</v>
      </c>
      <c r="I502" s="12">
        <v>202.57936504000003</v>
      </c>
      <c r="J502" s="12">
        <v>199.24603024</v>
      </c>
      <c r="K502" s="12">
        <v>198.93142336</v>
      </c>
      <c r="L502" s="12">
        <v>198.82156064</v>
      </c>
      <c r="M502" s="12">
        <v>199.53566832</v>
      </c>
      <c r="N502" s="12">
        <v>210.98885688</v>
      </c>
      <c r="O502" s="12">
        <v>218.92144463999998</v>
      </c>
      <c r="P502" s="12">
        <v>209.42830687999998</v>
      </c>
      <c r="Q502" s="12">
        <v>213.72294048</v>
      </c>
      <c r="R502" s="12">
        <v>201.65052568</v>
      </c>
      <c r="S502" s="12">
        <v>196.90645368</v>
      </c>
      <c r="T502" s="12">
        <v>195.31094736</v>
      </c>
      <c r="U502" s="12">
        <v>188.4270492</v>
      </c>
      <c r="V502" s="12">
        <v>187.56063183999999</v>
      </c>
      <c r="W502" s="12">
        <v>188.93890960000002</v>
      </c>
      <c r="X502" s="12">
        <v>188.4645024</v>
      </c>
      <c r="Y502" s="12">
        <v>186.54939544</v>
      </c>
    </row>
    <row r="503" spans="1:25" ht="11.25">
      <c r="A503" s="11">
        <f t="shared" si="11"/>
        <v>42352</v>
      </c>
      <c r="B503" s="12">
        <v>176.5793536</v>
      </c>
      <c r="C503" s="12">
        <v>188.83404063999998</v>
      </c>
      <c r="D503" s="12">
        <v>191.99509072</v>
      </c>
      <c r="E503" s="12">
        <v>192.54440431999998</v>
      </c>
      <c r="F503" s="12">
        <v>192.9838552</v>
      </c>
      <c r="G503" s="12">
        <v>193.41581544000002</v>
      </c>
      <c r="H503" s="12">
        <v>193.92517895999998</v>
      </c>
      <c r="I503" s="12">
        <v>200.23978848000002</v>
      </c>
      <c r="J503" s="12">
        <v>195.0937188</v>
      </c>
      <c r="K503" s="12">
        <v>195.7803608</v>
      </c>
      <c r="L503" s="12">
        <v>194.74165872</v>
      </c>
      <c r="M503" s="12">
        <v>203.04378472000002</v>
      </c>
      <c r="N503" s="12">
        <v>211.08124143999999</v>
      </c>
      <c r="O503" s="12">
        <v>218.88149456</v>
      </c>
      <c r="P503" s="12">
        <v>216.15989536</v>
      </c>
      <c r="Q503" s="12">
        <v>208.58186456</v>
      </c>
      <c r="R503" s="12">
        <v>200.62930176</v>
      </c>
      <c r="S503" s="12">
        <v>190.16487768000002</v>
      </c>
      <c r="T503" s="12">
        <v>189.73042056</v>
      </c>
      <c r="U503" s="12">
        <v>181.90519864</v>
      </c>
      <c r="V503" s="12">
        <v>180.88147783999997</v>
      </c>
      <c r="W503" s="12">
        <v>178.92891768</v>
      </c>
      <c r="X503" s="12">
        <v>172.96886512</v>
      </c>
      <c r="Y503" s="12">
        <v>173.06874032</v>
      </c>
    </row>
    <row r="504" spans="1:25" ht="11.25">
      <c r="A504" s="11">
        <f t="shared" si="11"/>
        <v>42353</v>
      </c>
      <c r="B504" s="12">
        <v>180.73416192000002</v>
      </c>
      <c r="C504" s="12">
        <v>189.42080743999998</v>
      </c>
      <c r="D504" s="12">
        <v>190.3121936</v>
      </c>
      <c r="E504" s="12">
        <v>190.73416631999999</v>
      </c>
      <c r="F504" s="12">
        <v>195.26350664</v>
      </c>
      <c r="G504" s="12">
        <v>193.00133336000002</v>
      </c>
      <c r="H504" s="12">
        <v>201.25102488</v>
      </c>
      <c r="I504" s="12">
        <v>199.82780327999998</v>
      </c>
      <c r="J504" s="12">
        <v>195.43828824000002</v>
      </c>
      <c r="K504" s="12">
        <v>192.62929824000003</v>
      </c>
      <c r="L504" s="12">
        <v>193.79034744</v>
      </c>
      <c r="M504" s="12">
        <v>202.73167472</v>
      </c>
      <c r="N504" s="12">
        <v>211.05377576</v>
      </c>
      <c r="O504" s="12">
        <v>215.10870888</v>
      </c>
      <c r="P504" s="12">
        <v>212.63180392</v>
      </c>
      <c r="Q504" s="12">
        <v>208.49197688</v>
      </c>
      <c r="R504" s="12">
        <v>201.50071288</v>
      </c>
      <c r="S504" s="12">
        <v>189.23354143999998</v>
      </c>
      <c r="T504" s="12">
        <v>187.11868407999998</v>
      </c>
      <c r="U504" s="12">
        <v>183.90020576</v>
      </c>
      <c r="V504" s="12">
        <v>182.16737104</v>
      </c>
      <c r="W504" s="12">
        <v>183.25351383999998</v>
      </c>
      <c r="X504" s="12">
        <v>183.22854504</v>
      </c>
      <c r="Y504" s="12">
        <v>179.86025392000002</v>
      </c>
    </row>
    <row r="505" spans="1:25" ht="11.25">
      <c r="A505" s="11">
        <f t="shared" si="11"/>
        <v>42354</v>
      </c>
      <c r="B505" s="12">
        <v>169.98009976</v>
      </c>
      <c r="C505" s="12">
        <v>188.74664983999998</v>
      </c>
      <c r="D505" s="12">
        <v>189.32592599999998</v>
      </c>
      <c r="E505" s="12">
        <v>190.23229344</v>
      </c>
      <c r="F505" s="12">
        <v>190.88397912000002</v>
      </c>
      <c r="G505" s="12">
        <v>191.66300568000003</v>
      </c>
      <c r="H505" s="12">
        <v>190.89646351999997</v>
      </c>
      <c r="I505" s="12">
        <v>190.449522</v>
      </c>
      <c r="J505" s="12">
        <v>189.076238</v>
      </c>
      <c r="K505" s="12">
        <v>188.70669976</v>
      </c>
      <c r="L505" s="12">
        <v>188.89146888</v>
      </c>
      <c r="M505" s="12">
        <v>189.5880984</v>
      </c>
      <c r="N505" s="12">
        <v>192.41706344</v>
      </c>
      <c r="O505" s="12">
        <v>194.42205808</v>
      </c>
      <c r="P505" s="12">
        <v>197.08622904</v>
      </c>
      <c r="Q505" s="12">
        <v>198.87399512000002</v>
      </c>
      <c r="R505" s="12">
        <v>190.40707504</v>
      </c>
      <c r="S505" s="12">
        <v>187.72542592000002</v>
      </c>
      <c r="T505" s="12">
        <v>186.80907095999999</v>
      </c>
      <c r="U505" s="12">
        <v>178.51693248</v>
      </c>
      <c r="V505" s="12">
        <v>172.39458272000002</v>
      </c>
      <c r="W505" s="12">
        <v>172.9339088</v>
      </c>
      <c r="X505" s="12">
        <v>171.38084944</v>
      </c>
      <c r="Y505" s="12">
        <v>167.4033196</v>
      </c>
    </row>
    <row r="506" spans="1:25" ht="11.25">
      <c r="A506" s="11">
        <f t="shared" si="11"/>
        <v>42355</v>
      </c>
      <c r="B506" s="12">
        <v>175.49071392</v>
      </c>
      <c r="C506" s="12">
        <v>186.03753504</v>
      </c>
      <c r="D506" s="12">
        <v>189.53816079999999</v>
      </c>
      <c r="E506" s="12">
        <v>190.2248028</v>
      </c>
      <c r="F506" s="12">
        <v>190.31968424</v>
      </c>
      <c r="G506" s="12">
        <v>191.32842376</v>
      </c>
      <c r="H506" s="12">
        <v>190.73916008</v>
      </c>
      <c r="I506" s="12">
        <v>190.0500212</v>
      </c>
      <c r="J506" s="12">
        <v>189.45077</v>
      </c>
      <c r="K506" s="12">
        <v>189.25601336</v>
      </c>
      <c r="L506" s="12">
        <v>189.201082</v>
      </c>
      <c r="M506" s="12">
        <v>189.99009608</v>
      </c>
      <c r="N506" s="12">
        <v>191.90270616</v>
      </c>
      <c r="O506" s="12">
        <v>192.40457904000002</v>
      </c>
      <c r="P506" s="12">
        <v>193.11119608</v>
      </c>
      <c r="Q506" s="12">
        <v>190.74914760000001</v>
      </c>
      <c r="R506" s="12">
        <v>189.51069512</v>
      </c>
      <c r="S506" s="12">
        <v>187.08372776</v>
      </c>
      <c r="T506" s="12">
        <v>186.03503816</v>
      </c>
      <c r="U506" s="12">
        <v>181.33590999999998</v>
      </c>
      <c r="V506" s="12">
        <v>177.31343632</v>
      </c>
      <c r="W506" s="12">
        <v>179.18359944</v>
      </c>
      <c r="X506" s="12">
        <v>177.31843008</v>
      </c>
      <c r="Y506" s="12">
        <v>172.222298</v>
      </c>
    </row>
    <row r="507" spans="1:25" ht="11.25">
      <c r="A507" s="11">
        <f t="shared" si="11"/>
        <v>42356</v>
      </c>
      <c r="B507" s="12">
        <v>167.09370648</v>
      </c>
      <c r="C507" s="12">
        <v>174.76162496</v>
      </c>
      <c r="D507" s="12">
        <v>187.81781048000002</v>
      </c>
      <c r="E507" s="12">
        <v>189.77286752</v>
      </c>
      <c r="F507" s="12">
        <v>189.73291744</v>
      </c>
      <c r="G507" s="12">
        <v>190.27474039999998</v>
      </c>
      <c r="H507" s="12">
        <v>189.74540183999997</v>
      </c>
      <c r="I507" s="12">
        <v>189.0887224</v>
      </c>
      <c r="J507" s="12">
        <v>188.53191816000003</v>
      </c>
      <c r="K507" s="12">
        <v>186.81406472</v>
      </c>
      <c r="L507" s="12">
        <v>188.3022052</v>
      </c>
      <c r="M507" s="12">
        <v>189.61057032</v>
      </c>
      <c r="N507" s="12">
        <v>188.84902191999998</v>
      </c>
      <c r="O507" s="12">
        <v>191.56812424</v>
      </c>
      <c r="P507" s="12">
        <v>192.91144568</v>
      </c>
      <c r="Q507" s="12">
        <v>189.638036</v>
      </c>
      <c r="R507" s="12">
        <v>188.07498912</v>
      </c>
      <c r="S507" s="12">
        <v>186.24227919999998</v>
      </c>
      <c r="T507" s="12">
        <v>173.77286048000002</v>
      </c>
      <c r="U507" s="12">
        <v>172.54439552</v>
      </c>
      <c r="V507" s="12">
        <v>169.9501372</v>
      </c>
      <c r="W507" s="12">
        <v>169.850262</v>
      </c>
      <c r="X507" s="12">
        <v>167.62304504</v>
      </c>
      <c r="Y507" s="12">
        <v>166.75662768</v>
      </c>
    </row>
    <row r="508" spans="1:25" ht="11.25">
      <c r="A508" s="11">
        <f t="shared" si="11"/>
        <v>42357</v>
      </c>
      <c r="B508" s="12">
        <v>169.95263408</v>
      </c>
      <c r="C508" s="12">
        <v>172.81905232</v>
      </c>
      <c r="D508" s="12">
        <v>171.98259751999998</v>
      </c>
      <c r="E508" s="12">
        <v>182.98884456</v>
      </c>
      <c r="F508" s="12">
        <v>184.17236567999998</v>
      </c>
      <c r="G508" s="12">
        <v>186.7291708</v>
      </c>
      <c r="H508" s="12">
        <v>186.77411464</v>
      </c>
      <c r="I508" s="12">
        <v>184.87398896</v>
      </c>
      <c r="J508" s="12">
        <v>184.38460048000002</v>
      </c>
      <c r="K508" s="12">
        <v>183.81031808</v>
      </c>
      <c r="L508" s="12">
        <v>184.08497488</v>
      </c>
      <c r="M508" s="12">
        <v>186.0550132</v>
      </c>
      <c r="N508" s="12">
        <v>190.07499</v>
      </c>
      <c r="O508" s="12">
        <v>197.22106056</v>
      </c>
      <c r="P508" s="12">
        <v>194.12992312</v>
      </c>
      <c r="Q508" s="12">
        <v>188.37960848</v>
      </c>
      <c r="R508" s="12">
        <v>183.75039296</v>
      </c>
      <c r="S508" s="12">
        <v>182.44202783999998</v>
      </c>
      <c r="T508" s="12">
        <v>178.26974136</v>
      </c>
      <c r="U508" s="12">
        <v>171.47822775999998</v>
      </c>
      <c r="V508" s="12">
        <v>168.50943744</v>
      </c>
      <c r="W508" s="12">
        <v>166.09495448</v>
      </c>
      <c r="X508" s="12">
        <v>165.17610263999998</v>
      </c>
      <c r="Y508" s="12">
        <v>164.45450431999998</v>
      </c>
    </row>
    <row r="509" spans="1:25" ht="11.25">
      <c r="A509" s="11">
        <f t="shared" si="11"/>
        <v>42358</v>
      </c>
      <c r="B509" s="12">
        <v>162.2222936</v>
      </c>
      <c r="C509" s="12">
        <v>165.90269472000003</v>
      </c>
      <c r="D509" s="12">
        <v>167.9276644</v>
      </c>
      <c r="E509" s="12">
        <v>168.15488048000003</v>
      </c>
      <c r="F509" s="12">
        <v>171.35338376</v>
      </c>
      <c r="G509" s="12">
        <v>179.78285064</v>
      </c>
      <c r="H509" s="12">
        <v>185.90520039999998</v>
      </c>
      <c r="I509" s="12">
        <v>185.90270352</v>
      </c>
      <c r="J509" s="12">
        <v>185.06375183999998</v>
      </c>
      <c r="K509" s="12">
        <v>184.54939456</v>
      </c>
      <c r="L509" s="12">
        <v>182.82654736</v>
      </c>
      <c r="M509" s="12">
        <v>185.65051864</v>
      </c>
      <c r="N509" s="12">
        <v>185.61556231999998</v>
      </c>
      <c r="O509" s="12">
        <v>186.45950776</v>
      </c>
      <c r="P509" s="12">
        <v>185.2809804</v>
      </c>
      <c r="Q509" s="12">
        <v>184.7191824</v>
      </c>
      <c r="R509" s="12">
        <v>177.965122</v>
      </c>
      <c r="S509" s="12">
        <v>170.66424488</v>
      </c>
      <c r="T509" s="12">
        <v>168.19483055999999</v>
      </c>
      <c r="U509" s="12">
        <v>162.89395432</v>
      </c>
      <c r="V509" s="12">
        <v>162.19482792000002</v>
      </c>
      <c r="W509" s="12">
        <v>161.25600104</v>
      </c>
      <c r="X509" s="12">
        <v>161.55063288</v>
      </c>
      <c r="Y509" s="12">
        <v>161.69545192</v>
      </c>
    </row>
    <row r="510" spans="1:25" ht="11.25">
      <c r="A510" s="11">
        <f t="shared" si="11"/>
        <v>42359</v>
      </c>
      <c r="B510" s="12">
        <v>163.81779992</v>
      </c>
      <c r="C510" s="12">
        <v>169.13116056</v>
      </c>
      <c r="D510" s="12">
        <v>171.80282216</v>
      </c>
      <c r="E510" s="12">
        <v>176.65925375999998</v>
      </c>
      <c r="F510" s="12">
        <v>179.81031632</v>
      </c>
      <c r="G510" s="12">
        <v>186.18485096</v>
      </c>
      <c r="H510" s="12">
        <v>186.02505064</v>
      </c>
      <c r="I510" s="12">
        <v>184.28971904</v>
      </c>
      <c r="J510" s="12">
        <v>183.43828295999998</v>
      </c>
      <c r="K510" s="12">
        <v>183.34340152</v>
      </c>
      <c r="L510" s="12">
        <v>183.53566128</v>
      </c>
      <c r="M510" s="12">
        <v>184.62679784</v>
      </c>
      <c r="N510" s="12">
        <v>187.94015760000002</v>
      </c>
      <c r="O510" s="12">
        <v>190.87898536000003</v>
      </c>
      <c r="P510" s="12">
        <v>188.389596</v>
      </c>
      <c r="Q510" s="12">
        <v>185.5056996</v>
      </c>
      <c r="R510" s="12">
        <v>183.3084452</v>
      </c>
      <c r="S510" s="12">
        <v>182.19233984</v>
      </c>
      <c r="T510" s="12">
        <v>173.65301024</v>
      </c>
      <c r="U510" s="12">
        <v>167.86773927999997</v>
      </c>
      <c r="V510" s="12">
        <v>163.87772504000003</v>
      </c>
      <c r="W510" s="12">
        <v>163.83777496</v>
      </c>
      <c r="X510" s="12">
        <v>163.08621408</v>
      </c>
      <c r="Y510" s="12">
        <v>161.89520232</v>
      </c>
    </row>
    <row r="511" spans="1:25" ht="11.25">
      <c r="A511" s="11">
        <f t="shared" si="11"/>
        <v>42360</v>
      </c>
      <c r="B511" s="12">
        <v>163.50319304</v>
      </c>
      <c r="C511" s="12">
        <v>170.06749056</v>
      </c>
      <c r="D511" s="12">
        <v>174.29970216</v>
      </c>
      <c r="E511" s="12">
        <v>180.77161512</v>
      </c>
      <c r="F511" s="12">
        <v>182.32966824</v>
      </c>
      <c r="G511" s="12">
        <v>204.73167560000002</v>
      </c>
      <c r="H511" s="12">
        <v>208.03255096</v>
      </c>
      <c r="I511" s="12">
        <v>206.7166952</v>
      </c>
      <c r="J511" s="12">
        <v>200.7741208</v>
      </c>
      <c r="K511" s="12">
        <v>201.96263568</v>
      </c>
      <c r="L511" s="12">
        <v>202.57936504000003</v>
      </c>
      <c r="M511" s="12">
        <v>210.29472424</v>
      </c>
      <c r="N511" s="12">
        <v>223.91270776</v>
      </c>
      <c r="O511" s="12">
        <v>225.37587944</v>
      </c>
      <c r="P511" s="12">
        <v>221.25602744</v>
      </c>
      <c r="Q511" s="12">
        <v>217.22606312</v>
      </c>
      <c r="R511" s="12">
        <v>209.07874368</v>
      </c>
      <c r="S511" s="12">
        <v>198.30970023999998</v>
      </c>
      <c r="T511" s="12">
        <v>181.49321344</v>
      </c>
      <c r="U511" s="12">
        <v>176.96137624</v>
      </c>
      <c r="V511" s="12">
        <v>178.81655808</v>
      </c>
      <c r="W511" s="12">
        <v>178.22230064</v>
      </c>
      <c r="X511" s="12">
        <v>171.47822775999998</v>
      </c>
      <c r="Y511" s="12">
        <v>171.27348360000002</v>
      </c>
    </row>
    <row r="512" spans="1:25" ht="11.25">
      <c r="A512" s="11">
        <f t="shared" si="11"/>
        <v>42361</v>
      </c>
      <c r="B512" s="12">
        <v>165.62304416000003</v>
      </c>
      <c r="C512" s="12">
        <v>172.12491968</v>
      </c>
      <c r="D512" s="12">
        <v>182.13990536</v>
      </c>
      <c r="E512" s="12">
        <v>183.48822056</v>
      </c>
      <c r="F512" s="12">
        <v>192.10245656</v>
      </c>
      <c r="G512" s="12">
        <v>222.097476</v>
      </c>
      <c r="H512" s="12">
        <v>233.85778079999997</v>
      </c>
      <c r="I512" s="12">
        <v>230.56689296</v>
      </c>
      <c r="J512" s="12">
        <v>222.95889960000002</v>
      </c>
      <c r="K512" s="12">
        <v>222.33717648</v>
      </c>
      <c r="L512" s="12">
        <v>225.82531784</v>
      </c>
      <c r="M512" s="12">
        <v>233.83031512</v>
      </c>
      <c r="N512" s="12">
        <v>242.04255343999998</v>
      </c>
      <c r="O512" s="12">
        <v>252.05004848000002</v>
      </c>
      <c r="P512" s="12">
        <v>250.99636512</v>
      </c>
      <c r="Q512" s="12">
        <v>246.29723696000002</v>
      </c>
      <c r="R512" s="12">
        <v>233.52819264000001</v>
      </c>
      <c r="S512" s="12">
        <v>223.65552911999998</v>
      </c>
      <c r="T512" s="12">
        <v>181.24851919999998</v>
      </c>
      <c r="U512" s="12">
        <v>179.35838104</v>
      </c>
      <c r="V512" s="12">
        <v>171.36836504000001</v>
      </c>
      <c r="W512" s="12">
        <v>171.72541888</v>
      </c>
      <c r="X512" s="12">
        <v>171.56811544</v>
      </c>
      <c r="Y512" s="12">
        <v>166.3920832</v>
      </c>
    </row>
    <row r="513" spans="1:25" ht="11.25">
      <c r="A513" s="11">
        <f t="shared" si="11"/>
        <v>42362</v>
      </c>
      <c r="B513" s="12">
        <v>171.76287208</v>
      </c>
      <c r="C513" s="12">
        <v>181.17610968</v>
      </c>
      <c r="D513" s="12">
        <v>207.84528496</v>
      </c>
      <c r="E513" s="12">
        <v>219.28099536000002</v>
      </c>
      <c r="F513" s="12">
        <v>223.21358135999998</v>
      </c>
      <c r="G513" s="12">
        <v>239.17114143999999</v>
      </c>
      <c r="H513" s="12">
        <v>239.64554864</v>
      </c>
      <c r="I513" s="12">
        <v>235.08624576000003</v>
      </c>
      <c r="J513" s="12">
        <v>232.07750536</v>
      </c>
      <c r="K513" s="12">
        <v>232.37713096</v>
      </c>
      <c r="L513" s="12">
        <v>231.71545776</v>
      </c>
      <c r="M513" s="12">
        <v>237.39585976</v>
      </c>
      <c r="N513" s="12">
        <v>251.05878712</v>
      </c>
      <c r="O513" s="12">
        <v>253.77539256</v>
      </c>
      <c r="P513" s="12">
        <v>252.86902511999998</v>
      </c>
      <c r="Q513" s="12">
        <v>246.02008327999997</v>
      </c>
      <c r="R513" s="12">
        <v>238.65179039999998</v>
      </c>
      <c r="S513" s="12">
        <v>230.73418392</v>
      </c>
      <c r="T513" s="12">
        <v>182.83154112</v>
      </c>
      <c r="U513" s="12">
        <v>179.90519776</v>
      </c>
      <c r="V513" s="12">
        <v>171.75787832</v>
      </c>
      <c r="W513" s="12">
        <v>171.71543136</v>
      </c>
      <c r="X513" s="12">
        <v>171.73041264</v>
      </c>
      <c r="Y513" s="12">
        <v>171.16362088</v>
      </c>
    </row>
    <row r="514" spans="1:25" ht="11.25">
      <c r="A514" s="11">
        <f t="shared" si="11"/>
        <v>42363</v>
      </c>
      <c r="B514" s="12">
        <v>176.83902912000002</v>
      </c>
      <c r="C514" s="12">
        <v>183.6704928</v>
      </c>
      <c r="D514" s="12">
        <v>198.77162304</v>
      </c>
      <c r="E514" s="12">
        <v>209.15864384</v>
      </c>
      <c r="F514" s="12">
        <v>213.41332735999998</v>
      </c>
      <c r="G514" s="12">
        <v>209.93517351999998</v>
      </c>
      <c r="H514" s="12">
        <v>217.06376592000004</v>
      </c>
      <c r="I514" s="12">
        <v>214.12993192</v>
      </c>
      <c r="J514" s="12">
        <v>206.27724432</v>
      </c>
      <c r="K514" s="12">
        <v>203.21856632</v>
      </c>
      <c r="L514" s="12">
        <v>205.03379808</v>
      </c>
      <c r="M514" s="12">
        <v>212.9089576</v>
      </c>
      <c r="N514" s="12">
        <v>226.51945048000002</v>
      </c>
      <c r="O514" s="12">
        <v>227.81782807999997</v>
      </c>
      <c r="P514" s="12">
        <v>229.19360895999998</v>
      </c>
      <c r="Q514" s="12">
        <v>221.99510392</v>
      </c>
      <c r="R514" s="12">
        <v>215.0063368</v>
      </c>
      <c r="S514" s="12">
        <v>206.59684495999997</v>
      </c>
      <c r="T514" s="12">
        <v>201.59309744</v>
      </c>
      <c r="U514" s="12">
        <v>187.87024495999998</v>
      </c>
      <c r="V514" s="12">
        <v>187.69796024</v>
      </c>
      <c r="W514" s="12">
        <v>188.14739864</v>
      </c>
      <c r="X514" s="12">
        <v>170.30469416000003</v>
      </c>
      <c r="Y514" s="12">
        <v>168.90394448</v>
      </c>
    </row>
    <row r="515" spans="1:25" ht="11.25">
      <c r="A515" s="11">
        <f t="shared" si="11"/>
        <v>42364</v>
      </c>
      <c r="B515" s="12">
        <v>167.88771432</v>
      </c>
      <c r="C515" s="12">
        <v>173.17360928</v>
      </c>
      <c r="D515" s="12">
        <v>182.94390072000002</v>
      </c>
      <c r="E515" s="12">
        <v>191.510696</v>
      </c>
      <c r="F515" s="12">
        <v>194.00008536</v>
      </c>
      <c r="G515" s="12">
        <v>207.6280564</v>
      </c>
      <c r="H515" s="12">
        <v>211.32094192</v>
      </c>
      <c r="I515" s="12">
        <v>211.44578592000002</v>
      </c>
      <c r="J515" s="12">
        <v>206.95639568</v>
      </c>
      <c r="K515" s="12">
        <v>204.02505856000002</v>
      </c>
      <c r="L515" s="12">
        <v>205.85027784</v>
      </c>
      <c r="M515" s="12">
        <v>211.20109168</v>
      </c>
      <c r="N515" s="12">
        <v>227.59810264</v>
      </c>
      <c r="O515" s="12">
        <v>229.97013864</v>
      </c>
      <c r="P515" s="12">
        <v>220.06751255999998</v>
      </c>
      <c r="Q515" s="12">
        <v>215.9301824</v>
      </c>
      <c r="R515" s="12">
        <v>208.29222648</v>
      </c>
      <c r="S515" s="12">
        <v>205.40083944</v>
      </c>
      <c r="T515" s="12">
        <v>196.42205896</v>
      </c>
      <c r="U515" s="12">
        <v>191.30095808</v>
      </c>
      <c r="V515" s="12">
        <v>181.64052936</v>
      </c>
      <c r="W515" s="12">
        <v>180.33715800000002</v>
      </c>
      <c r="X515" s="12">
        <v>173.07623095999998</v>
      </c>
      <c r="Y515" s="12">
        <v>170.69420744</v>
      </c>
    </row>
    <row r="516" spans="1:25" ht="11.25">
      <c r="A516" s="11">
        <f t="shared" si="11"/>
        <v>42365</v>
      </c>
      <c r="B516" s="12">
        <v>167.17110976</v>
      </c>
      <c r="C516" s="12">
        <v>169.16611688</v>
      </c>
      <c r="D516" s="12">
        <v>176.23478416</v>
      </c>
      <c r="E516" s="12">
        <v>180.94140295999998</v>
      </c>
      <c r="F516" s="12">
        <v>183.54315192</v>
      </c>
      <c r="G516" s="12">
        <v>194.27723904</v>
      </c>
      <c r="H516" s="12">
        <v>195.98760184</v>
      </c>
      <c r="I516" s="12">
        <v>195.58061039999998</v>
      </c>
      <c r="J516" s="12">
        <v>193.35589032</v>
      </c>
      <c r="K516" s="12">
        <v>193.93766336</v>
      </c>
      <c r="L516" s="12">
        <v>192.08497839999998</v>
      </c>
      <c r="M516" s="12">
        <v>194.79159632</v>
      </c>
      <c r="N516" s="12">
        <v>207.16113983999998</v>
      </c>
      <c r="O516" s="12">
        <v>206.38960392</v>
      </c>
      <c r="P516" s="12">
        <v>204.33467168</v>
      </c>
      <c r="Q516" s="12">
        <v>204.12493376</v>
      </c>
      <c r="R516" s="12">
        <v>194.41706431999998</v>
      </c>
      <c r="S516" s="12">
        <v>191.15613904000003</v>
      </c>
      <c r="T516" s="12">
        <v>190.40457816</v>
      </c>
      <c r="U516" s="12">
        <v>182.63678448000002</v>
      </c>
      <c r="V516" s="12">
        <v>177.79283728</v>
      </c>
      <c r="W516" s="12">
        <v>166.61929927999998</v>
      </c>
      <c r="X516" s="12">
        <v>166.69420568</v>
      </c>
      <c r="Y516" s="12">
        <v>166.22479224</v>
      </c>
    </row>
    <row r="517" spans="1:25" ht="11.25">
      <c r="A517" s="11">
        <f t="shared" si="11"/>
        <v>42366</v>
      </c>
      <c r="B517" s="12">
        <v>167.93265816000002</v>
      </c>
      <c r="C517" s="12">
        <v>178.25725695999998</v>
      </c>
      <c r="D517" s="12">
        <v>192.00507824000002</v>
      </c>
      <c r="E517" s="12">
        <v>192.47698856</v>
      </c>
      <c r="F517" s="12">
        <v>191.92018432</v>
      </c>
      <c r="G517" s="12">
        <v>192.76662664</v>
      </c>
      <c r="H517" s="12">
        <v>193.23354319999999</v>
      </c>
      <c r="I517" s="12">
        <v>192.57187</v>
      </c>
      <c r="J517" s="12">
        <v>190.25226848</v>
      </c>
      <c r="K517" s="12">
        <v>189.58060776</v>
      </c>
      <c r="L517" s="12">
        <v>189.78535192</v>
      </c>
      <c r="M517" s="12">
        <v>189.44577624</v>
      </c>
      <c r="N517" s="12">
        <v>196.5543936</v>
      </c>
      <c r="O517" s="12">
        <v>203.42830424000002</v>
      </c>
      <c r="P517" s="12">
        <v>198.63179775999998</v>
      </c>
      <c r="Q517" s="12">
        <v>194.13741376</v>
      </c>
      <c r="R517" s="12">
        <v>190.42954695999998</v>
      </c>
      <c r="S517" s="12">
        <v>189.201082</v>
      </c>
      <c r="T517" s="12">
        <v>188.26974575999998</v>
      </c>
      <c r="U517" s="12">
        <v>172.27972624</v>
      </c>
      <c r="V517" s="12">
        <v>169.02878848</v>
      </c>
      <c r="W517" s="12">
        <v>168.96636648</v>
      </c>
      <c r="X517" s="12">
        <v>168.52441872000003</v>
      </c>
      <c r="Y517" s="12">
        <v>166.88147168</v>
      </c>
    </row>
    <row r="518" spans="1:25" ht="11.25">
      <c r="A518" s="11">
        <f t="shared" si="11"/>
        <v>42367</v>
      </c>
      <c r="B518" s="12">
        <v>166.86898728</v>
      </c>
      <c r="C518" s="12">
        <v>175.39832936</v>
      </c>
      <c r="D518" s="12">
        <v>182.67673456</v>
      </c>
      <c r="E518" s="12">
        <v>187.08123088</v>
      </c>
      <c r="F518" s="12">
        <v>188.27224263999997</v>
      </c>
      <c r="G518" s="12">
        <v>191.573118</v>
      </c>
      <c r="H518" s="12">
        <v>191.91519056</v>
      </c>
      <c r="I518" s="12">
        <v>192.56437936</v>
      </c>
      <c r="J518" s="12">
        <v>191.08372952</v>
      </c>
      <c r="K518" s="12">
        <v>190.94640112000002</v>
      </c>
      <c r="L518" s="12">
        <v>190.82655087999998</v>
      </c>
      <c r="M518" s="12">
        <v>190.15738704</v>
      </c>
      <c r="N518" s="12">
        <v>198.94890152</v>
      </c>
      <c r="O518" s="12">
        <v>198.17986248000003</v>
      </c>
      <c r="P518" s="12">
        <v>197.79783984</v>
      </c>
      <c r="Q518" s="12">
        <v>198.63179775999998</v>
      </c>
      <c r="R518" s="12">
        <v>192.12992224</v>
      </c>
      <c r="S518" s="12">
        <v>189.50320448000002</v>
      </c>
      <c r="T518" s="12">
        <v>189.26600088</v>
      </c>
      <c r="U518" s="12">
        <v>178.30969144</v>
      </c>
      <c r="V518" s="12">
        <v>172.50444544</v>
      </c>
      <c r="W518" s="12">
        <v>172.46449536</v>
      </c>
      <c r="X518" s="12">
        <v>172.92392128</v>
      </c>
      <c r="Y518" s="12">
        <v>172.88646808</v>
      </c>
    </row>
    <row r="519" spans="1:25" ht="11.25">
      <c r="A519" s="11">
        <f t="shared" si="11"/>
        <v>42368</v>
      </c>
      <c r="B519" s="12">
        <v>174.1448956</v>
      </c>
      <c r="C519" s="12">
        <v>185.30594920000001</v>
      </c>
      <c r="D519" s="12">
        <v>187.8777356</v>
      </c>
      <c r="E519" s="12">
        <v>191.50320536</v>
      </c>
      <c r="F519" s="12">
        <v>191.95763752</v>
      </c>
      <c r="G519" s="12">
        <v>194.46700192</v>
      </c>
      <c r="H519" s="12">
        <v>194.15239504000002</v>
      </c>
      <c r="I519" s="12">
        <v>192.83903616000003</v>
      </c>
      <c r="J519" s="12">
        <v>190.86650096</v>
      </c>
      <c r="K519" s="12">
        <v>190.91643856</v>
      </c>
      <c r="L519" s="12">
        <v>195.30095984</v>
      </c>
      <c r="M519" s="12">
        <v>199.41831496</v>
      </c>
      <c r="N519" s="12">
        <v>214.69672368</v>
      </c>
      <c r="O519" s="12">
        <v>219.18361704000003</v>
      </c>
      <c r="P519" s="12">
        <v>213.61807151999997</v>
      </c>
      <c r="Q519" s="12">
        <v>210.00009239999997</v>
      </c>
      <c r="R519" s="12">
        <v>200.45452016000002</v>
      </c>
      <c r="S519" s="12">
        <v>195.65301992000002</v>
      </c>
      <c r="T519" s="12">
        <v>187.5281724</v>
      </c>
      <c r="U519" s="12">
        <v>184.75913248</v>
      </c>
      <c r="V519" s="12">
        <v>181.96512375999998</v>
      </c>
      <c r="W519" s="12">
        <v>182.58684688</v>
      </c>
      <c r="X519" s="12">
        <v>182.67423768</v>
      </c>
      <c r="Y519" s="12">
        <v>179.5631252</v>
      </c>
    </row>
    <row r="520" spans="1:25" ht="11.25">
      <c r="A520" s="11">
        <f t="shared" si="11"/>
        <v>42369</v>
      </c>
      <c r="B520" s="12">
        <v>181.47323839999999</v>
      </c>
      <c r="C520" s="12">
        <v>186.38959512000002</v>
      </c>
      <c r="D520" s="12">
        <v>187.02130576</v>
      </c>
      <c r="E520" s="12">
        <v>189.02380352</v>
      </c>
      <c r="F520" s="12">
        <v>191.89022176</v>
      </c>
      <c r="G520" s="12">
        <v>191.76038400000002</v>
      </c>
      <c r="H520" s="12">
        <v>203.52318568</v>
      </c>
      <c r="I520" s="12">
        <v>194.631796</v>
      </c>
      <c r="J520" s="12">
        <v>190.5993348</v>
      </c>
      <c r="K520" s="12">
        <v>187.84527616000003</v>
      </c>
      <c r="L520" s="12">
        <v>188.264752</v>
      </c>
      <c r="M520" s="12">
        <v>197.65801456</v>
      </c>
      <c r="N520" s="12">
        <v>211.25102927999998</v>
      </c>
      <c r="O520" s="12">
        <v>211.56313927999997</v>
      </c>
      <c r="P520" s="12">
        <v>210.30720864</v>
      </c>
      <c r="Q520" s="12">
        <v>208.46950496</v>
      </c>
      <c r="R520" s="12">
        <v>195.42330696</v>
      </c>
      <c r="S520" s="12">
        <v>189.68048296</v>
      </c>
      <c r="T520" s="12">
        <v>187.68048208</v>
      </c>
      <c r="U520" s="12">
        <v>186.2297948</v>
      </c>
      <c r="V520" s="12">
        <v>184.20981888</v>
      </c>
      <c r="W520" s="12">
        <v>184.45201624</v>
      </c>
      <c r="X520" s="12">
        <v>183.33591088</v>
      </c>
      <c r="Y520" s="12">
        <v>182.02504887999999</v>
      </c>
    </row>
    <row r="522" spans="1:25" ht="12.75">
      <c r="A522" s="49" t="s">
        <v>70</v>
      </c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1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49" t="s">
        <v>46</v>
      </c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1"/>
    </row>
    <row r="525" spans="1:25" ht="11.25">
      <c r="A525" s="8"/>
      <c r="B525" s="7" t="s">
        <v>23</v>
      </c>
      <c r="C525" s="9" t="s">
        <v>24</v>
      </c>
      <c r="D525" s="10" t="s">
        <v>25</v>
      </c>
      <c r="E525" s="7" t="s">
        <v>26</v>
      </c>
      <c r="F525" s="7" t="s">
        <v>27</v>
      </c>
      <c r="G525" s="9" t="s">
        <v>28</v>
      </c>
      <c r="H525" s="10" t="s">
        <v>29</v>
      </c>
      <c r="I525" s="7" t="s">
        <v>30</v>
      </c>
      <c r="J525" s="7" t="s">
        <v>31</v>
      </c>
      <c r="K525" s="7" t="s">
        <v>32</v>
      </c>
      <c r="L525" s="7" t="s">
        <v>33</v>
      </c>
      <c r="M525" s="7" t="s">
        <v>34</v>
      </c>
      <c r="N525" s="7" t="s">
        <v>35</v>
      </c>
      <c r="O525" s="7" t="s">
        <v>36</v>
      </c>
      <c r="P525" s="7" t="s">
        <v>37</v>
      </c>
      <c r="Q525" s="7" t="s">
        <v>38</v>
      </c>
      <c r="R525" s="7" t="s">
        <v>39</v>
      </c>
      <c r="S525" s="7" t="s">
        <v>40</v>
      </c>
      <c r="T525" s="7" t="s">
        <v>41</v>
      </c>
      <c r="U525" s="7" t="s">
        <v>42</v>
      </c>
      <c r="V525" s="7" t="s">
        <v>43</v>
      </c>
      <c r="W525" s="7" t="s">
        <v>44</v>
      </c>
      <c r="X525" s="7" t="s">
        <v>45</v>
      </c>
      <c r="Y525" s="7" t="s">
        <v>64</v>
      </c>
    </row>
    <row r="526" spans="1:25" ht="11.25">
      <c r="A526" s="11">
        <f aca="true" t="shared" si="12" ref="A526:A556">A490</f>
        <v>42339</v>
      </c>
      <c r="B526" s="12">
        <v>6.057117000000001</v>
      </c>
      <c r="C526" s="12">
        <v>4.939123640000001</v>
      </c>
      <c r="D526" s="12">
        <v>0.9659716</v>
      </c>
      <c r="E526" s="12">
        <v>1.0055606000000001</v>
      </c>
      <c r="F526" s="12">
        <v>2.3832578000000004</v>
      </c>
      <c r="G526" s="12">
        <v>0.45448172000000003</v>
      </c>
      <c r="H526" s="12">
        <v>3.8797220000000006</v>
      </c>
      <c r="I526" s="12">
        <v>4.3072832</v>
      </c>
      <c r="J526" s="12">
        <v>0.12351768000000002</v>
      </c>
      <c r="K526" s="12">
        <v>0.10768208000000001</v>
      </c>
      <c r="L526" s="12">
        <v>0.079178</v>
      </c>
      <c r="M526" s="12">
        <v>0.1662738</v>
      </c>
      <c r="N526" s="12">
        <v>0.27078876</v>
      </c>
      <c r="O526" s="12">
        <v>0</v>
      </c>
      <c r="P526" s="12">
        <v>0.34996676</v>
      </c>
      <c r="Q526" s="12">
        <v>0</v>
      </c>
      <c r="R526" s="12">
        <v>0.7363554000000001</v>
      </c>
      <c r="S526" s="12">
        <v>0.5859172</v>
      </c>
      <c r="T526" s="12">
        <v>0.079178</v>
      </c>
      <c r="U526" s="12">
        <v>0.17260804000000002</v>
      </c>
      <c r="V526" s="12">
        <v>0.5004049600000001</v>
      </c>
      <c r="W526" s="12">
        <v>0.16944092000000002</v>
      </c>
      <c r="X526" s="12">
        <v>0.21536416000000003</v>
      </c>
      <c r="Y526" s="12">
        <v>0.53999396</v>
      </c>
    </row>
    <row r="527" spans="1:25" ht="11.25">
      <c r="A527" s="11">
        <f t="shared" si="12"/>
        <v>42340</v>
      </c>
      <c r="B527" s="12">
        <v>0.63025688</v>
      </c>
      <c r="C527" s="12">
        <v>4.305699640000001</v>
      </c>
      <c r="D527" s="12">
        <v>0.25970384</v>
      </c>
      <c r="E527" s="12">
        <v>0.14252040000000002</v>
      </c>
      <c r="F527" s="12">
        <v>0.10768208000000001</v>
      </c>
      <c r="G527" s="12">
        <v>0.09343004</v>
      </c>
      <c r="H527" s="12">
        <v>0.12668480000000001</v>
      </c>
      <c r="I527" s="12">
        <v>4.364291359999999</v>
      </c>
      <c r="J527" s="12">
        <v>0.08076156000000001</v>
      </c>
      <c r="K527" s="12">
        <v>0.13301904</v>
      </c>
      <c r="L527" s="12">
        <v>0.33571472</v>
      </c>
      <c r="M527" s="12">
        <v>4.411798160000001</v>
      </c>
      <c r="N527" s="12">
        <v>0.015835600000000002</v>
      </c>
      <c r="O527" s="12">
        <v>0</v>
      </c>
      <c r="P527" s="12">
        <v>2.04754308</v>
      </c>
      <c r="Q527" s="12">
        <v>0</v>
      </c>
      <c r="R527" s="12">
        <v>0.48140224000000004</v>
      </c>
      <c r="S527" s="12">
        <v>0.11876700000000001</v>
      </c>
      <c r="T527" s="12">
        <v>0.12985192</v>
      </c>
      <c r="U527" s="12">
        <v>0.40697491999999996</v>
      </c>
      <c r="V527" s="12">
        <v>0.25970384</v>
      </c>
      <c r="W527" s="12">
        <v>0.09976428</v>
      </c>
      <c r="X527" s="12">
        <v>0.08076156000000001</v>
      </c>
      <c r="Y527" s="12">
        <v>0.10451496000000002</v>
      </c>
    </row>
    <row r="528" spans="1:25" ht="11.25">
      <c r="A528" s="11">
        <f t="shared" si="12"/>
        <v>42341</v>
      </c>
      <c r="B528" s="12">
        <v>0.35788455999999996</v>
      </c>
      <c r="C528" s="12">
        <v>4.9327894</v>
      </c>
      <c r="D528" s="12">
        <v>0.5574131200000001</v>
      </c>
      <c r="E528" s="12">
        <v>3.47274708</v>
      </c>
      <c r="F528" s="12">
        <v>0.7426896400000002</v>
      </c>
      <c r="G528" s="12">
        <v>0.752191</v>
      </c>
      <c r="H528" s="12">
        <v>0.09659716000000002</v>
      </c>
      <c r="I528" s="12">
        <v>0.07126020000000001</v>
      </c>
      <c r="J528" s="12">
        <v>0.05700816</v>
      </c>
      <c r="K528" s="12">
        <v>0.10768208000000001</v>
      </c>
      <c r="L528" s="12">
        <v>0.14727108</v>
      </c>
      <c r="M528" s="12">
        <v>4.212269600000001</v>
      </c>
      <c r="N528" s="12">
        <v>0.079178</v>
      </c>
      <c r="O528" s="12">
        <v>4.410214600000001</v>
      </c>
      <c r="P528" s="12">
        <v>4.506811760000001</v>
      </c>
      <c r="Q528" s="12">
        <v>0.09659716000000002</v>
      </c>
      <c r="R528" s="12">
        <v>0.2612874</v>
      </c>
      <c r="S528" s="12">
        <v>0.09343004</v>
      </c>
      <c r="T528" s="12">
        <v>0.09659716000000002</v>
      </c>
      <c r="U528" s="12">
        <v>0.12035056000000001</v>
      </c>
      <c r="V528" s="12">
        <v>0.2296162</v>
      </c>
      <c r="W528" s="12">
        <v>0.10134784000000001</v>
      </c>
      <c r="X528" s="12">
        <v>0.09343004</v>
      </c>
      <c r="Y528" s="12">
        <v>0.08234512000000001</v>
      </c>
    </row>
    <row r="529" spans="1:25" ht="11.25">
      <c r="A529" s="11">
        <f t="shared" si="12"/>
        <v>42342</v>
      </c>
      <c r="B529" s="12">
        <v>0.13618616</v>
      </c>
      <c r="C529" s="12">
        <v>0.08867936000000001</v>
      </c>
      <c r="D529" s="12">
        <v>3.4347416400000004</v>
      </c>
      <c r="E529" s="12">
        <v>10.18387436</v>
      </c>
      <c r="F529" s="12">
        <v>4.30411608</v>
      </c>
      <c r="G529" s="12">
        <v>3.56934424</v>
      </c>
      <c r="H529" s="12">
        <v>6.034947160000001</v>
      </c>
      <c r="I529" s="12">
        <v>0.38955576</v>
      </c>
      <c r="J529" s="12">
        <v>0.42281052</v>
      </c>
      <c r="K529" s="12">
        <v>0.2058628</v>
      </c>
      <c r="L529" s="12">
        <v>3.8401330000000002</v>
      </c>
      <c r="M529" s="12">
        <v>11.43805388</v>
      </c>
      <c r="N529" s="12">
        <v>37.771073120000004</v>
      </c>
      <c r="O529" s="12">
        <v>41.33725024</v>
      </c>
      <c r="P529" s="12">
        <v>32.84145084</v>
      </c>
      <c r="Q529" s="12">
        <v>9.426932680000002</v>
      </c>
      <c r="R529" s="12">
        <v>0.06967664000000001</v>
      </c>
      <c r="S529" s="12">
        <v>0</v>
      </c>
      <c r="T529" s="12">
        <v>0</v>
      </c>
      <c r="U529" s="12">
        <v>0.10768208000000001</v>
      </c>
      <c r="V529" s="12">
        <v>0</v>
      </c>
      <c r="W529" s="12">
        <v>0.12668480000000001</v>
      </c>
      <c r="X529" s="12">
        <v>0</v>
      </c>
      <c r="Y529" s="12">
        <v>0</v>
      </c>
    </row>
    <row r="530" spans="1:25" ht="11.25">
      <c r="A530" s="11">
        <f t="shared" si="12"/>
        <v>42343</v>
      </c>
      <c r="B530" s="12">
        <v>0.84087036</v>
      </c>
      <c r="C530" s="12">
        <v>0.23753400000000002</v>
      </c>
      <c r="D530" s="12">
        <v>10.544926040000002</v>
      </c>
      <c r="E530" s="12">
        <v>11.13717748</v>
      </c>
      <c r="F530" s="12">
        <v>13.66453924</v>
      </c>
      <c r="G530" s="12">
        <v>0.08234512000000001</v>
      </c>
      <c r="H530" s="12">
        <v>0.8076156</v>
      </c>
      <c r="I530" s="12">
        <v>0.6920157200000001</v>
      </c>
      <c r="J530" s="12">
        <v>0.07601087999999999</v>
      </c>
      <c r="K530" s="12">
        <v>0.09976428</v>
      </c>
      <c r="L530" s="12">
        <v>0.16310668000000003</v>
      </c>
      <c r="M530" s="12">
        <v>0</v>
      </c>
      <c r="N530" s="12">
        <v>0.14410396000000003</v>
      </c>
      <c r="O530" s="12">
        <v>4.1615956800000005</v>
      </c>
      <c r="P530" s="12">
        <v>0.17894227999999998</v>
      </c>
      <c r="Q530" s="12">
        <v>0.10451496000000002</v>
      </c>
      <c r="R530" s="12">
        <v>0.09026292</v>
      </c>
      <c r="S530" s="12">
        <v>0</v>
      </c>
      <c r="T530" s="12">
        <v>0.038005439999999995</v>
      </c>
      <c r="U530" s="12">
        <v>0.05859172000000001</v>
      </c>
      <c r="V530" s="12">
        <v>0</v>
      </c>
      <c r="W530" s="12">
        <v>0</v>
      </c>
      <c r="X530" s="12">
        <v>0</v>
      </c>
      <c r="Y530" s="12">
        <v>0</v>
      </c>
    </row>
    <row r="531" spans="1:25" ht="11.25">
      <c r="A531" s="11">
        <f t="shared" si="12"/>
        <v>42344</v>
      </c>
      <c r="B531" s="12">
        <v>15.25284992</v>
      </c>
      <c r="C531" s="12">
        <v>0.7379389600000001</v>
      </c>
      <c r="D531" s="12">
        <v>0.38797220000000004</v>
      </c>
      <c r="E531" s="12">
        <v>2.37850712</v>
      </c>
      <c r="F531" s="12">
        <v>8.6858266</v>
      </c>
      <c r="G531" s="12">
        <v>0.30721064</v>
      </c>
      <c r="H531" s="12">
        <v>0</v>
      </c>
      <c r="I531" s="12">
        <v>0</v>
      </c>
      <c r="J531" s="12">
        <v>0.09184648</v>
      </c>
      <c r="K531" s="12">
        <v>0.09818072</v>
      </c>
      <c r="L531" s="12">
        <v>1.7957570400000002</v>
      </c>
      <c r="M531" s="12">
        <v>0.19161076000000002</v>
      </c>
      <c r="N531" s="12">
        <v>0.02850408</v>
      </c>
      <c r="O531" s="12">
        <v>0.060175280000000005</v>
      </c>
      <c r="P531" s="12">
        <v>0.0950136</v>
      </c>
      <c r="Q531" s="12">
        <v>0.16152312000000002</v>
      </c>
      <c r="R531" s="12">
        <v>0.24228468</v>
      </c>
      <c r="S531" s="12">
        <v>0</v>
      </c>
      <c r="T531" s="12">
        <v>0.05859172000000001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</row>
    <row r="532" spans="1:25" ht="11.25">
      <c r="A532" s="11">
        <f t="shared" si="12"/>
        <v>42345</v>
      </c>
      <c r="B532" s="12">
        <v>0</v>
      </c>
      <c r="C532" s="12">
        <v>0</v>
      </c>
      <c r="D532" s="12">
        <v>0</v>
      </c>
      <c r="E532" s="12">
        <v>0</v>
      </c>
      <c r="F532" s="12">
        <v>4.38171052</v>
      </c>
      <c r="G532" s="12">
        <v>1.17658508</v>
      </c>
      <c r="H532" s="12">
        <v>1.42837112</v>
      </c>
      <c r="I532" s="12">
        <v>0.55107888</v>
      </c>
      <c r="J532" s="12">
        <v>3.7831248400000006</v>
      </c>
      <c r="K532" s="12">
        <v>3.6976126000000007</v>
      </c>
      <c r="L532" s="12">
        <v>0.14568752000000001</v>
      </c>
      <c r="M532" s="12">
        <v>0.17735872000000003</v>
      </c>
      <c r="N532" s="12">
        <v>1.3254397199999999</v>
      </c>
      <c r="O532" s="12">
        <v>0.52574192</v>
      </c>
      <c r="P532" s="12">
        <v>1.6469024</v>
      </c>
      <c r="Q532" s="12">
        <v>0.7331882799999999</v>
      </c>
      <c r="R532" s="12">
        <v>0.45131460000000007</v>
      </c>
      <c r="S532" s="12">
        <v>0.09184648</v>
      </c>
      <c r="T532" s="12">
        <v>0</v>
      </c>
      <c r="U532" s="12">
        <v>0</v>
      </c>
      <c r="V532" s="12">
        <v>0</v>
      </c>
      <c r="W532" s="12">
        <v>0</v>
      </c>
      <c r="X532" s="12">
        <v>0.009501359999999999</v>
      </c>
      <c r="Y532" s="12">
        <v>0</v>
      </c>
    </row>
    <row r="533" spans="1:25" ht="11.25">
      <c r="A533" s="11">
        <f t="shared" si="12"/>
        <v>42346</v>
      </c>
      <c r="B533" s="12">
        <v>0</v>
      </c>
      <c r="C533" s="12">
        <v>0.316712</v>
      </c>
      <c r="D533" s="12">
        <v>0</v>
      </c>
      <c r="E533" s="12">
        <v>0.316712</v>
      </c>
      <c r="F533" s="12">
        <v>1.34285888</v>
      </c>
      <c r="G533" s="12">
        <v>0.20744636000000002</v>
      </c>
      <c r="H533" s="12">
        <v>0.96438804</v>
      </c>
      <c r="I533" s="12">
        <v>1.08948928</v>
      </c>
      <c r="J533" s="12">
        <v>1.25576308</v>
      </c>
      <c r="K533" s="12">
        <v>0.57483228</v>
      </c>
      <c r="L533" s="12">
        <v>0.12985192</v>
      </c>
      <c r="M533" s="12">
        <v>0.92954972</v>
      </c>
      <c r="N533" s="12">
        <v>0</v>
      </c>
      <c r="O533" s="12">
        <v>0.020586280000000002</v>
      </c>
      <c r="P533" s="12">
        <v>0</v>
      </c>
      <c r="Q533" s="12">
        <v>0.012668480000000001</v>
      </c>
      <c r="R533" s="12">
        <v>0.34838320000000006</v>
      </c>
      <c r="S533" s="12">
        <v>0.015835600000000002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</row>
    <row r="534" spans="1:25" ht="11.25">
      <c r="A534" s="11">
        <f t="shared" si="12"/>
        <v>42347</v>
      </c>
      <c r="B534" s="12">
        <v>0</v>
      </c>
      <c r="C534" s="12">
        <v>0</v>
      </c>
      <c r="D534" s="12">
        <v>0</v>
      </c>
      <c r="E534" s="12">
        <v>0.04592324</v>
      </c>
      <c r="F534" s="12">
        <v>2.26924148</v>
      </c>
      <c r="G534" s="12">
        <v>2.0142883200000004</v>
      </c>
      <c r="H534" s="12">
        <v>2.96284076</v>
      </c>
      <c r="I534" s="12">
        <v>2.1330553200000004</v>
      </c>
      <c r="J534" s="12">
        <v>2.80765188</v>
      </c>
      <c r="K534" s="12">
        <v>3.3935690800000002</v>
      </c>
      <c r="L534" s="12">
        <v>2.43709884</v>
      </c>
      <c r="M534" s="12">
        <v>1.26843156</v>
      </c>
      <c r="N534" s="12">
        <v>2.73639168</v>
      </c>
      <c r="O534" s="12">
        <v>1.9319432</v>
      </c>
      <c r="P534" s="12">
        <v>0.12668480000000001</v>
      </c>
      <c r="Q534" s="12">
        <v>0.0015835600000000001</v>
      </c>
      <c r="R534" s="12">
        <v>2.12830464</v>
      </c>
      <c r="S534" s="12">
        <v>0.21219704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</row>
    <row r="535" spans="1:25" ht="11.25">
      <c r="A535" s="11">
        <f t="shared" si="12"/>
        <v>42348</v>
      </c>
      <c r="B535" s="12">
        <v>0.21536416000000003</v>
      </c>
      <c r="C535" s="12">
        <v>1.38244788</v>
      </c>
      <c r="D535" s="12">
        <v>0.09659716000000002</v>
      </c>
      <c r="E535" s="12">
        <v>1.7355817600000003</v>
      </c>
      <c r="F535" s="12">
        <v>2.14730736</v>
      </c>
      <c r="G535" s="12">
        <v>1.99370204</v>
      </c>
      <c r="H535" s="12">
        <v>39.3435482</v>
      </c>
      <c r="I535" s="12">
        <v>29.81210056</v>
      </c>
      <c r="J535" s="12">
        <v>26.326685</v>
      </c>
      <c r="K535" s="12">
        <v>22.44379588</v>
      </c>
      <c r="L535" s="12">
        <v>16.692305960000002</v>
      </c>
      <c r="M535" s="12">
        <v>27.4906016</v>
      </c>
      <c r="N535" s="12">
        <v>30.20165632</v>
      </c>
      <c r="O535" s="12">
        <v>41.769562119999996</v>
      </c>
      <c r="P535" s="12">
        <v>36.43138136</v>
      </c>
      <c r="Q535" s="12">
        <v>27.696464400000004</v>
      </c>
      <c r="R535" s="12">
        <v>22.910946080000002</v>
      </c>
      <c r="S535" s="12">
        <v>14.666932720000002</v>
      </c>
      <c r="T535" s="12">
        <v>14.915551640000002</v>
      </c>
      <c r="U535" s="12">
        <v>10.014433440000001</v>
      </c>
      <c r="V535" s="12">
        <v>17.124617840000003</v>
      </c>
      <c r="W535" s="12">
        <v>8.95661536</v>
      </c>
      <c r="X535" s="12">
        <v>7.228951400000001</v>
      </c>
      <c r="Y535" s="12">
        <v>7.91938356</v>
      </c>
    </row>
    <row r="536" spans="1:25" ht="11.25">
      <c r="A536" s="11">
        <f t="shared" si="12"/>
        <v>42349</v>
      </c>
      <c r="B536" s="12">
        <v>1.94302812</v>
      </c>
      <c r="C536" s="12">
        <v>0.58908432</v>
      </c>
      <c r="D536" s="12">
        <v>13.021613880000002</v>
      </c>
      <c r="E536" s="12">
        <v>24.184128320000003</v>
      </c>
      <c r="F536" s="12">
        <v>22.45329724</v>
      </c>
      <c r="G536" s="12">
        <v>2.53211244</v>
      </c>
      <c r="H536" s="12">
        <v>2.7838984799999995</v>
      </c>
      <c r="I536" s="12">
        <v>1.7134119200000002</v>
      </c>
      <c r="J536" s="12">
        <v>14.773031240000002</v>
      </c>
      <c r="K536" s="12">
        <v>32.07975848</v>
      </c>
      <c r="L536" s="12">
        <v>32.45664576</v>
      </c>
      <c r="M536" s="12">
        <v>18.46114248</v>
      </c>
      <c r="N536" s="12">
        <v>14.427815160000002</v>
      </c>
      <c r="O536" s="12">
        <v>36.3189486</v>
      </c>
      <c r="P536" s="12">
        <v>64.4825632</v>
      </c>
      <c r="Q536" s="12">
        <v>61.55614432</v>
      </c>
      <c r="R536" s="12">
        <v>49.97398648</v>
      </c>
      <c r="S536" s="12">
        <v>15.06440628</v>
      </c>
      <c r="T536" s="12">
        <v>10.35489884</v>
      </c>
      <c r="U536" s="12">
        <v>33.87393196</v>
      </c>
      <c r="V536" s="12">
        <v>35.25479628</v>
      </c>
      <c r="W536" s="12">
        <v>31.821638200000002</v>
      </c>
      <c r="X536" s="12">
        <v>27.44626192</v>
      </c>
      <c r="Y536" s="12">
        <v>110.55465784</v>
      </c>
    </row>
    <row r="537" spans="1:25" ht="11.25">
      <c r="A537" s="11">
        <f t="shared" si="12"/>
        <v>42350</v>
      </c>
      <c r="B537" s="12">
        <v>0.7759444000000001</v>
      </c>
      <c r="C537" s="12">
        <v>1.4362889200000002</v>
      </c>
      <c r="D537" s="12">
        <v>2.12513752</v>
      </c>
      <c r="E537" s="12">
        <v>2.12513752</v>
      </c>
      <c r="F537" s="12">
        <v>14.75561208</v>
      </c>
      <c r="G537" s="12">
        <v>0</v>
      </c>
      <c r="H537" s="12">
        <v>0</v>
      </c>
      <c r="I537" s="12">
        <v>0</v>
      </c>
      <c r="J537" s="12">
        <v>0.14885464</v>
      </c>
      <c r="K537" s="12">
        <v>0.37530372000000006</v>
      </c>
      <c r="L537" s="12">
        <v>32.5500758</v>
      </c>
      <c r="M537" s="12">
        <v>2.51944396</v>
      </c>
      <c r="N537" s="12">
        <v>1.3143548000000003</v>
      </c>
      <c r="O537" s="12">
        <v>0.33729828</v>
      </c>
      <c r="P537" s="12">
        <v>0.17102448</v>
      </c>
      <c r="Q537" s="12">
        <v>3.1592021999999997</v>
      </c>
      <c r="R537" s="12">
        <v>2.8583258000000002</v>
      </c>
      <c r="S537" s="12">
        <v>19.495207160000003</v>
      </c>
      <c r="T537" s="12">
        <v>0.38480508</v>
      </c>
      <c r="U537" s="12">
        <v>0</v>
      </c>
      <c r="V537" s="12">
        <v>0.63500756</v>
      </c>
      <c r="W537" s="12">
        <v>1.6659051200000001</v>
      </c>
      <c r="X537" s="12">
        <v>0</v>
      </c>
      <c r="Y537" s="12">
        <v>0</v>
      </c>
    </row>
    <row r="538" spans="1:25" ht="11.25">
      <c r="A538" s="11">
        <f t="shared" si="12"/>
        <v>42351</v>
      </c>
      <c r="B538" s="12">
        <v>0.08234512000000001</v>
      </c>
      <c r="C538" s="12">
        <v>0.11401632</v>
      </c>
      <c r="D538" s="12">
        <v>0.9263826000000001</v>
      </c>
      <c r="E538" s="12">
        <v>3.81479604</v>
      </c>
      <c r="F538" s="12">
        <v>1.2747658000000002</v>
      </c>
      <c r="G538" s="12">
        <v>2.6429616400000007</v>
      </c>
      <c r="H538" s="12">
        <v>0.30245995999999997</v>
      </c>
      <c r="I538" s="12">
        <v>0.10609852</v>
      </c>
      <c r="J538" s="12">
        <v>0.14093684</v>
      </c>
      <c r="K538" s="12">
        <v>0.08709580000000001</v>
      </c>
      <c r="L538" s="12">
        <v>4.97712908</v>
      </c>
      <c r="M538" s="12">
        <v>12.96302216</v>
      </c>
      <c r="N538" s="12">
        <v>8.053986160000001</v>
      </c>
      <c r="O538" s="12">
        <v>3.77520704</v>
      </c>
      <c r="P538" s="12">
        <v>4.01115748</v>
      </c>
      <c r="Q538" s="12">
        <v>0</v>
      </c>
      <c r="R538" s="12">
        <v>0.11084920000000001</v>
      </c>
      <c r="S538" s="12">
        <v>0.01425204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</row>
    <row r="539" spans="1:25" ht="11.25">
      <c r="A539" s="11">
        <f t="shared" si="12"/>
        <v>42352</v>
      </c>
      <c r="B539" s="12">
        <v>0.019002719999999997</v>
      </c>
      <c r="C539" s="12">
        <v>0.19319432000000003</v>
      </c>
      <c r="D539" s="12">
        <v>0.7442732000000001</v>
      </c>
      <c r="E539" s="12">
        <v>0.8788758</v>
      </c>
      <c r="F539" s="12">
        <v>1.12749472</v>
      </c>
      <c r="G539" s="12">
        <v>24.42324588</v>
      </c>
      <c r="H539" s="12">
        <v>21.925971760000003</v>
      </c>
      <c r="I539" s="12">
        <v>8.424539200000002</v>
      </c>
      <c r="J539" s="12">
        <v>10.446745320000002</v>
      </c>
      <c r="K539" s="12">
        <v>7.0183379200000005</v>
      </c>
      <c r="L539" s="12">
        <v>6.94707772</v>
      </c>
      <c r="M539" s="12">
        <v>13.216391759999999</v>
      </c>
      <c r="N539" s="12">
        <v>21.2830464</v>
      </c>
      <c r="O539" s="12">
        <v>18.564073880000002</v>
      </c>
      <c r="P539" s="12">
        <v>13.05803576</v>
      </c>
      <c r="Q539" s="12">
        <v>11.178350040000002</v>
      </c>
      <c r="R539" s="12">
        <v>9.17039596</v>
      </c>
      <c r="S539" s="12">
        <v>0.039589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</row>
    <row r="540" spans="1:25" ht="11.25">
      <c r="A540" s="11">
        <f t="shared" si="12"/>
        <v>42353</v>
      </c>
      <c r="B540" s="12">
        <v>0</v>
      </c>
      <c r="C540" s="12">
        <v>0</v>
      </c>
      <c r="D540" s="12">
        <v>0</v>
      </c>
      <c r="E540" s="12">
        <v>0.5779993999999999</v>
      </c>
      <c r="F540" s="12">
        <v>0</v>
      </c>
      <c r="G540" s="12">
        <v>0.06334240000000001</v>
      </c>
      <c r="H540" s="12">
        <v>0</v>
      </c>
      <c r="I540" s="12">
        <v>0</v>
      </c>
      <c r="J540" s="12">
        <v>3.48224844</v>
      </c>
      <c r="K540" s="12">
        <v>0.039589</v>
      </c>
      <c r="L540" s="12">
        <v>1.69757632</v>
      </c>
      <c r="M540" s="12">
        <v>6.38491392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</row>
    <row r="541" spans="1:25" ht="11.25">
      <c r="A541" s="11">
        <f t="shared" si="12"/>
        <v>42354</v>
      </c>
      <c r="B541" s="12">
        <v>1.91927472</v>
      </c>
      <c r="C541" s="12">
        <v>0.41014204</v>
      </c>
      <c r="D541" s="12">
        <v>0.6128377200000001</v>
      </c>
      <c r="E541" s="12">
        <v>0.66192808</v>
      </c>
      <c r="F541" s="12">
        <v>1.4568751999999998</v>
      </c>
      <c r="G541" s="12">
        <v>1.2747658000000002</v>
      </c>
      <c r="H541" s="12">
        <v>7.98430952</v>
      </c>
      <c r="I541" s="12">
        <v>0.9818072000000001</v>
      </c>
      <c r="J541" s="12">
        <v>0.4338954400000001</v>
      </c>
      <c r="K541" s="12">
        <v>0.84087036</v>
      </c>
      <c r="L541" s="12">
        <v>0</v>
      </c>
      <c r="M541" s="12">
        <v>0.7759444000000001</v>
      </c>
      <c r="N541" s="12">
        <v>8.711163560000001</v>
      </c>
      <c r="O541" s="12">
        <v>6.909072280000001</v>
      </c>
      <c r="P541" s="12">
        <v>3.7245331200000003</v>
      </c>
      <c r="Q541" s="12">
        <v>0</v>
      </c>
      <c r="R541" s="12">
        <v>0.05384104000000001</v>
      </c>
      <c r="S541" s="12">
        <v>0</v>
      </c>
      <c r="T541" s="12">
        <v>0</v>
      </c>
      <c r="U541" s="12">
        <v>0.47981868</v>
      </c>
      <c r="V541" s="12">
        <v>0.5605802400000001</v>
      </c>
      <c r="W541" s="12">
        <v>0.5875007600000001</v>
      </c>
      <c r="X541" s="12">
        <v>0.6065034800000001</v>
      </c>
      <c r="Y541" s="12">
        <v>3.42207316</v>
      </c>
    </row>
    <row r="542" spans="1:25" ht="11.25">
      <c r="A542" s="11">
        <f t="shared" si="12"/>
        <v>42355</v>
      </c>
      <c r="B542" s="12">
        <v>9.609042080000002</v>
      </c>
      <c r="C542" s="12">
        <v>3.048353</v>
      </c>
      <c r="D542" s="12">
        <v>1.00872772</v>
      </c>
      <c r="E542" s="12">
        <v>1.12274404</v>
      </c>
      <c r="F542" s="12">
        <v>1.2320096800000002</v>
      </c>
      <c r="G542" s="12">
        <v>0.47981868</v>
      </c>
      <c r="H542" s="12">
        <v>5.43002724</v>
      </c>
      <c r="I542" s="12">
        <v>0.49565428</v>
      </c>
      <c r="J542" s="12">
        <v>0.11243275999999999</v>
      </c>
      <c r="K542" s="12">
        <v>0.020586280000000002</v>
      </c>
      <c r="L542" s="12">
        <v>0.017419160000000003</v>
      </c>
      <c r="M542" s="12">
        <v>0.35313388</v>
      </c>
      <c r="N542" s="12">
        <v>0.009501359999999999</v>
      </c>
      <c r="O542" s="12">
        <v>0.09976428</v>
      </c>
      <c r="P542" s="12">
        <v>0.03325476</v>
      </c>
      <c r="Q542" s="12">
        <v>0</v>
      </c>
      <c r="R542" s="12">
        <v>0.15518888</v>
      </c>
      <c r="S542" s="12">
        <v>0.16152312000000002</v>
      </c>
      <c r="T542" s="12">
        <v>0.025336960000000002</v>
      </c>
      <c r="U542" s="12">
        <v>0.004750679999999999</v>
      </c>
      <c r="V542" s="12">
        <v>0.46873376000000005</v>
      </c>
      <c r="W542" s="12">
        <v>0</v>
      </c>
      <c r="X542" s="12">
        <v>0.76485948</v>
      </c>
      <c r="Y542" s="12">
        <v>0.73477184</v>
      </c>
    </row>
    <row r="543" spans="1:25" ht="11.25">
      <c r="A543" s="11">
        <f t="shared" si="12"/>
        <v>42356</v>
      </c>
      <c r="B543" s="12">
        <v>1.71974616</v>
      </c>
      <c r="C543" s="12">
        <v>0.08392868</v>
      </c>
      <c r="D543" s="12">
        <v>0</v>
      </c>
      <c r="E543" s="12">
        <v>0</v>
      </c>
      <c r="F543" s="12">
        <v>0</v>
      </c>
      <c r="G543" s="12">
        <v>0.593835</v>
      </c>
      <c r="H543" s="12">
        <v>0.49723784000000004</v>
      </c>
      <c r="I543" s="12">
        <v>0.40855848000000006</v>
      </c>
      <c r="J543" s="12">
        <v>0.37847084000000003</v>
      </c>
      <c r="K543" s="12">
        <v>0.53999396</v>
      </c>
      <c r="L543" s="12">
        <v>0.6017528000000001</v>
      </c>
      <c r="M543" s="12">
        <v>8.08882448</v>
      </c>
      <c r="N543" s="12">
        <v>28.7732852</v>
      </c>
      <c r="O543" s="12">
        <v>35.01092804</v>
      </c>
      <c r="P543" s="12">
        <v>24.372571960000002</v>
      </c>
      <c r="Q543" s="12">
        <v>23.08197056</v>
      </c>
      <c r="R543" s="12">
        <v>14.54183148</v>
      </c>
      <c r="S543" s="12">
        <v>0.8392868</v>
      </c>
      <c r="T543" s="12">
        <v>0</v>
      </c>
      <c r="U543" s="12">
        <v>0</v>
      </c>
      <c r="V543" s="12">
        <v>0.51940768</v>
      </c>
      <c r="W543" s="12">
        <v>1.3270232800000001</v>
      </c>
      <c r="X543" s="12">
        <v>0.08867936000000001</v>
      </c>
      <c r="Y543" s="12">
        <v>3.2067090000000005</v>
      </c>
    </row>
    <row r="544" spans="1:25" ht="11.25">
      <c r="A544" s="11">
        <f t="shared" si="12"/>
        <v>42357</v>
      </c>
      <c r="B544" s="12">
        <v>0.72368692</v>
      </c>
      <c r="C544" s="12">
        <v>0.19319432000000003</v>
      </c>
      <c r="D544" s="12">
        <v>0.65559384</v>
      </c>
      <c r="E544" s="12">
        <v>1.6215654400000001</v>
      </c>
      <c r="F544" s="12">
        <v>1.93827744</v>
      </c>
      <c r="G544" s="12">
        <v>2.88841344</v>
      </c>
      <c r="H544" s="12">
        <v>2.3040798000000002</v>
      </c>
      <c r="I544" s="12">
        <v>0.41805984000000007</v>
      </c>
      <c r="J544" s="12">
        <v>6.4260864799999995</v>
      </c>
      <c r="K544" s="12">
        <v>2.4497673200000003</v>
      </c>
      <c r="L544" s="12">
        <v>7.939969840000001</v>
      </c>
      <c r="M544" s="12">
        <v>10.359649520000001</v>
      </c>
      <c r="N544" s="12">
        <v>15.29243892</v>
      </c>
      <c r="O544" s="12">
        <v>17.77862812</v>
      </c>
      <c r="P544" s="12">
        <v>20.6892114</v>
      </c>
      <c r="Q544" s="12">
        <v>15.933780720000001</v>
      </c>
      <c r="R544" s="12">
        <v>8.087240920000001</v>
      </c>
      <c r="S544" s="12">
        <v>0.52890904</v>
      </c>
      <c r="T544" s="12">
        <v>1.9810335600000002</v>
      </c>
      <c r="U544" s="12">
        <v>0.11243275999999999</v>
      </c>
      <c r="V544" s="12">
        <v>0.50515564</v>
      </c>
      <c r="W544" s="12">
        <v>0.52415836</v>
      </c>
      <c r="X544" s="12">
        <v>0.35788455999999996</v>
      </c>
      <c r="Y544" s="12">
        <v>0</v>
      </c>
    </row>
    <row r="545" spans="1:25" ht="11.25">
      <c r="A545" s="11">
        <f t="shared" si="12"/>
        <v>42358</v>
      </c>
      <c r="B545" s="12">
        <v>0.55899668</v>
      </c>
      <c r="C545" s="12">
        <v>0.034838320000000006</v>
      </c>
      <c r="D545" s="12">
        <v>0.031671200000000004</v>
      </c>
      <c r="E545" s="12">
        <v>0.6650952</v>
      </c>
      <c r="F545" s="12">
        <v>0.12826836</v>
      </c>
      <c r="G545" s="12">
        <v>4.20751892</v>
      </c>
      <c r="H545" s="12">
        <v>0.41330916</v>
      </c>
      <c r="I545" s="12">
        <v>0.14093684</v>
      </c>
      <c r="J545" s="12">
        <v>0</v>
      </c>
      <c r="K545" s="12">
        <v>0</v>
      </c>
      <c r="L545" s="12">
        <v>0.03325476</v>
      </c>
      <c r="M545" s="12">
        <v>0.5178241200000001</v>
      </c>
      <c r="N545" s="12">
        <v>0.09976428</v>
      </c>
      <c r="O545" s="12">
        <v>0.050673920000000004</v>
      </c>
      <c r="P545" s="12">
        <v>0.316712</v>
      </c>
      <c r="Q545" s="12">
        <v>0</v>
      </c>
      <c r="R545" s="12">
        <v>0.22169840000000002</v>
      </c>
      <c r="S545" s="12">
        <v>0.025336960000000002</v>
      </c>
      <c r="T545" s="12">
        <v>2.45768512</v>
      </c>
      <c r="U545" s="12">
        <v>2.55111516</v>
      </c>
      <c r="V545" s="12">
        <v>2.9802599200000004</v>
      </c>
      <c r="W545" s="12">
        <v>0.9343004</v>
      </c>
      <c r="X545" s="12">
        <v>0.77911152</v>
      </c>
      <c r="Y545" s="12">
        <v>1.07523724</v>
      </c>
    </row>
    <row r="546" spans="1:25" ht="11.25">
      <c r="A546" s="11">
        <f t="shared" si="12"/>
        <v>42359</v>
      </c>
      <c r="B546" s="12">
        <v>0</v>
      </c>
      <c r="C546" s="12">
        <v>0</v>
      </c>
      <c r="D546" s="12">
        <v>0.02850408</v>
      </c>
      <c r="E546" s="12">
        <v>1.68174072</v>
      </c>
      <c r="F546" s="12">
        <v>5.072142680000001</v>
      </c>
      <c r="G546" s="12">
        <v>0.9770565200000001</v>
      </c>
      <c r="H546" s="12">
        <v>0.7664430400000001</v>
      </c>
      <c r="I546" s="12">
        <v>0.8297854400000001</v>
      </c>
      <c r="J546" s="12">
        <v>0.6049199199999999</v>
      </c>
      <c r="K546" s="12">
        <v>0.63817468</v>
      </c>
      <c r="L546" s="12">
        <v>5.510788799999999</v>
      </c>
      <c r="M546" s="12">
        <v>12.73815664</v>
      </c>
      <c r="N546" s="12">
        <v>12.845838720000001</v>
      </c>
      <c r="O546" s="12">
        <v>11.00099132</v>
      </c>
      <c r="P546" s="12">
        <v>10.025518360000001</v>
      </c>
      <c r="Q546" s="12">
        <v>9.92575408</v>
      </c>
      <c r="R546" s="12">
        <v>0.53524328</v>
      </c>
      <c r="S546" s="12">
        <v>0</v>
      </c>
      <c r="T546" s="12">
        <v>0</v>
      </c>
      <c r="U546" s="12">
        <v>0</v>
      </c>
      <c r="V546" s="12">
        <v>0</v>
      </c>
      <c r="W546" s="12">
        <v>0.036421880000000004</v>
      </c>
      <c r="X546" s="12">
        <v>0</v>
      </c>
      <c r="Y546" s="12">
        <v>0.05700816</v>
      </c>
    </row>
    <row r="547" spans="1:25" ht="11.25">
      <c r="A547" s="11">
        <f t="shared" si="12"/>
        <v>42360</v>
      </c>
      <c r="B547" s="12">
        <v>1.08948928</v>
      </c>
      <c r="C547" s="12">
        <v>0.53524328</v>
      </c>
      <c r="D547" s="12">
        <v>0.022169840000000003</v>
      </c>
      <c r="E547" s="12">
        <v>0</v>
      </c>
      <c r="F547" s="12">
        <v>11.336706040000003</v>
      </c>
      <c r="G547" s="12">
        <v>16.81424008</v>
      </c>
      <c r="H547" s="12">
        <v>21.52216396</v>
      </c>
      <c r="I547" s="12">
        <v>22.643324440000004</v>
      </c>
      <c r="J547" s="12">
        <v>49.047603880000004</v>
      </c>
      <c r="K547" s="12">
        <v>36.18117888</v>
      </c>
      <c r="L547" s="12">
        <v>40.47262648000001</v>
      </c>
      <c r="M547" s="12">
        <v>45.14571204</v>
      </c>
      <c r="N547" s="12">
        <v>44.92243008</v>
      </c>
      <c r="O547" s="12">
        <v>50.28119712</v>
      </c>
      <c r="P547" s="12">
        <v>40.3332732</v>
      </c>
      <c r="Q547" s="12">
        <v>32.862037120000004</v>
      </c>
      <c r="R547" s="12">
        <v>19.99086144</v>
      </c>
      <c r="S547" s="12">
        <v>0.038005439999999995</v>
      </c>
      <c r="T547" s="12">
        <v>0.038005439999999995</v>
      </c>
      <c r="U547" s="12">
        <v>0.09976428</v>
      </c>
      <c r="V547" s="12">
        <v>0</v>
      </c>
      <c r="W547" s="12">
        <v>0</v>
      </c>
      <c r="X547" s="12">
        <v>0</v>
      </c>
      <c r="Y547" s="12">
        <v>0</v>
      </c>
    </row>
    <row r="548" spans="1:25" ht="11.25">
      <c r="A548" s="11">
        <f t="shared" si="12"/>
        <v>42361</v>
      </c>
      <c r="B548" s="12">
        <v>4.9169538</v>
      </c>
      <c r="C548" s="12">
        <v>4.768099159999999</v>
      </c>
      <c r="D548" s="12">
        <v>11.48081</v>
      </c>
      <c r="E548" s="12">
        <v>21.24187384</v>
      </c>
      <c r="F548" s="12">
        <v>40.56447296</v>
      </c>
      <c r="G548" s="12">
        <v>30.73056536</v>
      </c>
      <c r="H548" s="12">
        <v>24.785881120000003</v>
      </c>
      <c r="I548" s="12">
        <v>21.701106239999998</v>
      </c>
      <c r="J548" s="12">
        <v>24.25538852</v>
      </c>
      <c r="K548" s="12">
        <v>22.50713828</v>
      </c>
      <c r="L548" s="12">
        <v>23.949761440000003</v>
      </c>
      <c r="M548" s="12">
        <v>28.497745760000004</v>
      </c>
      <c r="N548" s="12">
        <v>30.20799056</v>
      </c>
      <c r="O548" s="12">
        <v>35.885053160000005</v>
      </c>
      <c r="P548" s="12">
        <v>25.1548506</v>
      </c>
      <c r="Q548" s="12">
        <v>29.0741616</v>
      </c>
      <c r="R548" s="12">
        <v>24.402659600000003</v>
      </c>
      <c r="S548" s="12">
        <v>12.21083116</v>
      </c>
      <c r="T548" s="12">
        <v>0.26287096</v>
      </c>
      <c r="U548" s="12">
        <v>0</v>
      </c>
      <c r="V548" s="12">
        <v>0</v>
      </c>
      <c r="W548" s="12">
        <v>0</v>
      </c>
      <c r="X548" s="12">
        <v>0</v>
      </c>
      <c r="Y548" s="12">
        <v>0.12351768000000002</v>
      </c>
    </row>
    <row r="549" spans="1:25" ht="11.25">
      <c r="A549" s="11">
        <f t="shared" si="12"/>
        <v>42362</v>
      </c>
      <c r="B549" s="12">
        <v>0.45131460000000007</v>
      </c>
      <c r="C549" s="12">
        <v>3.760955</v>
      </c>
      <c r="D549" s="12">
        <v>0</v>
      </c>
      <c r="E549" s="12">
        <v>0.06492596</v>
      </c>
      <c r="F549" s="12">
        <v>21.786618480000005</v>
      </c>
      <c r="G549" s="12">
        <v>10.0476882</v>
      </c>
      <c r="H549" s="12">
        <v>22.301275480000005</v>
      </c>
      <c r="I549" s="12">
        <v>25.48106396</v>
      </c>
      <c r="J549" s="12">
        <v>19.78341508</v>
      </c>
      <c r="K549" s="12">
        <v>15.548975640000002</v>
      </c>
      <c r="L549" s="12">
        <v>7.317630760000001</v>
      </c>
      <c r="M549" s="12">
        <v>14.896548919999999</v>
      </c>
      <c r="N549" s="12">
        <v>10.38340292</v>
      </c>
      <c r="O549" s="12">
        <v>22.25060156</v>
      </c>
      <c r="P549" s="12">
        <v>10.639939640000001</v>
      </c>
      <c r="Q549" s="12">
        <v>0.66667876</v>
      </c>
      <c r="R549" s="12">
        <v>0.20269568000000002</v>
      </c>
      <c r="S549" s="12">
        <v>0</v>
      </c>
      <c r="T549" s="12">
        <v>0.5621638</v>
      </c>
      <c r="U549" s="12">
        <v>1.2098398399999999</v>
      </c>
      <c r="V549" s="12">
        <v>6.1838017999999995</v>
      </c>
      <c r="W549" s="12">
        <v>0.4117256</v>
      </c>
      <c r="X549" s="12">
        <v>0.38163796</v>
      </c>
      <c r="Y549" s="12">
        <v>0.64450892</v>
      </c>
    </row>
    <row r="550" spans="1:25" ht="11.25">
      <c r="A550" s="11">
        <f t="shared" si="12"/>
        <v>42363</v>
      </c>
      <c r="B550" s="12">
        <v>4.6730855600000005</v>
      </c>
      <c r="C550" s="12">
        <v>1.14491388</v>
      </c>
      <c r="D550" s="12">
        <v>0</v>
      </c>
      <c r="E550" s="12">
        <v>0</v>
      </c>
      <c r="F550" s="12">
        <v>6.78238748</v>
      </c>
      <c r="G550" s="12">
        <v>15.547392080000002</v>
      </c>
      <c r="H550" s="12">
        <v>7.02625572</v>
      </c>
      <c r="I550" s="12">
        <v>6.3421578</v>
      </c>
      <c r="J550" s="12">
        <v>3.82904808</v>
      </c>
      <c r="K550" s="12">
        <v>0.54316108</v>
      </c>
      <c r="L550" s="12">
        <v>6.131544320000001</v>
      </c>
      <c r="M550" s="12">
        <v>6.58444248</v>
      </c>
      <c r="N550" s="12">
        <v>7.802200120000001</v>
      </c>
      <c r="O550" s="12">
        <v>9.517195599999999</v>
      </c>
      <c r="P550" s="12">
        <v>9.260658880000001</v>
      </c>
      <c r="Q550" s="12">
        <v>11.0294954</v>
      </c>
      <c r="R550" s="12">
        <v>6.280398959999999</v>
      </c>
      <c r="S550" s="12">
        <v>6.07136904</v>
      </c>
      <c r="T550" s="12">
        <v>0</v>
      </c>
      <c r="U550" s="12">
        <v>0.5526624400000001</v>
      </c>
      <c r="V550" s="12">
        <v>0</v>
      </c>
      <c r="W550" s="12">
        <v>0</v>
      </c>
      <c r="X550" s="12">
        <v>5.795829600000001</v>
      </c>
      <c r="Y550" s="12">
        <v>6.373829000000001</v>
      </c>
    </row>
    <row r="551" spans="1:25" ht="11.25">
      <c r="A551" s="11">
        <f t="shared" si="12"/>
        <v>42364</v>
      </c>
      <c r="B551" s="12">
        <v>0.24545180000000003</v>
      </c>
      <c r="C551" s="12">
        <v>0.06334240000000001</v>
      </c>
      <c r="D551" s="12">
        <v>0.011084920000000002</v>
      </c>
      <c r="E551" s="12">
        <v>0</v>
      </c>
      <c r="F551" s="12">
        <v>0.11401632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0.52732548</v>
      </c>
      <c r="Q551" s="12">
        <v>2.5606165200000004</v>
      </c>
      <c r="R551" s="12">
        <v>4.45297072</v>
      </c>
      <c r="S551" s="12">
        <v>1.4109519600000002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0.026920520000000003</v>
      </c>
    </row>
    <row r="552" spans="1:25" ht="11.25">
      <c r="A552" s="11">
        <f t="shared" si="12"/>
        <v>42365</v>
      </c>
      <c r="B552" s="12">
        <v>0.5178241200000001</v>
      </c>
      <c r="C552" s="12">
        <v>1.9873678000000001</v>
      </c>
      <c r="D552" s="12">
        <v>0.019002719999999997</v>
      </c>
      <c r="E552" s="12">
        <v>0.23278332000000002</v>
      </c>
      <c r="F552" s="12">
        <v>0.80919916</v>
      </c>
      <c r="G552" s="12">
        <v>0.030087640000000002</v>
      </c>
      <c r="H552" s="12">
        <v>0</v>
      </c>
      <c r="I552" s="12">
        <v>0</v>
      </c>
      <c r="J552" s="12">
        <v>0.05384104000000001</v>
      </c>
      <c r="K552" s="12">
        <v>0.041172560000000004</v>
      </c>
      <c r="L552" s="12">
        <v>0.58116652</v>
      </c>
      <c r="M552" s="12">
        <v>0.012668480000000001</v>
      </c>
      <c r="N552" s="12">
        <v>0</v>
      </c>
      <c r="O552" s="12">
        <v>0</v>
      </c>
      <c r="P552" s="12">
        <v>0</v>
      </c>
      <c r="Q552" s="12">
        <v>0.0063342400000000005</v>
      </c>
      <c r="R552" s="12">
        <v>0</v>
      </c>
      <c r="S552" s="12">
        <v>0.0950136</v>
      </c>
      <c r="T552" s="12">
        <v>0</v>
      </c>
      <c r="U552" s="12">
        <v>0</v>
      </c>
      <c r="V552" s="12">
        <v>0</v>
      </c>
      <c r="W552" s="12">
        <v>0.07126020000000001</v>
      </c>
      <c r="X552" s="12">
        <v>0.17102448</v>
      </c>
      <c r="Y552" s="12">
        <v>0.23753400000000002</v>
      </c>
    </row>
    <row r="553" spans="1:25" ht="11.25">
      <c r="A553" s="11">
        <f t="shared" si="12"/>
        <v>42366</v>
      </c>
      <c r="B553" s="12">
        <v>0.8535388399999999</v>
      </c>
      <c r="C553" s="12">
        <v>1.02456332</v>
      </c>
      <c r="D553" s="12">
        <v>0</v>
      </c>
      <c r="E553" s="12">
        <v>0.019002719999999997</v>
      </c>
      <c r="F553" s="12">
        <v>0</v>
      </c>
      <c r="G553" s="12">
        <v>0</v>
      </c>
      <c r="H553" s="12">
        <v>0.10609852</v>
      </c>
      <c r="I553" s="12">
        <v>0</v>
      </c>
      <c r="J553" s="12">
        <v>0</v>
      </c>
      <c r="K553" s="12">
        <v>0</v>
      </c>
      <c r="L553" s="12">
        <v>0.0063342400000000005</v>
      </c>
      <c r="M553" s="12">
        <v>0.6096706000000001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0.011084920000000002</v>
      </c>
    </row>
    <row r="554" spans="1:25" ht="11.25">
      <c r="A554" s="11">
        <f t="shared" si="12"/>
        <v>42367</v>
      </c>
      <c r="B554" s="12">
        <v>0.08867936000000001</v>
      </c>
      <c r="C554" s="12">
        <v>0.51940768</v>
      </c>
      <c r="D554" s="12">
        <v>0.30562708</v>
      </c>
      <c r="E554" s="12">
        <v>0.7490238800000001</v>
      </c>
      <c r="F554" s="12">
        <v>1.2351768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0.20269568000000002</v>
      </c>
    </row>
    <row r="555" spans="1:25" ht="11.25">
      <c r="A555" s="11">
        <f t="shared" si="12"/>
        <v>42368</v>
      </c>
      <c r="B555" s="12">
        <v>1.1528316800000002</v>
      </c>
      <c r="C555" s="12">
        <v>2.0190390000000003</v>
      </c>
      <c r="D555" s="12">
        <v>2.73639168</v>
      </c>
      <c r="E555" s="12">
        <v>0.12035056000000001</v>
      </c>
      <c r="F555" s="12">
        <v>2.6002055200000007</v>
      </c>
      <c r="G555" s="12">
        <v>0.37530372000000006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</row>
    <row r="556" spans="1:25" ht="11.25">
      <c r="A556" s="11">
        <f t="shared" si="12"/>
        <v>42369</v>
      </c>
      <c r="B556" s="12">
        <v>0.9675551600000002</v>
      </c>
      <c r="C556" s="12">
        <v>13.341493</v>
      </c>
      <c r="D556" s="12">
        <v>0.8234512</v>
      </c>
      <c r="E556" s="12">
        <v>2.76014508</v>
      </c>
      <c r="F556" s="12">
        <v>11.95746156</v>
      </c>
      <c r="G556" s="12">
        <v>12.779329200000001</v>
      </c>
      <c r="H556" s="12">
        <v>0.011084920000000002</v>
      </c>
      <c r="I556" s="12">
        <v>0.09026292</v>
      </c>
      <c r="J556" s="12">
        <v>0</v>
      </c>
      <c r="K556" s="12">
        <v>0.13143548</v>
      </c>
      <c r="L556" s="12">
        <v>0.1346026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</row>
    <row r="557" spans="1:25" ht="11.25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2.75">
      <c r="A558" s="49" t="s">
        <v>76</v>
      </c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1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>
      <c r="A560" s="49" t="s">
        <v>47</v>
      </c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1"/>
    </row>
    <row r="561" spans="1:25" ht="11.25">
      <c r="A561" s="8"/>
      <c r="B561" s="7" t="s">
        <v>23</v>
      </c>
      <c r="C561" s="9" t="s">
        <v>24</v>
      </c>
      <c r="D561" s="10" t="s">
        <v>25</v>
      </c>
      <c r="E561" s="7" t="s">
        <v>26</v>
      </c>
      <c r="F561" s="7" t="s">
        <v>27</v>
      </c>
      <c r="G561" s="9" t="s">
        <v>28</v>
      </c>
      <c r="H561" s="10" t="s">
        <v>29</v>
      </c>
      <c r="I561" s="7" t="s">
        <v>30</v>
      </c>
      <c r="J561" s="7" t="s">
        <v>31</v>
      </c>
      <c r="K561" s="7" t="s">
        <v>32</v>
      </c>
      <c r="L561" s="7" t="s">
        <v>33</v>
      </c>
      <c r="M561" s="7" t="s">
        <v>34</v>
      </c>
      <c r="N561" s="7" t="s">
        <v>35</v>
      </c>
      <c r="O561" s="7" t="s">
        <v>36</v>
      </c>
      <c r="P561" s="7" t="s">
        <v>37</v>
      </c>
      <c r="Q561" s="7" t="s">
        <v>38</v>
      </c>
      <c r="R561" s="7" t="s">
        <v>39</v>
      </c>
      <c r="S561" s="7" t="s">
        <v>40</v>
      </c>
      <c r="T561" s="7" t="s">
        <v>41</v>
      </c>
      <c r="U561" s="7" t="s">
        <v>42</v>
      </c>
      <c r="V561" s="7" t="s">
        <v>43</v>
      </c>
      <c r="W561" s="7" t="s">
        <v>44</v>
      </c>
      <c r="X561" s="7" t="s">
        <v>45</v>
      </c>
      <c r="Y561" s="7" t="s">
        <v>64</v>
      </c>
    </row>
    <row r="562" spans="1:25" ht="11.25">
      <c r="A562" s="11">
        <f aca="true" t="shared" si="13" ref="A562:A592">A526</f>
        <v>42339</v>
      </c>
      <c r="B562" s="12">
        <v>0.019002719999999997</v>
      </c>
      <c r="C562" s="12">
        <v>8.16641892</v>
      </c>
      <c r="D562" s="12">
        <v>0.91371412</v>
      </c>
      <c r="E562" s="12">
        <v>9.17831376</v>
      </c>
      <c r="F562" s="12">
        <v>0.009501359999999999</v>
      </c>
      <c r="G562" s="12">
        <v>0.28504080000000004</v>
      </c>
      <c r="H562" s="12">
        <v>0</v>
      </c>
      <c r="I562" s="12">
        <v>1.76250228</v>
      </c>
      <c r="J562" s="12">
        <v>4.37379272</v>
      </c>
      <c r="K562" s="12">
        <v>5.97318832</v>
      </c>
      <c r="L562" s="12">
        <v>5.157654920000001</v>
      </c>
      <c r="M562" s="12">
        <v>2.8108190000000004</v>
      </c>
      <c r="N562" s="12">
        <v>0.6017528000000001</v>
      </c>
      <c r="O562" s="12">
        <v>1.15916592</v>
      </c>
      <c r="P562" s="12">
        <v>3.4743306400000002</v>
      </c>
      <c r="Q562" s="12">
        <v>4.38012696</v>
      </c>
      <c r="R562" s="12">
        <v>9.81648844</v>
      </c>
      <c r="S562" s="12">
        <v>10.722284759999999</v>
      </c>
      <c r="T562" s="12">
        <v>9.9130856</v>
      </c>
      <c r="U562" s="12">
        <v>5.715068040000001</v>
      </c>
      <c r="V562" s="12">
        <v>2.24548808</v>
      </c>
      <c r="W562" s="12">
        <v>3.87497132</v>
      </c>
      <c r="X562" s="12">
        <v>1.71499548</v>
      </c>
      <c r="Y562" s="12">
        <v>2.05229376</v>
      </c>
    </row>
    <row r="563" spans="1:25" ht="11.25">
      <c r="A563" s="11">
        <f t="shared" si="13"/>
        <v>42340</v>
      </c>
      <c r="B563" s="12">
        <v>12.286842040000002</v>
      </c>
      <c r="C563" s="12">
        <v>12.850589400000002</v>
      </c>
      <c r="D563" s="12">
        <v>0.66826232</v>
      </c>
      <c r="E563" s="12">
        <v>4.09508616</v>
      </c>
      <c r="F563" s="12">
        <v>6.0808704</v>
      </c>
      <c r="G563" s="12">
        <v>1.55822304</v>
      </c>
      <c r="H563" s="12">
        <v>2.6097068800000005</v>
      </c>
      <c r="I563" s="12">
        <v>3.14178304</v>
      </c>
      <c r="J563" s="12">
        <v>9.274910920000002</v>
      </c>
      <c r="K563" s="12">
        <v>2.7949834</v>
      </c>
      <c r="L563" s="12">
        <v>2.03645816</v>
      </c>
      <c r="M563" s="12">
        <v>3.6580236000000004</v>
      </c>
      <c r="N563" s="12">
        <v>2.5606165200000004</v>
      </c>
      <c r="O563" s="12">
        <v>21.11993972</v>
      </c>
      <c r="P563" s="12">
        <v>0.01425204</v>
      </c>
      <c r="Q563" s="12">
        <v>9.889332200000002</v>
      </c>
      <c r="R563" s="12">
        <v>11.594826320000001</v>
      </c>
      <c r="S563" s="12">
        <v>8.76817172</v>
      </c>
      <c r="T563" s="12">
        <v>11.165681560000001</v>
      </c>
      <c r="U563" s="12">
        <v>7.008836560000001</v>
      </c>
      <c r="V563" s="12">
        <v>15.86093696</v>
      </c>
      <c r="W563" s="12">
        <v>13.36207928</v>
      </c>
      <c r="X563" s="12">
        <v>13.0722878</v>
      </c>
      <c r="Y563" s="12">
        <v>13.99708684</v>
      </c>
    </row>
    <row r="564" spans="1:25" ht="11.25">
      <c r="A564" s="11">
        <f t="shared" si="13"/>
        <v>42341</v>
      </c>
      <c r="B564" s="12">
        <v>0.1900272</v>
      </c>
      <c r="C564" s="12">
        <v>0.0475068</v>
      </c>
      <c r="D564" s="12">
        <v>3.2494651200000004</v>
      </c>
      <c r="E564" s="12">
        <v>0</v>
      </c>
      <c r="F564" s="12">
        <v>5.38568756</v>
      </c>
      <c r="G564" s="12">
        <v>6.6747054</v>
      </c>
      <c r="H564" s="12">
        <v>7.504490840000001</v>
      </c>
      <c r="I564" s="12">
        <v>6.9834996</v>
      </c>
      <c r="J564" s="12">
        <v>3.14811728</v>
      </c>
      <c r="K564" s="12">
        <v>2.5178604000000004</v>
      </c>
      <c r="L564" s="12">
        <v>2.62237536</v>
      </c>
      <c r="M564" s="12">
        <v>2.5226110800000003</v>
      </c>
      <c r="N564" s="12">
        <v>1.7339981999999998</v>
      </c>
      <c r="O564" s="12">
        <v>0.08234512000000001</v>
      </c>
      <c r="P564" s="12">
        <v>0</v>
      </c>
      <c r="Q564" s="12">
        <v>4.7427622</v>
      </c>
      <c r="R564" s="12">
        <v>7.1497734</v>
      </c>
      <c r="S564" s="12">
        <v>8.09515872</v>
      </c>
      <c r="T564" s="12">
        <v>8.36594748</v>
      </c>
      <c r="U564" s="12">
        <v>5.631139360000001</v>
      </c>
      <c r="V564" s="12">
        <v>4.47197344</v>
      </c>
      <c r="W564" s="12">
        <v>14.559250640000002</v>
      </c>
      <c r="X564" s="12">
        <v>11.591659200000002</v>
      </c>
      <c r="Y564" s="12">
        <v>11.210021240000001</v>
      </c>
    </row>
    <row r="565" spans="1:25" ht="11.25">
      <c r="A565" s="11">
        <f t="shared" si="13"/>
        <v>42342</v>
      </c>
      <c r="B565" s="12">
        <v>8.57972808</v>
      </c>
      <c r="C565" s="12">
        <v>6.7871381600000005</v>
      </c>
      <c r="D565" s="12">
        <v>0</v>
      </c>
      <c r="E565" s="12">
        <v>0</v>
      </c>
      <c r="F565" s="12">
        <v>1.0403989200000001</v>
      </c>
      <c r="G565" s="12">
        <v>0.6080870399999999</v>
      </c>
      <c r="H565" s="12">
        <v>0</v>
      </c>
      <c r="I565" s="12">
        <v>2.11246904</v>
      </c>
      <c r="J565" s="12">
        <v>4.989797560000001</v>
      </c>
      <c r="K565" s="12">
        <v>0.42281052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0.06175884000000001</v>
      </c>
      <c r="R565" s="12">
        <v>2.9565065200000005</v>
      </c>
      <c r="S565" s="12">
        <v>12.30267764</v>
      </c>
      <c r="T565" s="12">
        <v>14.08418264</v>
      </c>
      <c r="U565" s="12">
        <v>0.6128377200000001</v>
      </c>
      <c r="V565" s="12">
        <v>9.1529768</v>
      </c>
      <c r="W565" s="12">
        <v>0.9279661600000001</v>
      </c>
      <c r="X565" s="12">
        <v>19.48412224</v>
      </c>
      <c r="Y565" s="12">
        <v>11.70409196</v>
      </c>
    </row>
    <row r="566" spans="1:25" ht="11.25">
      <c r="A566" s="11">
        <f t="shared" si="13"/>
        <v>42343</v>
      </c>
      <c r="B566" s="12">
        <v>0.82028408</v>
      </c>
      <c r="C566" s="12">
        <v>0.7664430400000001</v>
      </c>
      <c r="D566" s="12">
        <v>0</v>
      </c>
      <c r="E566" s="12">
        <v>0</v>
      </c>
      <c r="F566" s="12">
        <v>1.00872772</v>
      </c>
      <c r="G566" s="12">
        <v>0.9422182000000001</v>
      </c>
      <c r="H566" s="12">
        <v>0.6096706000000001</v>
      </c>
      <c r="I566" s="12">
        <v>3.8638864</v>
      </c>
      <c r="J566" s="12">
        <v>0.79178</v>
      </c>
      <c r="K566" s="12">
        <v>1.00239348</v>
      </c>
      <c r="L566" s="12">
        <v>0.98497432</v>
      </c>
      <c r="M566" s="12">
        <v>5.50445456</v>
      </c>
      <c r="N566" s="12">
        <v>3.0277667200000002</v>
      </c>
      <c r="O566" s="12">
        <v>1.8290118000000002</v>
      </c>
      <c r="P566" s="12">
        <v>2.8345724</v>
      </c>
      <c r="Q566" s="12">
        <v>3.00718044</v>
      </c>
      <c r="R566" s="12">
        <v>3.34289516</v>
      </c>
      <c r="S566" s="12">
        <v>10.791961400000002</v>
      </c>
      <c r="T566" s="12">
        <v>4.18218196</v>
      </c>
      <c r="U566" s="12">
        <v>2.28507708</v>
      </c>
      <c r="V566" s="12">
        <v>5.74990636</v>
      </c>
      <c r="W566" s="12">
        <v>18.10642504</v>
      </c>
      <c r="X566" s="12">
        <v>19.91485056</v>
      </c>
      <c r="Y566" s="12">
        <v>113.81520788000002</v>
      </c>
    </row>
    <row r="567" spans="1:25" ht="11.25">
      <c r="A567" s="11">
        <f t="shared" si="13"/>
        <v>42344</v>
      </c>
      <c r="B567" s="12">
        <v>0.17102448</v>
      </c>
      <c r="C567" s="12">
        <v>0</v>
      </c>
      <c r="D567" s="12">
        <v>0.5178241200000001</v>
      </c>
      <c r="E567" s="12">
        <v>0</v>
      </c>
      <c r="F567" s="12">
        <v>0</v>
      </c>
      <c r="G567" s="12">
        <v>3.0863584399999997</v>
      </c>
      <c r="H567" s="12">
        <v>12.29159272</v>
      </c>
      <c r="I567" s="12">
        <v>9.60270784</v>
      </c>
      <c r="J567" s="12">
        <v>2.93592024</v>
      </c>
      <c r="K567" s="12">
        <v>5.401523160000001</v>
      </c>
      <c r="L567" s="12">
        <v>7.84020556</v>
      </c>
      <c r="M567" s="12">
        <v>7.01042012</v>
      </c>
      <c r="N567" s="12">
        <v>7.90671508</v>
      </c>
      <c r="O567" s="12">
        <v>7.22420072</v>
      </c>
      <c r="P567" s="12">
        <v>5.838585719999999</v>
      </c>
      <c r="Q567" s="12">
        <v>7.69768516</v>
      </c>
      <c r="R567" s="12">
        <v>5.154487799999999</v>
      </c>
      <c r="S567" s="12">
        <v>8.84576616</v>
      </c>
      <c r="T567" s="12">
        <v>3.3159746400000003</v>
      </c>
      <c r="U567" s="12">
        <v>14.918718759999999</v>
      </c>
      <c r="V567" s="12">
        <v>4.79501968</v>
      </c>
      <c r="W567" s="12">
        <v>8.1632518</v>
      </c>
      <c r="X567" s="12">
        <v>22.332946680000003</v>
      </c>
      <c r="Y567" s="12">
        <v>55.372342520000004</v>
      </c>
    </row>
    <row r="568" spans="1:25" ht="11.25">
      <c r="A568" s="11">
        <f t="shared" si="13"/>
        <v>42345</v>
      </c>
      <c r="B568" s="12">
        <v>113.46524112</v>
      </c>
      <c r="C568" s="12">
        <v>116.50409276</v>
      </c>
      <c r="D568" s="12">
        <v>3.7783741600000003</v>
      </c>
      <c r="E568" s="12">
        <v>6.13312788</v>
      </c>
      <c r="F568" s="12">
        <v>0.84562104</v>
      </c>
      <c r="G568" s="12">
        <v>0.9897250000000001</v>
      </c>
      <c r="H568" s="12">
        <v>0.80128136</v>
      </c>
      <c r="I568" s="12">
        <v>2.31833184</v>
      </c>
      <c r="J568" s="12">
        <v>2.57961924</v>
      </c>
      <c r="K568" s="12">
        <v>1.6041462800000001</v>
      </c>
      <c r="L568" s="12">
        <v>0.43706256</v>
      </c>
      <c r="M568" s="12">
        <v>0.79494712</v>
      </c>
      <c r="N568" s="12">
        <v>0.039589</v>
      </c>
      <c r="O568" s="12">
        <v>0</v>
      </c>
      <c r="P568" s="12">
        <v>0</v>
      </c>
      <c r="Q568" s="12">
        <v>0</v>
      </c>
      <c r="R568" s="12">
        <v>0.13143548</v>
      </c>
      <c r="S568" s="12">
        <v>0.73952252</v>
      </c>
      <c r="T568" s="12">
        <v>13.350994360000001</v>
      </c>
      <c r="U568" s="12">
        <v>34.18430972</v>
      </c>
      <c r="V568" s="12">
        <v>3.9129767600000003</v>
      </c>
      <c r="W568" s="12">
        <v>4.57332128</v>
      </c>
      <c r="X568" s="12">
        <v>4.028576640000001</v>
      </c>
      <c r="Y568" s="12">
        <v>20.351913120000003</v>
      </c>
    </row>
    <row r="569" spans="1:25" ht="11.25">
      <c r="A569" s="11">
        <f t="shared" si="13"/>
        <v>42346</v>
      </c>
      <c r="B569" s="12">
        <v>5.80058028</v>
      </c>
      <c r="C569" s="12">
        <v>0.46239952</v>
      </c>
      <c r="D569" s="12">
        <v>3.998489</v>
      </c>
      <c r="E569" s="12">
        <v>4.13150804</v>
      </c>
      <c r="F569" s="12">
        <v>0</v>
      </c>
      <c r="G569" s="12">
        <v>0.03325476</v>
      </c>
      <c r="H569" s="12">
        <v>0.0031671200000000003</v>
      </c>
      <c r="I569" s="12">
        <v>0</v>
      </c>
      <c r="J569" s="12">
        <v>0.09184648</v>
      </c>
      <c r="K569" s="12">
        <v>0.09976428</v>
      </c>
      <c r="L569" s="12">
        <v>1.4457902800000002</v>
      </c>
      <c r="M569" s="12">
        <v>1.7355817600000003</v>
      </c>
      <c r="N569" s="12">
        <v>2.23598672</v>
      </c>
      <c r="O569" s="12">
        <v>0.9390510799999999</v>
      </c>
      <c r="P569" s="12">
        <v>0.7886128800000001</v>
      </c>
      <c r="Q569" s="12">
        <v>0.75377456</v>
      </c>
      <c r="R569" s="12">
        <v>0.29454216</v>
      </c>
      <c r="S569" s="12">
        <v>1.8812692800000002</v>
      </c>
      <c r="T569" s="12">
        <v>12.084146360000002</v>
      </c>
      <c r="U569" s="12">
        <v>7.16085832</v>
      </c>
      <c r="V569" s="12">
        <v>115.82632908</v>
      </c>
      <c r="W569" s="12">
        <v>115.79307432000002</v>
      </c>
      <c r="X569" s="12">
        <v>20.711381239999998</v>
      </c>
      <c r="Y569" s="12">
        <v>65.10331872</v>
      </c>
    </row>
    <row r="570" spans="1:25" ht="11.25">
      <c r="A570" s="11">
        <f t="shared" si="13"/>
        <v>42347</v>
      </c>
      <c r="B570" s="12">
        <v>3.3539800800000004</v>
      </c>
      <c r="C570" s="12">
        <v>2.45926868</v>
      </c>
      <c r="D570" s="12">
        <v>8.75867036</v>
      </c>
      <c r="E570" s="12">
        <v>4.5052282</v>
      </c>
      <c r="F570" s="12">
        <v>1.3808643200000001</v>
      </c>
      <c r="G570" s="12">
        <v>0.08709580000000001</v>
      </c>
      <c r="H570" s="12">
        <v>0.0237534</v>
      </c>
      <c r="I570" s="12">
        <v>1.6484859600000001</v>
      </c>
      <c r="J570" s="12">
        <v>1.1164098</v>
      </c>
      <c r="K570" s="12">
        <v>1.9889513600000002</v>
      </c>
      <c r="L570" s="12">
        <v>4.221770960000001</v>
      </c>
      <c r="M570" s="12">
        <v>2.71738896</v>
      </c>
      <c r="N570" s="12">
        <v>1.7862556799999998</v>
      </c>
      <c r="O570" s="12">
        <v>1.46162588</v>
      </c>
      <c r="P570" s="12">
        <v>1.90660624</v>
      </c>
      <c r="Q570" s="12">
        <v>3.6865276800000006</v>
      </c>
      <c r="R570" s="12">
        <v>1.5376367600000003</v>
      </c>
      <c r="S570" s="12">
        <v>2.1330553200000004</v>
      </c>
      <c r="T570" s="12">
        <v>14.065179919999999</v>
      </c>
      <c r="U570" s="12">
        <v>5.4316108000000005</v>
      </c>
      <c r="V570" s="12">
        <v>4.34845576</v>
      </c>
      <c r="W570" s="12">
        <v>3.8084618</v>
      </c>
      <c r="X570" s="12">
        <v>114.88886156</v>
      </c>
      <c r="Y570" s="12">
        <v>113.83579416</v>
      </c>
    </row>
    <row r="571" spans="1:25" ht="11.25">
      <c r="A571" s="11">
        <f t="shared" si="13"/>
        <v>42348</v>
      </c>
      <c r="B571" s="12">
        <v>0.21536416000000003</v>
      </c>
      <c r="C571" s="12">
        <v>0</v>
      </c>
      <c r="D571" s="12">
        <v>0.9754729600000001</v>
      </c>
      <c r="E571" s="12">
        <v>1.61048052</v>
      </c>
      <c r="F571" s="12">
        <v>0.09343004</v>
      </c>
      <c r="G571" s="12">
        <v>1.04831672</v>
      </c>
      <c r="H571" s="12">
        <v>0</v>
      </c>
      <c r="I571" s="12">
        <v>0</v>
      </c>
      <c r="J571" s="12">
        <v>0.04275612</v>
      </c>
      <c r="K571" s="12">
        <v>0.09976428</v>
      </c>
      <c r="L571" s="12">
        <v>0.4829858</v>
      </c>
      <c r="M571" s="12">
        <v>0.04909036</v>
      </c>
      <c r="N571" s="12">
        <v>0.15677244</v>
      </c>
      <c r="O571" s="12">
        <v>0.026920520000000003</v>
      </c>
      <c r="P571" s="12">
        <v>0.044339680000000006</v>
      </c>
      <c r="Q571" s="12">
        <v>0.18210939999999998</v>
      </c>
      <c r="R571" s="12">
        <v>0.26445452</v>
      </c>
      <c r="S571" s="12">
        <v>0.79336356</v>
      </c>
      <c r="T571" s="12">
        <v>0.98339076</v>
      </c>
      <c r="U571" s="12">
        <v>1.61839832</v>
      </c>
      <c r="V571" s="12">
        <v>0.21536416000000003</v>
      </c>
      <c r="W571" s="12">
        <v>0.9548866800000001</v>
      </c>
      <c r="X571" s="12">
        <v>0.53682684</v>
      </c>
      <c r="Y571" s="12">
        <v>0.17894227999999998</v>
      </c>
    </row>
    <row r="572" spans="1:25" ht="11.25">
      <c r="A572" s="11">
        <f t="shared" si="13"/>
        <v>42349</v>
      </c>
      <c r="B572" s="12">
        <v>0.11559988</v>
      </c>
      <c r="C572" s="12">
        <v>0.015835600000000002</v>
      </c>
      <c r="D572" s="12">
        <v>0</v>
      </c>
      <c r="E572" s="12">
        <v>0</v>
      </c>
      <c r="F572" s="12">
        <v>0</v>
      </c>
      <c r="G572" s="12">
        <v>0.079178</v>
      </c>
      <c r="H572" s="12">
        <v>0</v>
      </c>
      <c r="I572" s="12">
        <v>0.004750679999999999</v>
      </c>
      <c r="J572" s="12">
        <v>0</v>
      </c>
      <c r="K572" s="12">
        <v>0</v>
      </c>
      <c r="L572" s="12">
        <v>0</v>
      </c>
      <c r="M572" s="12">
        <v>0</v>
      </c>
      <c r="N572" s="12">
        <v>0.030087640000000002</v>
      </c>
      <c r="O572" s="12">
        <v>0</v>
      </c>
      <c r="P572" s="12">
        <v>0</v>
      </c>
      <c r="Q572" s="12">
        <v>0</v>
      </c>
      <c r="R572" s="12">
        <v>0</v>
      </c>
      <c r="S572" s="12">
        <v>0.16785736</v>
      </c>
      <c r="T572" s="12">
        <v>1.1797522000000003</v>
      </c>
      <c r="U572" s="12">
        <v>3.3048897200000003</v>
      </c>
      <c r="V572" s="12">
        <v>2.0459595200000003</v>
      </c>
      <c r="W572" s="12">
        <v>1.01664552</v>
      </c>
      <c r="X572" s="12">
        <v>0.9865578800000001</v>
      </c>
      <c r="Y572" s="12">
        <v>0.22803264</v>
      </c>
    </row>
    <row r="573" spans="1:25" ht="11.25">
      <c r="A573" s="11">
        <f t="shared" si="13"/>
        <v>42350</v>
      </c>
      <c r="B573" s="12">
        <v>0.77911152</v>
      </c>
      <c r="C573" s="12">
        <v>0.14252040000000002</v>
      </c>
      <c r="D573" s="12">
        <v>0.40064068</v>
      </c>
      <c r="E573" s="12">
        <v>1.76250228</v>
      </c>
      <c r="F573" s="12">
        <v>1.9398610000000003</v>
      </c>
      <c r="G573" s="12">
        <v>34.90007884</v>
      </c>
      <c r="H573" s="12">
        <v>45.736379920000005</v>
      </c>
      <c r="I573" s="12">
        <v>13.39850116</v>
      </c>
      <c r="J573" s="12">
        <v>1.59622848</v>
      </c>
      <c r="K573" s="12">
        <v>1.4204533200000002</v>
      </c>
      <c r="L573" s="12">
        <v>0.46239952</v>
      </c>
      <c r="M573" s="12">
        <v>0.21219704</v>
      </c>
      <c r="N573" s="12">
        <v>0.34363252000000005</v>
      </c>
      <c r="O573" s="12">
        <v>1.89710488</v>
      </c>
      <c r="P573" s="12">
        <v>4.668334880000001</v>
      </c>
      <c r="Q573" s="12">
        <v>0.05700816</v>
      </c>
      <c r="R573" s="12">
        <v>0.05225748000000001</v>
      </c>
      <c r="S573" s="12">
        <v>0.6017528000000001</v>
      </c>
      <c r="T573" s="12">
        <v>1.36502872</v>
      </c>
      <c r="U573" s="12">
        <v>8.057153280000001</v>
      </c>
      <c r="V573" s="12">
        <v>0.77911152</v>
      </c>
      <c r="W573" s="12">
        <v>0.5178241200000001</v>
      </c>
      <c r="X573" s="12">
        <v>44.93509856</v>
      </c>
      <c r="Y573" s="12">
        <v>14.125355200000001</v>
      </c>
    </row>
    <row r="574" spans="1:25" ht="11.25">
      <c r="A574" s="11">
        <f t="shared" si="13"/>
        <v>42351</v>
      </c>
      <c r="B574" s="12">
        <v>1.9889513600000002</v>
      </c>
      <c r="C574" s="12">
        <v>1.32385616</v>
      </c>
      <c r="D574" s="12">
        <v>0.015835600000000002</v>
      </c>
      <c r="E574" s="12">
        <v>0.04909036</v>
      </c>
      <c r="F574" s="12">
        <v>0.3800544</v>
      </c>
      <c r="G574" s="12">
        <v>0.08076156000000001</v>
      </c>
      <c r="H574" s="12">
        <v>0.13935328000000002</v>
      </c>
      <c r="I574" s="12">
        <v>0.43864612000000003</v>
      </c>
      <c r="J574" s="12">
        <v>0.022169840000000003</v>
      </c>
      <c r="K574" s="12">
        <v>0.09026292</v>
      </c>
      <c r="L574" s="12">
        <v>0</v>
      </c>
      <c r="M574" s="12">
        <v>0</v>
      </c>
      <c r="N574" s="12">
        <v>0</v>
      </c>
      <c r="O574" s="12">
        <v>0.0475068</v>
      </c>
      <c r="P574" s="12">
        <v>0</v>
      </c>
      <c r="Q574" s="12">
        <v>9.28124516</v>
      </c>
      <c r="R574" s="12">
        <v>2.19481416</v>
      </c>
      <c r="S574" s="12">
        <v>3.8464672400000004</v>
      </c>
      <c r="T574" s="12">
        <v>15.49671816</v>
      </c>
      <c r="U574" s="12">
        <v>18.23786052</v>
      </c>
      <c r="V574" s="12">
        <v>17.3954066</v>
      </c>
      <c r="W574" s="12">
        <v>16.267911880000003</v>
      </c>
      <c r="X574" s="12">
        <v>17.95598684</v>
      </c>
      <c r="Y574" s="12">
        <v>15.414373040000001</v>
      </c>
    </row>
    <row r="575" spans="1:25" ht="11.25">
      <c r="A575" s="11">
        <f t="shared" si="13"/>
        <v>42352</v>
      </c>
      <c r="B575" s="12">
        <v>2.8361559600000006</v>
      </c>
      <c r="C575" s="12">
        <v>0.10134784000000001</v>
      </c>
      <c r="D575" s="12">
        <v>0.04592324</v>
      </c>
      <c r="E575" s="12">
        <v>0.036421880000000004</v>
      </c>
      <c r="F575" s="12">
        <v>0.012668480000000001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0.38322152000000004</v>
      </c>
      <c r="T575" s="12">
        <v>13.607531080000003</v>
      </c>
      <c r="U575" s="12">
        <v>13.44284084</v>
      </c>
      <c r="V575" s="12">
        <v>14.964642</v>
      </c>
      <c r="W575" s="12">
        <v>12.014469720000001</v>
      </c>
      <c r="X575" s="12">
        <v>71.51040248</v>
      </c>
      <c r="Y575" s="12">
        <v>71.339378</v>
      </c>
    </row>
    <row r="576" spans="1:25" ht="11.25">
      <c r="A576" s="11">
        <f t="shared" si="13"/>
        <v>42353</v>
      </c>
      <c r="B576" s="12">
        <v>6.772886120000001</v>
      </c>
      <c r="C576" s="12">
        <v>16.07788468</v>
      </c>
      <c r="D576" s="12">
        <v>13.53785444</v>
      </c>
      <c r="E576" s="12">
        <v>0.53682684</v>
      </c>
      <c r="F576" s="12">
        <v>9.61537632</v>
      </c>
      <c r="G576" s="12">
        <v>0.75377456</v>
      </c>
      <c r="H576" s="12">
        <v>5.316010920000001</v>
      </c>
      <c r="I576" s="12">
        <v>6.24556064</v>
      </c>
      <c r="J576" s="12">
        <v>0</v>
      </c>
      <c r="K576" s="12">
        <v>1.623149</v>
      </c>
      <c r="L576" s="12">
        <v>0.22644908</v>
      </c>
      <c r="M576" s="12">
        <v>0.06809308</v>
      </c>
      <c r="N576" s="12">
        <v>14.065179919999999</v>
      </c>
      <c r="O576" s="12">
        <v>16.45952264</v>
      </c>
      <c r="P576" s="12">
        <v>16.25365984</v>
      </c>
      <c r="Q576" s="12">
        <v>19.19908144</v>
      </c>
      <c r="R576" s="12">
        <v>22.882442</v>
      </c>
      <c r="S576" s="12">
        <v>17.50308868</v>
      </c>
      <c r="T576" s="12">
        <v>16.567204720000003</v>
      </c>
      <c r="U576" s="12">
        <v>15.46029628</v>
      </c>
      <c r="V576" s="12">
        <v>21.474657160000003</v>
      </c>
      <c r="W576" s="12">
        <v>30.835080320000003</v>
      </c>
      <c r="X576" s="12">
        <v>126.73705748000002</v>
      </c>
      <c r="Y576" s="12">
        <v>75.64507764</v>
      </c>
    </row>
    <row r="577" spans="1:25" ht="11.25">
      <c r="A577" s="11">
        <f t="shared" si="13"/>
        <v>42354</v>
      </c>
      <c r="B577" s="12">
        <v>0</v>
      </c>
      <c r="C577" s="12">
        <v>0.11559988</v>
      </c>
      <c r="D577" s="12">
        <v>0.16310668000000003</v>
      </c>
      <c r="E577" s="12">
        <v>0.15043820000000002</v>
      </c>
      <c r="F577" s="12">
        <v>0.06334240000000001</v>
      </c>
      <c r="G577" s="12">
        <v>0.10451496000000002</v>
      </c>
      <c r="H577" s="12">
        <v>0</v>
      </c>
      <c r="I577" s="12">
        <v>0.06967664000000001</v>
      </c>
      <c r="J577" s="12">
        <v>0.08234512000000001</v>
      </c>
      <c r="K577" s="12">
        <v>0.25495316</v>
      </c>
      <c r="L577" s="12">
        <v>7.07217896</v>
      </c>
      <c r="M577" s="12">
        <v>0.13301904</v>
      </c>
      <c r="N577" s="12">
        <v>0</v>
      </c>
      <c r="O577" s="12">
        <v>0</v>
      </c>
      <c r="P577" s="12">
        <v>0</v>
      </c>
      <c r="Q577" s="12">
        <v>2.6999698000000003</v>
      </c>
      <c r="R577" s="12">
        <v>0.8424539200000001</v>
      </c>
      <c r="S577" s="12">
        <v>8.81884564</v>
      </c>
      <c r="T577" s="12">
        <v>16.570371840000004</v>
      </c>
      <c r="U577" s="12">
        <v>13.66770636</v>
      </c>
      <c r="V577" s="12">
        <v>5.7055666800000004</v>
      </c>
      <c r="W577" s="12">
        <v>4.28986404</v>
      </c>
      <c r="X577" s="12">
        <v>2.0348746</v>
      </c>
      <c r="Y577" s="12">
        <v>0</v>
      </c>
    </row>
    <row r="578" spans="1:25" ht="11.25">
      <c r="A578" s="11">
        <f t="shared" si="13"/>
        <v>42355</v>
      </c>
      <c r="B578" s="12">
        <v>0</v>
      </c>
      <c r="C578" s="12">
        <v>0</v>
      </c>
      <c r="D578" s="12">
        <v>0.16152312000000002</v>
      </c>
      <c r="E578" s="12">
        <v>0.17735872000000003</v>
      </c>
      <c r="F578" s="12">
        <v>0.24545180000000003</v>
      </c>
      <c r="G578" s="12">
        <v>0.07126020000000001</v>
      </c>
      <c r="H578" s="12">
        <v>0</v>
      </c>
      <c r="I578" s="12">
        <v>0.0015835600000000001</v>
      </c>
      <c r="J578" s="12">
        <v>0.23753400000000002</v>
      </c>
      <c r="K578" s="12">
        <v>3.27480208</v>
      </c>
      <c r="L578" s="12">
        <v>3.4695799600000004</v>
      </c>
      <c r="M578" s="12">
        <v>0.034838320000000006</v>
      </c>
      <c r="N578" s="12">
        <v>1.3792807600000003</v>
      </c>
      <c r="O578" s="12">
        <v>0.63975824</v>
      </c>
      <c r="P578" s="12">
        <v>1.5012148800000003</v>
      </c>
      <c r="Q578" s="12">
        <v>1.6199818800000003</v>
      </c>
      <c r="R578" s="12">
        <v>0.16152312000000002</v>
      </c>
      <c r="S578" s="12">
        <v>0.041172560000000004</v>
      </c>
      <c r="T578" s="12">
        <v>4.40704748</v>
      </c>
      <c r="U578" s="12">
        <v>8.21392572</v>
      </c>
      <c r="V578" s="12">
        <v>14.693853240000001</v>
      </c>
      <c r="W578" s="12">
        <v>20.23948036</v>
      </c>
      <c r="X578" s="12">
        <v>5.57096408</v>
      </c>
      <c r="Y578" s="12">
        <v>2.2058990800000005</v>
      </c>
    </row>
    <row r="579" spans="1:25" ht="11.25">
      <c r="A579" s="11">
        <f t="shared" si="13"/>
        <v>42356</v>
      </c>
      <c r="B579" s="12">
        <v>0</v>
      </c>
      <c r="C579" s="12">
        <v>1.82426112</v>
      </c>
      <c r="D579" s="12">
        <v>11.07858576</v>
      </c>
      <c r="E579" s="12">
        <v>9.20206716</v>
      </c>
      <c r="F579" s="12">
        <v>7.9732246</v>
      </c>
      <c r="G579" s="12">
        <v>0.017419160000000003</v>
      </c>
      <c r="H579" s="12">
        <v>0.015835600000000002</v>
      </c>
      <c r="I579" s="12">
        <v>0</v>
      </c>
      <c r="J579" s="12">
        <v>0</v>
      </c>
      <c r="K579" s="12">
        <v>0</v>
      </c>
      <c r="L579" s="12">
        <v>0.011084920000000002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5.563046280000001</v>
      </c>
      <c r="U579" s="12">
        <v>5.88134184</v>
      </c>
      <c r="V579" s="12">
        <v>0</v>
      </c>
      <c r="W579" s="12">
        <v>0.022169840000000003</v>
      </c>
      <c r="X579" s="12">
        <v>1.76091872</v>
      </c>
      <c r="Y579" s="12">
        <v>0</v>
      </c>
    </row>
    <row r="580" spans="1:25" ht="11.25">
      <c r="A580" s="11">
        <f t="shared" si="13"/>
        <v>42357</v>
      </c>
      <c r="B580" s="12">
        <v>1.7910063600000004</v>
      </c>
      <c r="C580" s="12">
        <v>2.14414024</v>
      </c>
      <c r="D580" s="12">
        <v>0.6049199199999999</v>
      </c>
      <c r="E580" s="12">
        <v>0.060175280000000005</v>
      </c>
      <c r="F580" s="12">
        <v>0</v>
      </c>
      <c r="G580" s="12">
        <v>0</v>
      </c>
      <c r="H580" s="12">
        <v>0</v>
      </c>
      <c r="I580" s="12">
        <v>0.011084920000000002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1.01981264</v>
      </c>
      <c r="V580" s="12">
        <v>3.0166818</v>
      </c>
      <c r="W580" s="12">
        <v>1.6706558000000002</v>
      </c>
      <c r="X580" s="12">
        <v>7.499740160000001</v>
      </c>
      <c r="Y580" s="12">
        <v>113.80729008</v>
      </c>
    </row>
    <row r="581" spans="1:25" ht="11.25">
      <c r="A581" s="11">
        <f t="shared" si="13"/>
        <v>42358</v>
      </c>
      <c r="B581" s="12">
        <v>0.34046540000000003</v>
      </c>
      <c r="C581" s="12">
        <v>1.40303416</v>
      </c>
      <c r="D581" s="12">
        <v>4.3611242400000005</v>
      </c>
      <c r="E581" s="12">
        <v>2.3515866</v>
      </c>
      <c r="F581" s="12">
        <v>2.6271260400000003</v>
      </c>
      <c r="G581" s="12">
        <v>0</v>
      </c>
      <c r="H581" s="12">
        <v>0.041172560000000004</v>
      </c>
      <c r="I581" s="12">
        <v>0.039589</v>
      </c>
      <c r="J581" s="12">
        <v>2.9058326000000005</v>
      </c>
      <c r="K581" s="12">
        <v>4.524230920000001</v>
      </c>
      <c r="L581" s="12">
        <v>2.7158054000000003</v>
      </c>
      <c r="M581" s="12">
        <v>0.04909036</v>
      </c>
      <c r="N581" s="12">
        <v>0.08867936000000001</v>
      </c>
      <c r="O581" s="12">
        <v>0.4338954400000001</v>
      </c>
      <c r="P581" s="12">
        <v>0.044339680000000006</v>
      </c>
      <c r="Q581" s="12">
        <v>7.5298278</v>
      </c>
      <c r="R581" s="12">
        <v>0.34046540000000003</v>
      </c>
      <c r="S581" s="12">
        <v>2.29457844</v>
      </c>
      <c r="T581" s="12">
        <v>0</v>
      </c>
      <c r="U581" s="12">
        <v>0</v>
      </c>
      <c r="V581" s="12">
        <v>0</v>
      </c>
      <c r="W581" s="12">
        <v>0.0063342400000000005</v>
      </c>
      <c r="X581" s="12">
        <v>0</v>
      </c>
      <c r="Y581" s="12">
        <v>0</v>
      </c>
    </row>
    <row r="582" spans="1:25" ht="11.25">
      <c r="A582" s="11">
        <f t="shared" si="13"/>
        <v>42359</v>
      </c>
      <c r="B582" s="12">
        <v>17.25605332</v>
      </c>
      <c r="C582" s="12">
        <v>21.6314296</v>
      </c>
      <c r="D582" s="12">
        <v>3.05152012</v>
      </c>
      <c r="E582" s="12">
        <v>0</v>
      </c>
      <c r="F582" s="12">
        <v>0</v>
      </c>
      <c r="G582" s="12">
        <v>0.050673920000000004</v>
      </c>
      <c r="H582" s="12">
        <v>0.019002719999999997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6.1679662</v>
      </c>
      <c r="T582" s="12">
        <v>5.903511680000001</v>
      </c>
      <c r="U582" s="12">
        <v>5.268504120000001</v>
      </c>
      <c r="V582" s="12">
        <v>5.7641584</v>
      </c>
      <c r="W582" s="12">
        <v>2.17422788</v>
      </c>
      <c r="X582" s="12">
        <v>6.75229984</v>
      </c>
      <c r="Y582" s="12">
        <v>2.0301239200000003</v>
      </c>
    </row>
    <row r="583" spans="1:25" ht="11.25">
      <c r="A583" s="11">
        <f t="shared" si="13"/>
        <v>42360</v>
      </c>
      <c r="B583" s="12">
        <v>0.015835600000000002</v>
      </c>
      <c r="C583" s="12">
        <v>0</v>
      </c>
      <c r="D583" s="12">
        <v>2.6271260400000003</v>
      </c>
      <c r="E583" s="12">
        <v>3.99690544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1.27001512</v>
      </c>
      <c r="T583" s="12">
        <v>0.6492595999999999</v>
      </c>
      <c r="U583" s="12">
        <v>0.031671200000000004</v>
      </c>
      <c r="V583" s="12">
        <v>4.2423572400000005</v>
      </c>
      <c r="W583" s="12">
        <v>4.58757332</v>
      </c>
      <c r="X583" s="12">
        <v>4.48780904</v>
      </c>
      <c r="Y583" s="12">
        <v>6.5163494</v>
      </c>
    </row>
    <row r="584" spans="1:25" ht="11.25">
      <c r="A584" s="11">
        <f t="shared" si="13"/>
        <v>42361</v>
      </c>
      <c r="B584" s="12">
        <v>0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0.11876700000000001</v>
      </c>
      <c r="U584" s="12">
        <v>7.854457600000001</v>
      </c>
      <c r="V584" s="12">
        <v>23.48577836</v>
      </c>
      <c r="W584" s="12">
        <v>25.756603400000003</v>
      </c>
      <c r="X584" s="12">
        <v>7.768945360000001</v>
      </c>
      <c r="Y584" s="12">
        <v>2.51627684</v>
      </c>
    </row>
    <row r="585" spans="1:25" ht="11.25">
      <c r="A585" s="11">
        <f t="shared" si="13"/>
        <v>42362</v>
      </c>
      <c r="B585" s="12">
        <v>1.39986704</v>
      </c>
      <c r="C585" s="12">
        <v>0</v>
      </c>
      <c r="D585" s="12">
        <v>15.827682200000002</v>
      </c>
      <c r="E585" s="12">
        <v>11.47605932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2.7585615200000007</v>
      </c>
      <c r="R585" s="12">
        <v>6.229725040000001</v>
      </c>
      <c r="S585" s="12">
        <v>22.11124828</v>
      </c>
      <c r="T585" s="12">
        <v>0.7379389600000001</v>
      </c>
      <c r="U585" s="12">
        <v>0.1029314</v>
      </c>
      <c r="V585" s="12">
        <v>0</v>
      </c>
      <c r="W585" s="12">
        <v>1.1116591200000001</v>
      </c>
      <c r="X585" s="12">
        <v>1.5946449200000001</v>
      </c>
      <c r="Y585" s="12">
        <v>0.04592324</v>
      </c>
    </row>
    <row r="586" spans="1:25" ht="11.25">
      <c r="A586" s="11">
        <f t="shared" si="13"/>
        <v>42363</v>
      </c>
      <c r="B586" s="12">
        <v>0</v>
      </c>
      <c r="C586" s="12">
        <v>0.09184648</v>
      </c>
      <c r="D586" s="12">
        <v>10.35331528</v>
      </c>
      <c r="E586" s="12">
        <v>11.267029400000002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0.6160048400000001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7.93046848</v>
      </c>
      <c r="U586" s="12">
        <v>0.16310668000000003</v>
      </c>
      <c r="V586" s="12">
        <v>13.461843560000002</v>
      </c>
      <c r="W586" s="12">
        <v>13.5077668</v>
      </c>
      <c r="X586" s="12">
        <v>0.82028408</v>
      </c>
      <c r="Y586" s="12">
        <v>0.20111212</v>
      </c>
    </row>
    <row r="587" spans="1:25" ht="11.25">
      <c r="A587" s="11">
        <f t="shared" si="13"/>
        <v>42364</v>
      </c>
      <c r="B587" s="12">
        <v>1.57089152</v>
      </c>
      <c r="C587" s="12">
        <v>3.05943792</v>
      </c>
      <c r="D587" s="12">
        <v>4.42288308</v>
      </c>
      <c r="E587" s="12">
        <v>8.8521004</v>
      </c>
      <c r="F587" s="12">
        <v>1.6754064800000001</v>
      </c>
      <c r="G587" s="12">
        <v>8.41978852</v>
      </c>
      <c r="H587" s="12">
        <v>11.406382680000002</v>
      </c>
      <c r="I587" s="12">
        <v>10.416657680000002</v>
      </c>
      <c r="J587" s="12">
        <v>9.18939868</v>
      </c>
      <c r="K587" s="12">
        <v>7.512408639999999</v>
      </c>
      <c r="L587" s="12">
        <v>6.719045080000001</v>
      </c>
      <c r="M587" s="12">
        <v>6.6747054</v>
      </c>
      <c r="N587" s="12">
        <v>15.07707476</v>
      </c>
      <c r="O587" s="12">
        <v>15.876772560000001</v>
      </c>
      <c r="P587" s="12">
        <v>0.28979148</v>
      </c>
      <c r="Q587" s="12">
        <v>0</v>
      </c>
      <c r="R587" s="12">
        <v>0</v>
      </c>
      <c r="S587" s="12">
        <v>0</v>
      </c>
      <c r="T587" s="12">
        <v>3.1687035600000004</v>
      </c>
      <c r="U587" s="12">
        <v>11.57740716</v>
      </c>
      <c r="V587" s="12">
        <v>6.92649144</v>
      </c>
      <c r="W587" s="12">
        <v>6.36907832</v>
      </c>
      <c r="X587" s="12">
        <v>3.0958598000000004</v>
      </c>
      <c r="Y587" s="12">
        <v>2.30249624</v>
      </c>
    </row>
    <row r="588" spans="1:25" ht="11.25">
      <c r="A588" s="11">
        <f t="shared" si="13"/>
        <v>42365</v>
      </c>
      <c r="B588" s="12">
        <v>0.026920520000000003</v>
      </c>
      <c r="C588" s="12">
        <v>0</v>
      </c>
      <c r="D588" s="12">
        <v>3.0736899600000003</v>
      </c>
      <c r="E588" s="12">
        <v>1.1005742000000003</v>
      </c>
      <c r="F588" s="12">
        <v>0.16152312000000002</v>
      </c>
      <c r="G588" s="12">
        <v>4.38012696</v>
      </c>
      <c r="H588" s="12">
        <v>6.506848040000001</v>
      </c>
      <c r="I588" s="12">
        <v>7.7071865200000005</v>
      </c>
      <c r="J588" s="12">
        <v>1.3127712399999998</v>
      </c>
      <c r="K588" s="12">
        <v>0.81870052</v>
      </c>
      <c r="L588" s="12">
        <v>0.8361196800000001</v>
      </c>
      <c r="M588" s="12">
        <v>2.02220612</v>
      </c>
      <c r="N588" s="12">
        <v>10.08411008</v>
      </c>
      <c r="O588" s="12">
        <v>6.70954372</v>
      </c>
      <c r="P588" s="12">
        <v>6.8631490400000015</v>
      </c>
      <c r="Q588" s="12">
        <v>1.39036568</v>
      </c>
      <c r="R588" s="12">
        <v>2.45768512</v>
      </c>
      <c r="S588" s="12">
        <v>0.316712</v>
      </c>
      <c r="T588" s="12">
        <v>12.252003720000001</v>
      </c>
      <c r="U588" s="12">
        <v>6.79505596</v>
      </c>
      <c r="V588" s="12">
        <v>5.7974131600000005</v>
      </c>
      <c r="W588" s="12">
        <v>0.6175884</v>
      </c>
      <c r="X588" s="12">
        <v>0.25178604000000004</v>
      </c>
      <c r="Y588" s="12">
        <v>0.16310668000000003</v>
      </c>
    </row>
    <row r="589" spans="1:25" ht="11.25">
      <c r="A589" s="11">
        <f t="shared" si="13"/>
        <v>42366</v>
      </c>
      <c r="B589" s="12">
        <v>0</v>
      </c>
      <c r="C589" s="12">
        <v>0</v>
      </c>
      <c r="D589" s="12">
        <v>6.6667876</v>
      </c>
      <c r="E589" s="12">
        <v>2.9881777200000004</v>
      </c>
      <c r="F589" s="12">
        <v>5.70398312</v>
      </c>
      <c r="G589" s="12">
        <v>3.82113028</v>
      </c>
      <c r="H589" s="12">
        <v>0.77911152</v>
      </c>
      <c r="I589" s="12">
        <v>6.98033248</v>
      </c>
      <c r="J589" s="12">
        <v>6.988250280000001</v>
      </c>
      <c r="K589" s="12">
        <v>6.79980664</v>
      </c>
      <c r="L589" s="12">
        <v>2.50677548</v>
      </c>
      <c r="M589" s="12">
        <v>0.26287096</v>
      </c>
      <c r="N589" s="12">
        <v>4.72375948</v>
      </c>
      <c r="O589" s="12">
        <v>8.014397160000001</v>
      </c>
      <c r="P589" s="12">
        <v>6.660453360000001</v>
      </c>
      <c r="Q589" s="12">
        <v>9.32875196</v>
      </c>
      <c r="R589" s="12">
        <v>10.4198248</v>
      </c>
      <c r="S589" s="12">
        <v>11.61066192</v>
      </c>
      <c r="T589" s="12">
        <v>15.28293756</v>
      </c>
      <c r="U589" s="12">
        <v>8.06507108</v>
      </c>
      <c r="V589" s="12">
        <v>8.05081904</v>
      </c>
      <c r="W589" s="12">
        <v>27.4906016</v>
      </c>
      <c r="X589" s="12">
        <v>4.655666399999999</v>
      </c>
      <c r="Y589" s="12">
        <v>3.4505772400000003</v>
      </c>
    </row>
    <row r="590" spans="1:25" ht="11.25">
      <c r="A590" s="11">
        <f t="shared" si="13"/>
        <v>42367</v>
      </c>
      <c r="B590" s="12">
        <v>1.9509459200000001</v>
      </c>
      <c r="C590" s="12">
        <v>0.06492596</v>
      </c>
      <c r="D590" s="12">
        <v>0.74744032</v>
      </c>
      <c r="E590" s="12">
        <v>0.37847084000000003</v>
      </c>
      <c r="F590" s="12">
        <v>0.07601087999999999</v>
      </c>
      <c r="G590" s="12">
        <v>3.5946812</v>
      </c>
      <c r="H590" s="12">
        <v>5.863922680000001</v>
      </c>
      <c r="I590" s="12">
        <v>8.668407440000001</v>
      </c>
      <c r="J590" s="12">
        <v>10.06510736</v>
      </c>
      <c r="K590" s="12">
        <v>10.687446439999999</v>
      </c>
      <c r="L590" s="12">
        <v>9.11497136</v>
      </c>
      <c r="M590" s="12">
        <v>5.819583</v>
      </c>
      <c r="N590" s="12">
        <v>8.59556368</v>
      </c>
      <c r="O590" s="12">
        <v>4.776016960000001</v>
      </c>
      <c r="P590" s="12">
        <v>8.03023276</v>
      </c>
      <c r="Q590" s="12">
        <v>12.92343316</v>
      </c>
      <c r="R590" s="12">
        <v>14.590921840000002</v>
      </c>
      <c r="S590" s="12">
        <v>17.938567680000002</v>
      </c>
      <c r="T590" s="12">
        <v>37.653889680000006</v>
      </c>
      <c r="U590" s="12">
        <v>31.83589024</v>
      </c>
      <c r="V590" s="12">
        <v>66.70588144000001</v>
      </c>
      <c r="W590" s="12">
        <v>66.55385968</v>
      </c>
      <c r="X590" s="12">
        <v>66.00594792</v>
      </c>
      <c r="Y590" s="12">
        <v>0.050673920000000004</v>
      </c>
    </row>
    <row r="591" spans="1:25" ht="11.25">
      <c r="A591" s="11">
        <f t="shared" si="13"/>
        <v>42368</v>
      </c>
      <c r="B591" s="12">
        <v>0</v>
      </c>
      <c r="C591" s="12">
        <v>0</v>
      </c>
      <c r="D591" s="12">
        <v>0</v>
      </c>
      <c r="E591" s="12">
        <v>0.12035056000000001</v>
      </c>
      <c r="F591" s="12">
        <v>0</v>
      </c>
      <c r="G591" s="12">
        <v>0</v>
      </c>
      <c r="H591" s="12">
        <v>8.08882448</v>
      </c>
      <c r="I591" s="12">
        <v>3.62160172</v>
      </c>
      <c r="J591" s="12">
        <v>1.8147597600000003</v>
      </c>
      <c r="K591" s="12">
        <v>1.45054096</v>
      </c>
      <c r="L591" s="12">
        <v>4.459304960000001</v>
      </c>
      <c r="M591" s="12">
        <v>2.3832578000000004</v>
      </c>
      <c r="N591" s="12">
        <v>5.9462678</v>
      </c>
      <c r="O591" s="12">
        <v>9.47127236</v>
      </c>
      <c r="P591" s="12">
        <v>9.382593</v>
      </c>
      <c r="Q591" s="12">
        <v>13.854566440000001</v>
      </c>
      <c r="R591" s="12">
        <v>9.656548879999999</v>
      </c>
      <c r="S591" s="12">
        <v>8.76817172</v>
      </c>
      <c r="T591" s="12">
        <v>0.30721064</v>
      </c>
      <c r="U591" s="12">
        <v>4.53848296</v>
      </c>
      <c r="V591" s="12">
        <v>4.6002418</v>
      </c>
      <c r="W591" s="12">
        <v>5.3524328</v>
      </c>
      <c r="X591" s="12">
        <v>3.37931704</v>
      </c>
      <c r="Y591" s="12">
        <v>5.551961360000001</v>
      </c>
    </row>
    <row r="592" spans="1:25" ht="11.25">
      <c r="A592" s="11">
        <f t="shared" si="13"/>
        <v>42369</v>
      </c>
      <c r="B592" s="12">
        <v>0</v>
      </c>
      <c r="C592" s="12">
        <v>0</v>
      </c>
      <c r="D592" s="12">
        <v>0.06175884000000001</v>
      </c>
      <c r="E592" s="12">
        <v>0</v>
      </c>
      <c r="F592" s="12">
        <v>0</v>
      </c>
      <c r="G592" s="12">
        <v>0</v>
      </c>
      <c r="H592" s="12">
        <v>2.3579208400000002</v>
      </c>
      <c r="I592" s="12">
        <v>0.13935328000000002</v>
      </c>
      <c r="J592" s="12">
        <v>1.2035056000000002</v>
      </c>
      <c r="K592" s="12">
        <v>0.050673920000000004</v>
      </c>
      <c r="L592" s="12">
        <v>0.30245995999999997</v>
      </c>
      <c r="M592" s="12">
        <v>5.5187066</v>
      </c>
      <c r="N592" s="12">
        <v>9.38734368</v>
      </c>
      <c r="O592" s="12">
        <v>8.937612640000001</v>
      </c>
      <c r="P592" s="12">
        <v>14.11427028</v>
      </c>
      <c r="Q592" s="12">
        <v>13.252813640000001</v>
      </c>
      <c r="R592" s="12">
        <v>10.0872772</v>
      </c>
      <c r="S592" s="12">
        <v>5.87817472</v>
      </c>
      <c r="T592" s="12">
        <v>9.81965556</v>
      </c>
      <c r="U592" s="12">
        <v>10.14111824</v>
      </c>
      <c r="V592" s="12">
        <v>8.83784836</v>
      </c>
      <c r="W592" s="12">
        <v>9.33350264</v>
      </c>
      <c r="X592" s="12">
        <v>125.20417139999999</v>
      </c>
      <c r="Y592" s="12">
        <v>71.74318579999999</v>
      </c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2.75">
      <c r="A594" s="49" t="s">
        <v>71</v>
      </c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1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2.75">
      <c r="A596" s="49" t="s">
        <v>72</v>
      </c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1"/>
    </row>
    <row r="597" spans="1:25" ht="11.25">
      <c r="A597" s="8"/>
      <c r="B597" s="7" t="s">
        <v>23</v>
      </c>
      <c r="C597" s="9" t="s">
        <v>24</v>
      </c>
      <c r="D597" s="10" t="s">
        <v>25</v>
      </c>
      <c r="E597" s="7" t="s">
        <v>26</v>
      </c>
      <c r="F597" s="7" t="s">
        <v>27</v>
      </c>
      <c r="G597" s="9" t="s">
        <v>28</v>
      </c>
      <c r="H597" s="10" t="s">
        <v>29</v>
      </c>
      <c r="I597" s="7" t="s">
        <v>30</v>
      </c>
      <c r="J597" s="7" t="s">
        <v>31</v>
      </c>
      <c r="K597" s="7" t="s">
        <v>32</v>
      </c>
      <c r="L597" s="7" t="s">
        <v>33</v>
      </c>
      <c r="M597" s="7" t="s">
        <v>34</v>
      </c>
      <c r="N597" s="7" t="s">
        <v>35</v>
      </c>
      <c r="O597" s="7" t="s">
        <v>36</v>
      </c>
      <c r="P597" s="7" t="s">
        <v>37</v>
      </c>
      <c r="Q597" s="7" t="s">
        <v>38</v>
      </c>
      <c r="R597" s="7" t="s">
        <v>39</v>
      </c>
      <c r="S597" s="7" t="s">
        <v>40</v>
      </c>
      <c r="T597" s="7" t="s">
        <v>41</v>
      </c>
      <c r="U597" s="7" t="s">
        <v>42</v>
      </c>
      <c r="V597" s="7" t="s">
        <v>43</v>
      </c>
      <c r="W597" s="7" t="s">
        <v>44</v>
      </c>
      <c r="X597" s="7" t="s">
        <v>45</v>
      </c>
      <c r="Y597" s="7" t="s">
        <v>64</v>
      </c>
    </row>
    <row r="598" spans="1:25" ht="11.25">
      <c r="A598" s="11">
        <f aca="true" t="shared" si="14" ref="A598:A628">A562</f>
        <v>42339</v>
      </c>
      <c r="B598" s="12">
        <v>114.17625956</v>
      </c>
      <c r="C598" s="12">
        <v>121.58256968</v>
      </c>
      <c r="D598" s="12">
        <v>125.3625274</v>
      </c>
      <c r="E598" s="12">
        <v>126.80039988000001</v>
      </c>
      <c r="F598" s="12">
        <v>131.01583660000003</v>
      </c>
      <c r="G598" s="12">
        <v>132.7102458</v>
      </c>
      <c r="H598" s="12">
        <v>134.82746552</v>
      </c>
      <c r="I598" s="12">
        <v>129.08230984</v>
      </c>
      <c r="J598" s="12">
        <v>126.90174772</v>
      </c>
      <c r="K598" s="12">
        <v>127.41798828000002</v>
      </c>
      <c r="L598" s="12">
        <v>127.38473352</v>
      </c>
      <c r="M598" s="12">
        <v>126.35383596</v>
      </c>
      <c r="N598" s="12">
        <v>151.23314711999998</v>
      </c>
      <c r="O598" s="12">
        <v>155.47233724</v>
      </c>
      <c r="P598" s="12">
        <v>154.17065092</v>
      </c>
      <c r="Q598" s="12">
        <v>148.74062368</v>
      </c>
      <c r="R598" s="12">
        <v>130.33332224</v>
      </c>
      <c r="S598" s="12">
        <v>127.67610856000002</v>
      </c>
      <c r="T598" s="12">
        <v>121.55881628</v>
      </c>
      <c r="U598" s="12">
        <v>116.65611452</v>
      </c>
      <c r="V598" s="12">
        <v>114.24118552</v>
      </c>
      <c r="W598" s="12">
        <v>115.93084404</v>
      </c>
      <c r="X598" s="12">
        <v>114.30927860000001</v>
      </c>
      <c r="Y598" s="12">
        <v>116.64978028</v>
      </c>
    </row>
    <row r="599" spans="1:25" ht="11.25">
      <c r="A599" s="11">
        <f t="shared" si="14"/>
        <v>42340</v>
      </c>
      <c r="B599" s="12">
        <v>119.27373920000001</v>
      </c>
      <c r="C599" s="12">
        <v>124.12735060000001</v>
      </c>
      <c r="D599" s="12">
        <v>129.03480304</v>
      </c>
      <c r="E599" s="12">
        <v>129.53045732</v>
      </c>
      <c r="F599" s="12">
        <v>136.92568252</v>
      </c>
      <c r="G599" s="12">
        <v>135.17901584</v>
      </c>
      <c r="H599" s="12">
        <v>137.94707872</v>
      </c>
      <c r="I599" s="12">
        <v>135.6873386</v>
      </c>
      <c r="J599" s="12">
        <v>132.99528660000001</v>
      </c>
      <c r="K599" s="12">
        <v>131.35946912</v>
      </c>
      <c r="L599" s="12">
        <v>134.47749876000003</v>
      </c>
      <c r="M599" s="12">
        <v>129.36576707999998</v>
      </c>
      <c r="N599" s="12">
        <v>136.027804</v>
      </c>
      <c r="O599" s="12">
        <v>158.05512360000003</v>
      </c>
      <c r="P599" s="12">
        <v>158.49060260000002</v>
      </c>
      <c r="Q599" s="12">
        <v>151.79847804</v>
      </c>
      <c r="R599" s="12">
        <v>137.87106784000002</v>
      </c>
      <c r="S599" s="12">
        <v>132.19400524</v>
      </c>
      <c r="T599" s="12">
        <v>128.06724788</v>
      </c>
      <c r="U599" s="12">
        <v>122.74015204</v>
      </c>
      <c r="V599" s="12">
        <v>122.48519888</v>
      </c>
      <c r="W599" s="12">
        <v>119.7804784</v>
      </c>
      <c r="X599" s="12">
        <v>118.33310456000001</v>
      </c>
      <c r="Y599" s="12">
        <v>116.50725988</v>
      </c>
    </row>
    <row r="600" spans="1:25" ht="11.25">
      <c r="A600" s="11">
        <f t="shared" si="14"/>
        <v>42341</v>
      </c>
      <c r="B600" s="12">
        <v>117.25945088</v>
      </c>
      <c r="C600" s="12">
        <v>123.8027208</v>
      </c>
      <c r="D600" s="12">
        <v>128.76243072</v>
      </c>
      <c r="E600" s="12">
        <v>129.55579428000001</v>
      </c>
      <c r="F600" s="12">
        <v>136.88134284</v>
      </c>
      <c r="G600" s="12">
        <v>135.37537728</v>
      </c>
      <c r="H600" s="12">
        <v>134.21462780000002</v>
      </c>
      <c r="I600" s="12">
        <v>133.72055708</v>
      </c>
      <c r="J600" s="12">
        <v>132.10215876</v>
      </c>
      <c r="K600" s="12">
        <v>132.42045432</v>
      </c>
      <c r="L600" s="12">
        <v>132.7181636</v>
      </c>
      <c r="M600" s="12">
        <v>134.51233708</v>
      </c>
      <c r="N600" s="12">
        <v>152.76761676</v>
      </c>
      <c r="O600" s="12">
        <v>153.47705164</v>
      </c>
      <c r="P600" s="12">
        <v>146.95278444000002</v>
      </c>
      <c r="Q600" s="12">
        <v>135.21068704</v>
      </c>
      <c r="R600" s="12">
        <v>136.34609956</v>
      </c>
      <c r="S600" s="12">
        <v>131.54316208</v>
      </c>
      <c r="T600" s="12">
        <v>125.75841740000001</v>
      </c>
      <c r="U600" s="12">
        <v>121.14075644</v>
      </c>
      <c r="V600" s="12">
        <v>118.01955968</v>
      </c>
      <c r="W600" s="12">
        <v>119.9229988</v>
      </c>
      <c r="X600" s="12">
        <v>118.42811816000001</v>
      </c>
      <c r="Y600" s="12">
        <v>116.69887064000001</v>
      </c>
    </row>
    <row r="601" spans="1:25" ht="11.25">
      <c r="A601" s="11">
        <f t="shared" si="14"/>
        <v>42342</v>
      </c>
      <c r="B601" s="12">
        <v>118.39961407999999</v>
      </c>
      <c r="C601" s="12">
        <v>124.86687312000001</v>
      </c>
      <c r="D601" s="12">
        <v>128.41404752</v>
      </c>
      <c r="E601" s="12">
        <v>125.60797920000002</v>
      </c>
      <c r="F601" s="12">
        <v>134.3333948</v>
      </c>
      <c r="G601" s="12">
        <v>133.35475472000002</v>
      </c>
      <c r="H601" s="12">
        <v>136.06422588</v>
      </c>
      <c r="I601" s="12">
        <v>138.51557676000002</v>
      </c>
      <c r="J601" s="12">
        <v>137.03969884</v>
      </c>
      <c r="K601" s="12">
        <v>135.8061056</v>
      </c>
      <c r="L601" s="12">
        <v>137.93282668</v>
      </c>
      <c r="M601" s="12">
        <v>139.56706060000002</v>
      </c>
      <c r="N601" s="12">
        <v>136.3524338</v>
      </c>
      <c r="O601" s="12">
        <v>137.53693668</v>
      </c>
      <c r="P601" s="12">
        <v>136.34768312</v>
      </c>
      <c r="Q601" s="12">
        <v>141.6336064</v>
      </c>
      <c r="R601" s="12">
        <v>136.57096508</v>
      </c>
      <c r="S601" s="12">
        <v>144.6740416</v>
      </c>
      <c r="T601" s="12">
        <v>138.18777984</v>
      </c>
      <c r="U601" s="12">
        <v>124.7924458</v>
      </c>
      <c r="V601" s="12">
        <v>125.3546096</v>
      </c>
      <c r="W601" s="12">
        <v>125.88668576000002</v>
      </c>
      <c r="X601" s="12">
        <v>125.15349748000001</v>
      </c>
      <c r="Y601" s="12">
        <v>117.04725384</v>
      </c>
    </row>
    <row r="602" spans="1:25" ht="11.25">
      <c r="A602" s="11">
        <f t="shared" si="14"/>
        <v>42343</v>
      </c>
      <c r="B602" s="12">
        <v>113.9846488</v>
      </c>
      <c r="C602" s="12">
        <v>115.94667964000001</v>
      </c>
      <c r="D602" s="12">
        <v>115.94351252</v>
      </c>
      <c r="E602" s="12">
        <v>116.54684888000001</v>
      </c>
      <c r="F602" s="12">
        <v>110.71934808</v>
      </c>
      <c r="G602" s="12">
        <v>123.57943884000001</v>
      </c>
      <c r="H602" s="12">
        <v>123.72987704</v>
      </c>
      <c r="I602" s="12">
        <v>122.87475464</v>
      </c>
      <c r="J602" s="12">
        <v>120.09402328</v>
      </c>
      <c r="K602" s="12">
        <v>119.99267544000001</v>
      </c>
      <c r="L602" s="12">
        <v>120.59284468</v>
      </c>
      <c r="M602" s="12">
        <v>124.58816656</v>
      </c>
      <c r="N602" s="12">
        <v>120.86363344000002</v>
      </c>
      <c r="O602" s="12">
        <v>116.26814232000001</v>
      </c>
      <c r="P602" s="12">
        <v>125.59372716</v>
      </c>
      <c r="Q602" s="12">
        <v>125.22950836</v>
      </c>
      <c r="R602" s="12">
        <v>124.73702120000002</v>
      </c>
      <c r="S602" s="12">
        <v>116.79705136</v>
      </c>
      <c r="T602" s="12">
        <v>107.48571856000001</v>
      </c>
      <c r="U602" s="12">
        <v>105.82614768</v>
      </c>
      <c r="V602" s="12">
        <v>104.94568832</v>
      </c>
      <c r="W602" s="12">
        <v>105.52052060000001</v>
      </c>
      <c r="X602" s="12">
        <v>105.25448252</v>
      </c>
      <c r="Y602" s="12">
        <v>104.44686692</v>
      </c>
    </row>
    <row r="603" spans="1:25" ht="11.25">
      <c r="A603" s="11">
        <f t="shared" si="14"/>
        <v>42344</v>
      </c>
      <c r="B603" s="12">
        <v>91.44742288</v>
      </c>
      <c r="C603" s="12">
        <v>105.50468500000001</v>
      </c>
      <c r="D603" s="12">
        <v>105.58227944000001</v>
      </c>
      <c r="E603" s="12">
        <v>104.62264207999999</v>
      </c>
      <c r="F603" s="12">
        <v>107.02015192000002</v>
      </c>
      <c r="G603" s="12">
        <v>119.81531672000001</v>
      </c>
      <c r="H603" s="12">
        <v>118.55638652</v>
      </c>
      <c r="I603" s="12">
        <v>117.70443124</v>
      </c>
      <c r="J603" s="12">
        <v>111.62039372000001</v>
      </c>
      <c r="K603" s="12">
        <v>116.00843848000001</v>
      </c>
      <c r="L603" s="12">
        <v>116.51992836</v>
      </c>
      <c r="M603" s="12">
        <v>121.04099216000002</v>
      </c>
      <c r="N603" s="12">
        <v>117.82953248000001</v>
      </c>
      <c r="O603" s="12">
        <v>117.91029404</v>
      </c>
      <c r="P603" s="12">
        <v>117.45581232</v>
      </c>
      <c r="Q603" s="12">
        <v>122.08297464000002</v>
      </c>
      <c r="R603" s="12">
        <v>119.82956876</v>
      </c>
      <c r="S603" s="12">
        <v>118.17158144</v>
      </c>
      <c r="T603" s="12">
        <v>105.53793976000001</v>
      </c>
      <c r="U603" s="12">
        <v>104.50862576</v>
      </c>
      <c r="V603" s="12">
        <v>104.07789744</v>
      </c>
      <c r="W603" s="12">
        <v>103.55532264000001</v>
      </c>
      <c r="X603" s="12">
        <v>90.69364832000002</v>
      </c>
      <c r="Y603" s="12">
        <v>90.65881</v>
      </c>
    </row>
    <row r="604" spans="1:25" ht="11.25">
      <c r="A604" s="11">
        <f t="shared" si="14"/>
        <v>42345</v>
      </c>
      <c r="B604" s="12">
        <v>103.44447344</v>
      </c>
      <c r="C604" s="12">
        <v>106.54825104000001</v>
      </c>
      <c r="D604" s="12">
        <v>109.14845656</v>
      </c>
      <c r="E604" s="12">
        <v>112.6148694</v>
      </c>
      <c r="F604" s="12">
        <v>118.46929072</v>
      </c>
      <c r="G604" s="12">
        <v>122.75282052</v>
      </c>
      <c r="H604" s="12">
        <v>123.91198644</v>
      </c>
      <c r="I604" s="12">
        <v>124.86687312000001</v>
      </c>
      <c r="J604" s="12">
        <v>122.64038776000001</v>
      </c>
      <c r="K604" s="12">
        <v>121.85335844000001</v>
      </c>
      <c r="L604" s="12">
        <v>123.42108284</v>
      </c>
      <c r="M604" s="12">
        <v>120.48357904000001</v>
      </c>
      <c r="N604" s="12">
        <v>121.49389032000002</v>
      </c>
      <c r="O604" s="12">
        <v>120.85254852</v>
      </c>
      <c r="P604" s="12">
        <v>120.93806076000001</v>
      </c>
      <c r="Q604" s="12">
        <v>119.08212844000002</v>
      </c>
      <c r="R604" s="12">
        <v>123.21680360000002</v>
      </c>
      <c r="S604" s="12">
        <v>119.27690632000001</v>
      </c>
      <c r="T604" s="12">
        <v>114.25860467999999</v>
      </c>
      <c r="U604" s="12">
        <v>103.23069284</v>
      </c>
      <c r="V604" s="12">
        <v>104.00822079999999</v>
      </c>
      <c r="W604" s="12">
        <v>103.99713588</v>
      </c>
      <c r="X604" s="12">
        <v>91.03411372000001</v>
      </c>
      <c r="Y604" s="12">
        <v>89.42680032000001</v>
      </c>
    </row>
    <row r="605" spans="1:25" ht="11.25">
      <c r="A605" s="11">
        <f t="shared" si="14"/>
        <v>42346</v>
      </c>
      <c r="B605" s="12">
        <v>106.56883732000001</v>
      </c>
      <c r="C605" s="12">
        <v>108.62746532000001</v>
      </c>
      <c r="D605" s="12">
        <v>115.20399</v>
      </c>
      <c r="E605" s="12">
        <v>118.65615079999999</v>
      </c>
      <c r="F605" s="12">
        <v>121.94678848000001</v>
      </c>
      <c r="G605" s="12">
        <v>123.93890696</v>
      </c>
      <c r="H605" s="12">
        <v>123.73621128</v>
      </c>
      <c r="I605" s="12">
        <v>123.97374528</v>
      </c>
      <c r="J605" s="12">
        <v>121.50339168</v>
      </c>
      <c r="K605" s="12">
        <v>121.55248204000002</v>
      </c>
      <c r="L605" s="12">
        <v>121.82802148</v>
      </c>
      <c r="M605" s="12">
        <v>118.40911544000001</v>
      </c>
      <c r="N605" s="12">
        <v>120.96339772</v>
      </c>
      <c r="O605" s="12">
        <v>120.94597856</v>
      </c>
      <c r="P605" s="12">
        <v>120.44874072</v>
      </c>
      <c r="Q605" s="12">
        <v>120.31255456000001</v>
      </c>
      <c r="R605" s="12">
        <v>122.46144548000001</v>
      </c>
      <c r="S605" s="12">
        <v>120.64035148</v>
      </c>
      <c r="T605" s="12">
        <v>118.51838108000001</v>
      </c>
      <c r="U605" s="12">
        <v>106.7556974</v>
      </c>
      <c r="V605" s="12">
        <v>105.91007635999999</v>
      </c>
      <c r="W605" s="12">
        <v>106.02567624000001</v>
      </c>
      <c r="X605" s="12">
        <v>105.34157832000001</v>
      </c>
      <c r="Y605" s="12">
        <v>104.3803574</v>
      </c>
    </row>
    <row r="606" spans="1:25" ht="11.25">
      <c r="A606" s="11">
        <f t="shared" si="14"/>
        <v>42347</v>
      </c>
      <c r="B606" s="12">
        <v>106.38197724</v>
      </c>
      <c r="C606" s="12">
        <v>109.32264816</v>
      </c>
      <c r="D606" s="12">
        <v>116.19213144</v>
      </c>
      <c r="E606" s="12">
        <v>118.07181716000001</v>
      </c>
      <c r="F606" s="12">
        <v>122.96976824000001</v>
      </c>
      <c r="G606" s="12">
        <v>124.28887372</v>
      </c>
      <c r="H606" s="12">
        <v>124.02283564000003</v>
      </c>
      <c r="I606" s="12">
        <v>124.28095592000003</v>
      </c>
      <c r="J606" s="12">
        <v>124.8399526</v>
      </c>
      <c r="K606" s="12">
        <v>123.94207408</v>
      </c>
      <c r="L606" s="12">
        <v>125.21050564000001</v>
      </c>
      <c r="M606" s="12">
        <v>122.5121194</v>
      </c>
      <c r="N606" s="12">
        <v>124.23978336</v>
      </c>
      <c r="O606" s="12">
        <v>124.50582144</v>
      </c>
      <c r="P606" s="12">
        <v>124.12576704000001</v>
      </c>
      <c r="Q606" s="12">
        <v>122.21441012000001</v>
      </c>
      <c r="R606" s="12">
        <v>123.77580028000001</v>
      </c>
      <c r="S606" s="12">
        <v>122.19857452</v>
      </c>
      <c r="T606" s="12">
        <v>119.9229988</v>
      </c>
      <c r="U606" s="12">
        <v>106.89030000000001</v>
      </c>
      <c r="V606" s="12">
        <v>107.0565738</v>
      </c>
      <c r="W606" s="12">
        <v>106.8190398</v>
      </c>
      <c r="X606" s="12">
        <v>105.76280528000001</v>
      </c>
      <c r="Y606" s="12">
        <v>104.86809388</v>
      </c>
    </row>
    <row r="607" spans="1:25" ht="11.25">
      <c r="A607" s="11">
        <f t="shared" si="14"/>
        <v>42348</v>
      </c>
      <c r="B607" s="12">
        <v>106.0035064</v>
      </c>
      <c r="C607" s="12">
        <v>108.25057804000002</v>
      </c>
      <c r="D607" s="12">
        <v>115.41935416000001</v>
      </c>
      <c r="E607" s="12">
        <v>120.34580932000001</v>
      </c>
      <c r="F607" s="12">
        <v>121.04574284</v>
      </c>
      <c r="G607" s="12">
        <v>123.53984984</v>
      </c>
      <c r="H607" s="12">
        <v>123.16612968</v>
      </c>
      <c r="I607" s="12">
        <v>122.71798220000002</v>
      </c>
      <c r="J607" s="12">
        <v>122.54537416000001</v>
      </c>
      <c r="K607" s="12">
        <v>122.42185648000002</v>
      </c>
      <c r="L607" s="12">
        <v>122.46144548000001</v>
      </c>
      <c r="M607" s="12">
        <v>120.21279028000001</v>
      </c>
      <c r="N607" s="12">
        <v>121.78209824000001</v>
      </c>
      <c r="O607" s="12">
        <v>121.96737476000001</v>
      </c>
      <c r="P607" s="12">
        <v>121.45113420000001</v>
      </c>
      <c r="Q607" s="12">
        <v>119.87865912000001</v>
      </c>
      <c r="R607" s="12">
        <v>122.27933608000001</v>
      </c>
      <c r="S607" s="12">
        <v>120.76386916</v>
      </c>
      <c r="T607" s="12">
        <v>115.31642276000001</v>
      </c>
      <c r="U607" s="12">
        <v>107.76442512</v>
      </c>
      <c r="V607" s="12">
        <v>106.92672188</v>
      </c>
      <c r="W607" s="12">
        <v>107.05182312000001</v>
      </c>
      <c r="X607" s="12">
        <v>106.13810900000001</v>
      </c>
      <c r="Y607" s="12">
        <v>105.63928760000002</v>
      </c>
    </row>
    <row r="608" spans="1:25" ht="11.25">
      <c r="A608" s="11">
        <f t="shared" si="14"/>
        <v>42349</v>
      </c>
      <c r="B608" s="12">
        <v>117.37663432000001</v>
      </c>
      <c r="C608" s="12">
        <v>122.67205896</v>
      </c>
      <c r="D608" s="12">
        <v>124.05767396</v>
      </c>
      <c r="E608" s="12">
        <v>127.47658000000001</v>
      </c>
      <c r="F608" s="12">
        <v>137.27248216</v>
      </c>
      <c r="G608" s="12">
        <v>167.66258212</v>
      </c>
      <c r="H608" s="12">
        <v>164.16608164000002</v>
      </c>
      <c r="I608" s="12">
        <v>163.63717259999999</v>
      </c>
      <c r="J608" s="12">
        <v>156.4240568</v>
      </c>
      <c r="K608" s="12">
        <v>138.30337972</v>
      </c>
      <c r="L608" s="12">
        <v>138.75627788</v>
      </c>
      <c r="M608" s="12">
        <v>162.02194140000003</v>
      </c>
      <c r="N608" s="12">
        <v>172.04904332</v>
      </c>
      <c r="O608" s="12">
        <v>165.43926388</v>
      </c>
      <c r="P608" s="12">
        <v>135.63666468</v>
      </c>
      <c r="Q608" s="12">
        <v>125.28018228</v>
      </c>
      <c r="R608" s="12">
        <v>122.92859568</v>
      </c>
      <c r="S608" s="12">
        <v>121.11383592000001</v>
      </c>
      <c r="T608" s="12">
        <v>113.24037560000001</v>
      </c>
      <c r="U608" s="12">
        <v>92.70635308</v>
      </c>
      <c r="V608" s="12">
        <v>90.20907896</v>
      </c>
      <c r="W608" s="12">
        <v>89.86386288000001</v>
      </c>
      <c r="X608" s="12">
        <v>88.55742588000001</v>
      </c>
      <c r="Y608" s="12">
        <v>10.08094296</v>
      </c>
    </row>
    <row r="609" spans="1:25" ht="11.25">
      <c r="A609" s="11">
        <f t="shared" si="14"/>
        <v>42350</v>
      </c>
      <c r="B609" s="12">
        <v>116.9379882</v>
      </c>
      <c r="C609" s="12">
        <v>124.32687916000002</v>
      </c>
      <c r="D609" s="12">
        <v>124.59450079999999</v>
      </c>
      <c r="E609" s="12">
        <v>125.90727204000001</v>
      </c>
      <c r="F609" s="12">
        <v>128.51856248</v>
      </c>
      <c r="G609" s="12">
        <v>159.91263948000002</v>
      </c>
      <c r="H609" s="12">
        <v>169.9714126</v>
      </c>
      <c r="I609" s="12">
        <v>173.45366104000001</v>
      </c>
      <c r="J609" s="12">
        <v>128.31428324</v>
      </c>
      <c r="K609" s="12">
        <v>129.94693360000002</v>
      </c>
      <c r="L609" s="12">
        <v>129.60013396</v>
      </c>
      <c r="M609" s="12">
        <v>166.91989248</v>
      </c>
      <c r="N609" s="12">
        <v>178.71741448</v>
      </c>
      <c r="O609" s="12">
        <v>173.4156556</v>
      </c>
      <c r="P609" s="12">
        <v>173.27788588</v>
      </c>
      <c r="Q609" s="12">
        <v>164.76150020000003</v>
      </c>
      <c r="R609" s="12">
        <v>158.69013116000002</v>
      </c>
      <c r="S609" s="12">
        <v>127.06168728</v>
      </c>
      <c r="T609" s="12">
        <v>126.34591816000001</v>
      </c>
      <c r="U609" s="12">
        <v>125.11865916</v>
      </c>
      <c r="V609" s="12">
        <v>123.33081992000001</v>
      </c>
      <c r="W609" s="12">
        <v>123.59527444000001</v>
      </c>
      <c r="X609" s="12">
        <v>123.61427716</v>
      </c>
      <c r="Y609" s="12">
        <v>118.55638652</v>
      </c>
    </row>
    <row r="610" spans="1:25" ht="11.25">
      <c r="A610" s="11">
        <f t="shared" si="14"/>
        <v>42351</v>
      </c>
      <c r="B610" s="12">
        <v>123.71087432000002</v>
      </c>
      <c r="C610" s="12">
        <v>125.09015507999999</v>
      </c>
      <c r="D610" s="12">
        <v>125.22634124</v>
      </c>
      <c r="E610" s="12">
        <v>125.4654588</v>
      </c>
      <c r="F610" s="12">
        <v>125.76791876</v>
      </c>
      <c r="G610" s="12">
        <v>126.44568244</v>
      </c>
      <c r="H610" s="12">
        <v>130.45525636</v>
      </c>
      <c r="I610" s="12">
        <v>128.47897348</v>
      </c>
      <c r="J610" s="12">
        <v>126.36492088000001</v>
      </c>
      <c r="K610" s="12">
        <v>126.16539232000001</v>
      </c>
      <c r="L610" s="12">
        <v>126.09571568</v>
      </c>
      <c r="M610" s="12">
        <v>126.54861384</v>
      </c>
      <c r="N610" s="12">
        <v>133.81240356</v>
      </c>
      <c r="O610" s="12">
        <v>138.84337367999998</v>
      </c>
      <c r="P610" s="12">
        <v>132.82267856</v>
      </c>
      <c r="Q610" s="12">
        <v>135.54640176</v>
      </c>
      <c r="R610" s="12">
        <v>127.88988916000001</v>
      </c>
      <c r="S610" s="12">
        <v>124.88112516000001</v>
      </c>
      <c r="T610" s="12">
        <v>123.86923032000001</v>
      </c>
      <c r="U610" s="12">
        <v>119.5033554</v>
      </c>
      <c r="V610" s="12">
        <v>118.95386007999998</v>
      </c>
      <c r="W610" s="12">
        <v>119.82798520000001</v>
      </c>
      <c r="X610" s="12">
        <v>119.5271088</v>
      </c>
      <c r="Y610" s="12">
        <v>118.31251828</v>
      </c>
    </row>
    <row r="611" spans="1:25" ht="11.25">
      <c r="A611" s="11">
        <f t="shared" si="14"/>
        <v>42352</v>
      </c>
      <c r="B611" s="12">
        <v>111.98936320000001</v>
      </c>
      <c r="C611" s="12">
        <v>119.76147567999999</v>
      </c>
      <c r="D611" s="12">
        <v>121.76626264000001</v>
      </c>
      <c r="E611" s="12">
        <v>122.11464584</v>
      </c>
      <c r="F611" s="12">
        <v>122.3933524</v>
      </c>
      <c r="G611" s="12">
        <v>122.66730828000001</v>
      </c>
      <c r="H611" s="12">
        <v>122.99035452</v>
      </c>
      <c r="I611" s="12">
        <v>126.99517776000002</v>
      </c>
      <c r="J611" s="12">
        <v>123.7314606</v>
      </c>
      <c r="K611" s="12">
        <v>124.1669396</v>
      </c>
      <c r="L611" s="12">
        <v>123.50817864000001</v>
      </c>
      <c r="M611" s="12">
        <v>128.77351564000003</v>
      </c>
      <c r="N611" s="12">
        <v>133.87099528</v>
      </c>
      <c r="O611" s="12">
        <v>138.81803672</v>
      </c>
      <c r="P611" s="12">
        <v>137.09195632</v>
      </c>
      <c r="Q611" s="12">
        <v>132.28585172</v>
      </c>
      <c r="R611" s="12">
        <v>127.24221312000002</v>
      </c>
      <c r="S611" s="12">
        <v>120.60551316000002</v>
      </c>
      <c r="T611" s="12">
        <v>120.32997372</v>
      </c>
      <c r="U611" s="12">
        <v>115.36709668</v>
      </c>
      <c r="V611" s="12">
        <v>114.71783708</v>
      </c>
      <c r="W611" s="12">
        <v>113.47949316</v>
      </c>
      <c r="X611" s="12">
        <v>109.69953544</v>
      </c>
      <c r="Y611" s="12">
        <v>109.76287784</v>
      </c>
    </row>
    <row r="612" spans="1:25" ht="11.25">
      <c r="A612" s="11">
        <f t="shared" si="14"/>
        <v>42353</v>
      </c>
      <c r="B612" s="12">
        <v>114.62440704000002</v>
      </c>
      <c r="C612" s="12">
        <v>120.13361228</v>
      </c>
      <c r="D612" s="12">
        <v>120.6989432</v>
      </c>
      <c r="E612" s="12">
        <v>120.96656484</v>
      </c>
      <c r="F612" s="12">
        <v>123.83914268000001</v>
      </c>
      <c r="G612" s="12">
        <v>122.40443732000001</v>
      </c>
      <c r="H612" s="12">
        <v>127.63651956</v>
      </c>
      <c r="I612" s="12">
        <v>126.73389036</v>
      </c>
      <c r="J612" s="12">
        <v>123.94999188000001</v>
      </c>
      <c r="K612" s="12">
        <v>122.16848688000002</v>
      </c>
      <c r="L612" s="12">
        <v>122.90484228000001</v>
      </c>
      <c r="M612" s="12">
        <v>128.57557064000002</v>
      </c>
      <c r="N612" s="12">
        <v>133.85357612</v>
      </c>
      <c r="O612" s="12">
        <v>136.42527756</v>
      </c>
      <c r="P612" s="12">
        <v>134.85438604</v>
      </c>
      <c r="Q612" s="12">
        <v>132.22884356</v>
      </c>
      <c r="R612" s="12">
        <v>127.79487556000001</v>
      </c>
      <c r="S612" s="12">
        <v>120.01484528</v>
      </c>
      <c r="T612" s="12">
        <v>118.67356996</v>
      </c>
      <c r="U612" s="12">
        <v>116.63236112</v>
      </c>
      <c r="V612" s="12">
        <v>115.53337048000002</v>
      </c>
      <c r="W612" s="12">
        <v>116.22221908</v>
      </c>
      <c r="X612" s="12">
        <v>116.20638348000001</v>
      </c>
      <c r="Y612" s="12">
        <v>114.07016104000002</v>
      </c>
    </row>
    <row r="613" spans="1:25" ht="11.25">
      <c r="A613" s="11">
        <f t="shared" si="14"/>
        <v>42354</v>
      </c>
      <c r="B613" s="12">
        <v>107.80401412</v>
      </c>
      <c r="C613" s="12">
        <v>119.70605108</v>
      </c>
      <c r="D613" s="12">
        <v>120.073437</v>
      </c>
      <c r="E613" s="12">
        <v>120.64826928000001</v>
      </c>
      <c r="F613" s="12">
        <v>121.06157844000002</v>
      </c>
      <c r="G613" s="12">
        <v>121.55564916000002</v>
      </c>
      <c r="H613" s="12">
        <v>121.06949623999999</v>
      </c>
      <c r="I613" s="12">
        <v>120.786039</v>
      </c>
      <c r="J613" s="12">
        <v>119.915081</v>
      </c>
      <c r="K613" s="12">
        <v>119.68071412</v>
      </c>
      <c r="L613" s="12">
        <v>119.79789756000001</v>
      </c>
      <c r="M613" s="12">
        <v>120.2397108</v>
      </c>
      <c r="N613" s="12">
        <v>122.03388428000001</v>
      </c>
      <c r="O613" s="12">
        <v>123.30548295999999</v>
      </c>
      <c r="P613" s="12">
        <v>124.99514148000002</v>
      </c>
      <c r="Q613" s="12">
        <v>126.12897044000002</v>
      </c>
      <c r="R613" s="12">
        <v>120.75911848000001</v>
      </c>
      <c r="S613" s="12">
        <v>119.05837504000002</v>
      </c>
      <c r="T613" s="12">
        <v>118.47720851999999</v>
      </c>
      <c r="U613" s="12">
        <v>113.21820576</v>
      </c>
      <c r="V613" s="12">
        <v>109.33531664000002</v>
      </c>
      <c r="W613" s="12">
        <v>109.67736560000002</v>
      </c>
      <c r="X613" s="12">
        <v>108.69239128</v>
      </c>
      <c r="Y613" s="12">
        <v>106.1697802</v>
      </c>
    </row>
    <row r="614" spans="1:25" ht="11.25">
      <c r="A614" s="11">
        <f t="shared" si="14"/>
        <v>42355</v>
      </c>
      <c r="B614" s="12">
        <v>111.29893104</v>
      </c>
      <c r="C614" s="12">
        <v>117.98788848000001</v>
      </c>
      <c r="D614" s="12">
        <v>120.2080396</v>
      </c>
      <c r="E614" s="12">
        <v>120.64351860000001</v>
      </c>
      <c r="F614" s="12">
        <v>120.70369388</v>
      </c>
      <c r="G614" s="12">
        <v>121.34345212000001</v>
      </c>
      <c r="H614" s="12">
        <v>120.96973196</v>
      </c>
      <c r="I614" s="12">
        <v>120.5326694</v>
      </c>
      <c r="J614" s="12">
        <v>120.152615</v>
      </c>
      <c r="K614" s="12">
        <v>120.02909732</v>
      </c>
      <c r="L614" s="12">
        <v>119.99425900000001</v>
      </c>
      <c r="M614" s="12">
        <v>120.49466396000001</v>
      </c>
      <c r="N614" s="12">
        <v>121.70767092000001</v>
      </c>
      <c r="O614" s="12">
        <v>122.02596648000001</v>
      </c>
      <c r="P614" s="12">
        <v>122.47411396000001</v>
      </c>
      <c r="Q614" s="12">
        <v>120.97606620000002</v>
      </c>
      <c r="R614" s="12">
        <v>120.19062044000002</v>
      </c>
      <c r="S614" s="12">
        <v>118.65140011999999</v>
      </c>
      <c r="T614" s="12">
        <v>117.98630492000001</v>
      </c>
      <c r="U614" s="12">
        <v>115.006045</v>
      </c>
      <c r="V614" s="12">
        <v>112.45492984</v>
      </c>
      <c r="W614" s="12">
        <v>113.64101628</v>
      </c>
      <c r="X614" s="12">
        <v>112.45809696</v>
      </c>
      <c r="Y614" s="12">
        <v>109.22605100000001</v>
      </c>
    </row>
    <row r="615" spans="1:25" ht="11.25">
      <c r="A615" s="11">
        <f t="shared" si="14"/>
        <v>42356</v>
      </c>
      <c r="B615" s="12">
        <v>105.97341876000002</v>
      </c>
      <c r="C615" s="12">
        <v>110.83653152000001</v>
      </c>
      <c r="D615" s="12">
        <v>119.11696676000001</v>
      </c>
      <c r="E615" s="12">
        <v>120.35689424</v>
      </c>
      <c r="F615" s="12">
        <v>120.33155728</v>
      </c>
      <c r="G615" s="12">
        <v>120.6751898</v>
      </c>
      <c r="H615" s="12">
        <v>120.33947508</v>
      </c>
      <c r="I615" s="12">
        <v>119.9229988</v>
      </c>
      <c r="J615" s="12">
        <v>119.56986492000001</v>
      </c>
      <c r="K615" s="12">
        <v>118.48037564</v>
      </c>
      <c r="L615" s="12">
        <v>119.4241774</v>
      </c>
      <c r="M615" s="12">
        <v>120.25396284000001</v>
      </c>
      <c r="N615" s="12">
        <v>119.77097704</v>
      </c>
      <c r="O615" s="12">
        <v>121.49547388000002</v>
      </c>
      <c r="P615" s="12">
        <v>122.34742916000002</v>
      </c>
      <c r="Q615" s="12">
        <v>120.271382</v>
      </c>
      <c r="R615" s="12">
        <v>119.28007344000001</v>
      </c>
      <c r="S615" s="12">
        <v>118.1177404</v>
      </c>
      <c r="T615" s="12">
        <v>110.20944176</v>
      </c>
      <c r="U615" s="12">
        <v>109.43033024</v>
      </c>
      <c r="V615" s="12">
        <v>107.7850114</v>
      </c>
      <c r="W615" s="12">
        <v>107.721669</v>
      </c>
      <c r="X615" s="12">
        <v>106.30913348000001</v>
      </c>
      <c r="Y615" s="12">
        <v>105.75963816000001</v>
      </c>
    </row>
    <row r="616" spans="1:25" ht="11.25">
      <c r="A616" s="11">
        <f t="shared" si="14"/>
        <v>42357</v>
      </c>
      <c r="B616" s="12">
        <v>107.78659496</v>
      </c>
      <c r="C616" s="12">
        <v>109.60452184</v>
      </c>
      <c r="D616" s="12">
        <v>109.07402924</v>
      </c>
      <c r="E616" s="12">
        <v>116.05436172</v>
      </c>
      <c r="F616" s="12">
        <v>116.80496916</v>
      </c>
      <c r="G616" s="12">
        <v>118.42653460000001</v>
      </c>
      <c r="H616" s="12">
        <v>118.45503868</v>
      </c>
      <c r="I616" s="12">
        <v>117.24994952</v>
      </c>
      <c r="J616" s="12">
        <v>116.93957176</v>
      </c>
      <c r="K616" s="12">
        <v>116.57535296</v>
      </c>
      <c r="L616" s="12">
        <v>116.74954456</v>
      </c>
      <c r="M616" s="12">
        <v>117.9989734</v>
      </c>
      <c r="N616" s="12">
        <v>120.548505</v>
      </c>
      <c r="O616" s="12">
        <v>125.08065372000002</v>
      </c>
      <c r="P616" s="12">
        <v>123.12020644</v>
      </c>
      <c r="Q616" s="12">
        <v>119.47326776000001</v>
      </c>
      <c r="R616" s="12">
        <v>116.53734752000001</v>
      </c>
      <c r="S616" s="12">
        <v>115.70756208</v>
      </c>
      <c r="T616" s="12">
        <v>113.06143332</v>
      </c>
      <c r="U616" s="12">
        <v>108.75415011999999</v>
      </c>
      <c r="V616" s="12">
        <v>106.87129728000001</v>
      </c>
      <c r="W616" s="12">
        <v>105.33999476000001</v>
      </c>
      <c r="X616" s="12">
        <v>104.75724468</v>
      </c>
      <c r="Y616" s="12">
        <v>104.29959584</v>
      </c>
    </row>
    <row r="617" spans="1:25" ht="11.25">
      <c r="A617" s="11">
        <f t="shared" si="14"/>
        <v>42358</v>
      </c>
      <c r="B617" s="12">
        <v>102.8838932</v>
      </c>
      <c r="C617" s="12">
        <v>105.21806064000002</v>
      </c>
      <c r="D617" s="12">
        <v>106.5023278</v>
      </c>
      <c r="E617" s="12">
        <v>106.64643176000001</v>
      </c>
      <c r="F617" s="12">
        <v>108.67497212</v>
      </c>
      <c r="G617" s="12">
        <v>114.02107068</v>
      </c>
      <c r="H617" s="12">
        <v>117.9039598</v>
      </c>
      <c r="I617" s="12">
        <v>117.90237624000001</v>
      </c>
      <c r="J617" s="12">
        <v>117.37030007999999</v>
      </c>
      <c r="K617" s="12">
        <v>117.04408672</v>
      </c>
      <c r="L617" s="12">
        <v>115.95143032000001</v>
      </c>
      <c r="M617" s="12">
        <v>117.74243668</v>
      </c>
      <c r="N617" s="12">
        <v>117.72026684</v>
      </c>
      <c r="O617" s="12">
        <v>118.25551012000001</v>
      </c>
      <c r="P617" s="12">
        <v>117.5080698</v>
      </c>
      <c r="Q617" s="12">
        <v>117.1517688</v>
      </c>
      <c r="R617" s="12">
        <v>112.868239</v>
      </c>
      <c r="S617" s="12">
        <v>108.23790956</v>
      </c>
      <c r="T617" s="12">
        <v>106.67176872</v>
      </c>
      <c r="U617" s="12">
        <v>103.30987084000002</v>
      </c>
      <c r="V617" s="12">
        <v>102.86647404000001</v>
      </c>
      <c r="W617" s="12">
        <v>102.27105548</v>
      </c>
      <c r="X617" s="12">
        <v>102.45791556</v>
      </c>
      <c r="Y617" s="12">
        <v>102.54976204000002</v>
      </c>
    </row>
    <row r="618" spans="1:25" ht="11.25">
      <c r="A618" s="11">
        <f t="shared" si="14"/>
        <v>42359</v>
      </c>
      <c r="B618" s="12">
        <v>103.89578804000001</v>
      </c>
      <c r="C618" s="12">
        <v>107.26560372000002</v>
      </c>
      <c r="D618" s="12">
        <v>108.96001292000001</v>
      </c>
      <c r="E618" s="12">
        <v>112.04003712</v>
      </c>
      <c r="F618" s="12">
        <v>114.03848984</v>
      </c>
      <c r="G618" s="12">
        <v>118.08131852000001</v>
      </c>
      <c r="H618" s="12">
        <v>117.97997068</v>
      </c>
      <c r="I618" s="12">
        <v>116.87939648000001</v>
      </c>
      <c r="J618" s="12">
        <v>116.33940252000001</v>
      </c>
      <c r="K618" s="12">
        <v>116.27922724</v>
      </c>
      <c r="L618" s="12">
        <v>116.40116136</v>
      </c>
      <c r="M618" s="12">
        <v>117.09317708</v>
      </c>
      <c r="N618" s="12">
        <v>119.19456120000002</v>
      </c>
      <c r="O618" s="12">
        <v>121.05841132000002</v>
      </c>
      <c r="P618" s="12">
        <v>119.479602</v>
      </c>
      <c r="Q618" s="12">
        <v>117.65059020000001</v>
      </c>
      <c r="R618" s="12">
        <v>116.2570574</v>
      </c>
      <c r="S618" s="12">
        <v>115.54920608</v>
      </c>
      <c r="T618" s="12">
        <v>110.13343088</v>
      </c>
      <c r="U618" s="12">
        <v>106.46432236</v>
      </c>
      <c r="V618" s="12">
        <v>103.93379348000002</v>
      </c>
      <c r="W618" s="12">
        <v>103.90845652</v>
      </c>
      <c r="X618" s="12">
        <v>103.43180496000001</v>
      </c>
      <c r="Y618" s="12">
        <v>102.67644684000001</v>
      </c>
    </row>
    <row r="619" spans="1:25" ht="11.25">
      <c r="A619" s="11">
        <f t="shared" si="14"/>
        <v>42360</v>
      </c>
      <c r="B619" s="12">
        <v>103.69625948000001</v>
      </c>
      <c r="C619" s="12">
        <v>107.85943872</v>
      </c>
      <c r="D619" s="12">
        <v>110.54357292000002</v>
      </c>
      <c r="E619" s="12">
        <v>114.64816044</v>
      </c>
      <c r="F619" s="12">
        <v>115.63630188</v>
      </c>
      <c r="G619" s="12">
        <v>129.84400220000003</v>
      </c>
      <c r="H619" s="12">
        <v>131.93746852</v>
      </c>
      <c r="I619" s="12">
        <v>131.10293240000001</v>
      </c>
      <c r="J619" s="12">
        <v>127.3340596</v>
      </c>
      <c r="K619" s="12">
        <v>128.08783416</v>
      </c>
      <c r="L619" s="12">
        <v>128.47897348</v>
      </c>
      <c r="M619" s="12">
        <v>133.37217388</v>
      </c>
      <c r="N619" s="12">
        <v>142.00891012</v>
      </c>
      <c r="O619" s="12">
        <v>142.93687628</v>
      </c>
      <c r="P619" s="12">
        <v>140.32400228</v>
      </c>
      <c r="Q619" s="12">
        <v>137.76813644</v>
      </c>
      <c r="R619" s="12">
        <v>132.60098016</v>
      </c>
      <c r="S619" s="12">
        <v>125.77108588</v>
      </c>
      <c r="T619" s="12">
        <v>115.10580928</v>
      </c>
      <c r="U619" s="12">
        <v>112.23164788</v>
      </c>
      <c r="V619" s="12">
        <v>113.40823295999999</v>
      </c>
      <c r="W619" s="12">
        <v>113.03134568</v>
      </c>
      <c r="X619" s="12">
        <v>108.75415011999999</v>
      </c>
      <c r="Y619" s="12">
        <v>108.62429820000001</v>
      </c>
    </row>
    <row r="620" spans="1:25" ht="11.25">
      <c r="A620" s="11">
        <f t="shared" si="14"/>
        <v>42361</v>
      </c>
      <c r="B620" s="12">
        <v>105.04070192000002</v>
      </c>
      <c r="C620" s="12">
        <v>109.16429216000002</v>
      </c>
      <c r="D620" s="12">
        <v>115.51595132000001</v>
      </c>
      <c r="E620" s="12">
        <v>116.37107372</v>
      </c>
      <c r="F620" s="12">
        <v>121.83435572</v>
      </c>
      <c r="G620" s="12">
        <v>140.857662</v>
      </c>
      <c r="H620" s="12">
        <v>148.31622959999999</v>
      </c>
      <c r="I620" s="12">
        <v>146.22909751999998</v>
      </c>
      <c r="J620" s="12">
        <v>141.4039902</v>
      </c>
      <c r="K620" s="12">
        <v>141.00968376</v>
      </c>
      <c r="L620" s="12">
        <v>143.22191708000003</v>
      </c>
      <c r="M620" s="12">
        <v>148.29881044</v>
      </c>
      <c r="N620" s="12">
        <v>153.50713928</v>
      </c>
      <c r="O620" s="12">
        <v>159.85404776000001</v>
      </c>
      <c r="P620" s="12">
        <v>159.18578544000002</v>
      </c>
      <c r="Q620" s="12">
        <v>156.20552552</v>
      </c>
      <c r="R620" s="12">
        <v>148.10719968</v>
      </c>
      <c r="S620" s="12">
        <v>141.84580344</v>
      </c>
      <c r="T620" s="12">
        <v>114.95062039999999</v>
      </c>
      <c r="U620" s="12">
        <v>113.75186548000002</v>
      </c>
      <c r="V620" s="12">
        <v>108.68447348000002</v>
      </c>
      <c r="W620" s="12">
        <v>108.91092256</v>
      </c>
      <c r="X620" s="12">
        <v>108.81115828000001</v>
      </c>
      <c r="Y620" s="12">
        <v>105.52843840000001</v>
      </c>
    </row>
    <row r="621" spans="1:25" ht="11.25">
      <c r="A621" s="11">
        <f t="shared" si="14"/>
        <v>42362</v>
      </c>
      <c r="B621" s="12">
        <v>108.93467596</v>
      </c>
      <c r="C621" s="12">
        <v>114.90469716000001</v>
      </c>
      <c r="D621" s="12">
        <v>131.81870152</v>
      </c>
      <c r="E621" s="12">
        <v>139.07140632000002</v>
      </c>
      <c r="F621" s="12">
        <v>141.56551332</v>
      </c>
      <c r="G621" s="12">
        <v>151.68604528</v>
      </c>
      <c r="H621" s="12">
        <v>151.98692168</v>
      </c>
      <c r="I621" s="12">
        <v>149.09534112000003</v>
      </c>
      <c r="J621" s="12">
        <v>147.18715132</v>
      </c>
      <c r="K621" s="12">
        <v>147.37717852</v>
      </c>
      <c r="L621" s="12">
        <v>146.95753512000002</v>
      </c>
      <c r="M621" s="12">
        <v>150.56013412000001</v>
      </c>
      <c r="N621" s="12">
        <v>159.22537444000002</v>
      </c>
      <c r="O621" s="12">
        <v>160.94828772</v>
      </c>
      <c r="P621" s="12">
        <v>160.37345544</v>
      </c>
      <c r="Q621" s="12">
        <v>156.02975035999998</v>
      </c>
      <c r="R621" s="12">
        <v>151.3566648</v>
      </c>
      <c r="S621" s="12">
        <v>146.33519604</v>
      </c>
      <c r="T621" s="12">
        <v>115.95459744</v>
      </c>
      <c r="U621" s="12">
        <v>114.09866512</v>
      </c>
      <c r="V621" s="12">
        <v>108.93150884</v>
      </c>
      <c r="W621" s="12">
        <v>108.90458832</v>
      </c>
      <c r="X621" s="12">
        <v>108.91408968</v>
      </c>
      <c r="Y621" s="12">
        <v>108.55462156000002</v>
      </c>
    </row>
    <row r="622" spans="1:25" ht="11.25">
      <c r="A622" s="11">
        <f t="shared" si="14"/>
        <v>42363</v>
      </c>
      <c r="B622" s="12">
        <v>112.15405344000001</v>
      </c>
      <c r="C622" s="12">
        <v>116.4866736</v>
      </c>
      <c r="D622" s="12">
        <v>126.06404448000002</v>
      </c>
      <c r="E622" s="12">
        <v>132.65165408</v>
      </c>
      <c r="F622" s="12">
        <v>135.35004032</v>
      </c>
      <c r="G622" s="12">
        <v>133.14414124</v>
      </c>
      <c r="H622" s="12">
        <v>137.66520504000002</v>
      </c>
      <c r="I622" s="12">
        <v>135.80452204000002</v>
      </c>
      <c r="J622" s="12">
        <v>130.82422584</v>
      </c>
      <c r="K622" s="12">
        <v>128.88436484000002</v>
      </c>
      <c r="L622" s="12">
        <v>130.03561296</v>
      </c>
      <c r="M622" s="12">
        <v>135.0301612</v>
      </c>
      <c r="N622" s="12">
        <v>143.66214676</v>
      </c>
      <c r="O622" s="12">
        <v>144.48559795999998</v>
      </c>
      <c r="P622" s="12">
        <v>145.35813951999998</v>
      </c>
      <c r="Q622" s="12">
        <v>140.79273604</v>
      </c>
      <c r="R622" s="12">
        <v>136.3603516</v>
      </c>
      <c r="S622" s="12">
        <v>131.02692152</v>
      </c>
      <c r="T622" s="12">
        <v>127.85346728</v>
      </c>
      <c r="U622" s="12">
        <v>119.15022151999999</v>
      </c>
      <c r="V622" s="12">
        <v>119.04095588000001</v>
      </c>
      <c r="W622" s="12">
        <v>119.32599668</v>
      </c>
      <c r="X622" s="12">
        <v>108.00987692000002</v>
      </c>
      <c r="Y622" s="12">
        <v>107.12149976</v>
      </c>
    </row>
    <row r="623" spans="1:25" ht="11.25">
      <c r="A623" s="11">
        <f t="shared" si="14"/>
        <v>42364</v>
      </c>
      <c r="B623" s="12">
        <v>106.47699084</v>
      </c>
      <c r="C623" s="12">
        <v>109.82938736</v>
      </c>
      <c r="D623" s="12">
        <v>116.02585764000001</v>
      </c>
      <c r="E623" s="12">
        <v>121.459052</v>
      </c>
      <c r="F623" s="12">
        <v>123.03786132000002</v>
      </c>
      <c r="G623" s="12">
        <v>131.6809318</v>
      </c>
      <c r="H623" s="12">
        <v>134.02301704</v>
      </c>
      <c r="I623" s="12">
        <v>134.10219504000003</v>
      </c>
      <c r="J623" s="12">
        <v>131.25495416</v>
      </c>
      <c r="K623" s="12">
        <v>129.39585472000002</v>
      </c>
      <c r="L623" s="12">
        <v>130.55343708</v>
      </c>
      <c r="M623" s="12">
        <v>133.94700616</v>
      </c>
      <c r="N623" s="12">
        <v>144.34624468</v>
      </c>
      <c r="O623" s="12">
        <v>145.85062668</v>
      </c>
      <c r="P623" s="12">
        <v>139.57022772</v>
      </c>
      <c r="Q623" s="12">
        <v>136.9462688</v>
      </c>
      <c r="R623" s="12">
        <v>132.10215876</v>
      </c>
      <c r="S623" s="12">
        <v>130.26839628000002</v>
      </c>
      <c r="T623" s="12">
        <v>124.57391452</v>
      </c>
      <c r="U623" s="12">
        <v>121.32603295999999</v>
      </c>
      <c r="V623" s="12">
        <v>115.19923932</v>
      </c>
      <c r="W623" s="12">
        <v>114.37262100000001</v>
      </c>
      <c r="X623" s="12">
        <v>109.76762852</v>
      </c>
      <c r="Y623" s="12">
        <v>108.25691228000001</v>
      </c>
    </row>
    <row r="624" spans="1:25" ht="11.25">
      <c r="A624" s="11">
        <f t="shared" si="14"/>
        <v>42365</v>
      </c>
      <c r="B624" s="12">
        <v>106.02250912000001</v>
      </c>
      <c r="C624" s="12">
        <v>107.28777356</v>
      </c>
      <c r="D624" s="12">
        <v>111.77083192000002</v>
      </c>
      <c r="E624" s="12">
        <v>114.75584251999999</v>
      </c>
      <c r="F624" s="12">
        <v>116.40591204000002</v>
      </c>
      <c r="G624" s="12">
        <v>123.21363648000002</v>
      </c>
      <c r="H624" s="12">
        <v>124.29837508</v>
      </c>
      <c r="I624" s="12">
        <v>124.0402548</v>
      </c>
      <c r="J624" s="12">
        <v>122.62930284000001</v>
      </c>
      <c r="K624" s="12">
        <v>122.99827232000001</v>
      </c>
      <c r="L624" s="12">
        <v>121.8232708</v>
      </c>
      <c r="M624" s="12">
        <v>123.53984984</v>
      </c>
      <c r="N624" s="12">
        <v>131.38480608</v>
      </c>
      <c r="O624" s="12">
        <v>130.89548604</v>
      </c>
      <c r="P624" s="12">
        <v>129.59221616000002</v>
      </c>
      <c r="Q624" s="12">
        <v>129.45919712</v>
      </c>
      <c r="R624" s="12">
        <v>123.30231584</v>
      </c>
      <c r="S624" s="12">
        <v>121.23418648000002</v>
      </c>
      <c r="T624" s="12">
        <v>120.75753492000001</v>
      </c>
      <c r="U624" s="12">
        <v>115.83107976000001</v>
      </c>
      <c r="V624" s="12">
        <v>112.75897336</v>
      </c>
      <c r="W624" s="12">
        <v>105.67254236</v>
      </c>
      <c r="X624" s="12">
        <v>105.72004916000002</v>
      </c>
      <c r="Y624" s="12">
        <v>105.42233988</v>
      </c>
    </row>
    <row r="625" spans="1:25" ht="11.25">
      <c r="A625" s="11">
        <f t="shared" si="14"/>
        <v>42366</v>
      </c>
      <c r="B625" s="12">
        <v>106.50549492000002</v>
      </c>
      <c r="C625" s="12">
        <v>113.05351552</v>
      </c>
      <c r="D625" s="12">
        <v>121.77259688000001</v>
      </c>
      <c r="E625" s="12">
        <v>122.07188972</v>
      </c>
      <c r="F625" s="12">
        <v>121.71875584</v>
      </c>
      <c r="G625" s="12">
        <v>122.25558268</v>
      </c>
      <c r="H625" s="12">
        <v>122.5517084</v>
      </c>
      <c r="I625" s="12">
        <v>122.132065</v>
      </c>
      <c r="J625" s="12">
        <v>120.66093776000001</v>
      </c>
      <c r="K625" s="12">
        <v>120.23496012000001</v>
      </c>
      <c r="L625" s="12">
        <v>120.36481204000002</v>
      </c>
      <c r="M625" s="12">
        <v>120.14944788000001</v>
      </c>
      <c r="N625" s="12">
        <v>124.6578432</v>
      </c>
      <c r="O625" s="12">
        <v>129.01738388</v>
      </c>
      <c r="P625" s="12">
        <v>125.97536512</v>
      </c>
      <c r="Q625" s="12">
        <v>123.12495712</v>
      </c>
      <c r="R625" s="12">
        <v>120.77337052</v>
      </c>
      <c r="S625" s="12">
        <v>119.99425900000001</v>
      </c>
      <c r="T625" s="12">
        <v>119.40359112</v>
      </c>
      <c r="U625" s="12">
        <v>109.26247288</v>
      </c>
      <c r="V625" s="12">
        <v>107.20067776000002</v>
      </c>
      <c r="W625" s="12">
        <v>107.16108876000001</v>
      </c>
      <c r="X625" s="12">
        <v>106.88079864000001</v>
      </c>
      <c r="Y625" s="12">
        <v>105.83881616000001</v>
      </c>
    </row>
    <row r="626" spans="1:25" ht="11.25">
      <c r="A626" s="11">
        <f t="shared" si="14"/>
        <v>42367</v>
      </c>
      <c r="B626" s="12">
        <v>105.83089836</v>
      </c>
      <c r="C626" s="12">
        <v>111.24033932</v>
      </c>
      <c r="D626" s="12">
        <v>115.85641672000001</v>
      </c>
      <c r="E626" s="12">
        <v>118.64981655999999</v>
      </c>
      <c r="F626" s="12">
        <v>119.40517468</v>
      </c>
      <c r="G626" s="12">
        <v>121.498641</v>
      </c>
      <c r="H626" s="12">
        <v>121.71558872000001</v>
      </c>
      <c r="I626" s="12">
        <v>122.12731432000001</v>
      </c>
      <c r="J626" s="12">
        <v>121.18826324</v>
      </c>
      <c r="K626" s="12">
        <v>121.10116744000001</v>
      </c>
      <c r="L626" s="12">
        <v>121.02515656</v>
      </c>
      <c r="M626" s="12">
        <v>120.60076248000001</v>
      </c>
      <c r="N626" s="12">
        <v>126.17647724000001</v>
      </c>
      <c r="O626" s="12">
        <v>125.68874076000002</v>
      </c>
      <c r="P626" s="12">
        <v>125.44645608</v>
      </c>
      <c r="Q626" s="12">
        <v>125.97536512</v>
      </c>
      <c r="R626" s="12">
        <v>121.85177488000001</v>
      </c>
      <c r="S626" s="12">
        <v>120.18586976000002</v>
      </c>
      <c r="T626" s="12">
        <v>120.03543156</v>
      </c>
      <c r="U626" s="12">
        <v>113.08677028</v>
      </c>
      <c r="V626" s="12">
        <v>109.40499328</v>
      </c>
      <c r="W626" s="12">
        <v>109.37965632000001</v>
      </c>
      <c r="X626" s="12">
        <v>109.67103136</v>
      </c>
      <c r="Y626" s="12">
        <v>109.64727796</v>
      </c>
    </row>
    <row r="627" spans="1:25" ht="11.25">
      <c r="A627" s="11">
        <f t="shared" si="14"/>
        <v>42368</v>
      </c>
      <c r="B627" s="12">
        <v>110.44539220000001</v>
      </c>
      <c r="C627" s="12">
        <v>117.5239054</v>
      </c>
      <c r="D627" s="12">
        <v>119.1549722</v>
      </c>
      <c r="E627" s="12">
        <v>121.45430132000001</v>
      </c>
      <c r="F627" s="12">
        <v>121.74250923999999</v>
      </c>
      <c r="G627" s="12">
        <v>123.33398704000001</v>
      </c>
      <c r="H627" s="12">
        <v>123.13445848</v>
      </c>
      <c r="I627" s="12">
        <v>122.30150592000003</v>
      </c>
      <c r="J627" s="12">
        <v>121.05049352</v>
      </c>
      <c r="K627" s="12">
        <v>121.08216472000001</v>
      </c>
      <c r="L627" s="12">
        <v>123.86289608</v>
      </c>
      <c r="M627" s="12">
        <v>126.47418652</v>
      </c>
      <c r="N627" s="12">
        <v>136.16399016</v>
      </c>
      <c r="O627" s="12">
        <v>139.00964748</v>
      </c>
      <c r="P627" s="12">
        <v>135.47989224</v>
      </c>
      <c r="Q627" s="12">
        <v>133.1853138</v>
      </c>
      <c r="R627" s="12">
        <v>127.13136392000001</v>
      </c>
      <c r="S627" s="12">
        <v>124.08617804000002</v>
      </c>
      <c r="T627" s="12">
        <v>118.9332738</v>
      </c>
      <c r="U627" s="12">
        <v>117.17710576</v>
      </c>
      <c r="V627" s="12">
        <v>115.40510212000001</v>
      </c>
      <c r="W627" s="12">
        <v>115.79940856000002</v>
      </c>
      <c r="X627" s="12">
        <v>115.85483316000001</v>
      </c>
      <c r="Y627" s="12">
        <v>113.88171740000001</v>
      </c>
    </row>
    <row r="628" spans="1:25" ht="11.25">
      <c r="A628" s="11">
        <f t="shared" si="14"/>
        <v>42369</v>
      </c>
      <c r="B628" s="12">
        <v>115.0931408</v>
      </c>
      <c r="C628" s="12">
        <v>118.21117044000002</v>
      </c>
      <c r="D628" s="12">
        <v>118.61181112</v>
      </c>
      <c r="E628" s="12">
        <v>119.88182624000001</v>
      </c>
      <c r="F628" s="12">
        <v>121.69975312</v>
      </c>
      <c r="G628" s="12">
        <v>121.61740800000001</v>
      </c>
      <c r="H628" s="12">
        <v>129.07755916000002</v>
      </c>
      <c r="I628" s="12">
        <v>123.438502</v>
      </c>
      <c r="J628" s="12">
        <v>120.8810526</v>
      </c>
      <c r="K628" s="12">
        <v>119.13438592000001</v>
      </c>
      <c r="L628" s="12">
        <v>119.400424</v>
      </c>
      <c r="M628" s="12">
        <v>125.35777672</v>
      </c>
      <c r="N628" s="12">
        <v>133.97867736</v>
      </c>
      <c r="O628" s="12">
        <v>134.17662235999998</v>
      </c>
      <c r="P628" s="12">
        <v>133.38009168</v>
      </c>
      <c r="Q628" s="12">
        <v>132.21459152</v>
      </c>
      <c r="R628" s="12">
        <v>123.94049052</v>
      </c>
      <c r="S628" s="12">
        <v>120.29830252000001</v>
      </c>
      <c r="T628" s="12">
        <v>119.02987096</v>
      </c>
      <c r="U628" s="12">
        <v>118.1098226</v>
      </c>
      <c r="V628" s="12">
        <v>116.82872256</v>
      </c>
      <c r="W628" s="12">
        <v>116.98232788</v>
      </c>
      <c r="X628" s="12">
        <v>116.27447656000001</v>
      </c>
      <c r="Y628" s="12">
        <v>115.44310756</v>
      </c>
    </row>
    <row r="630" spans="1:25" ht="12.75">
      <c r="A630" s="49" t="s">
        <v>73</v>
      </c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1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>
      <c r="A632" s="49" t="s">
        <v>46</v>
      </c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1"/>
    </row>
    <row r="633" spans="1:25" ht="11.25">
      <c r="A633" s="8"/>
      <c r="B633" s="7" t="s">
        <v>23</v>
      </c>
      <c r="C633" s="9" t="s">
        <v>24</v>
      </c>
      <c r="D633" s="10" t="s">
        <v>25</v>
      </c>
      <c r="E633" s="7" t="s">
        <v>26</v>
      </c>
      <c r="F633" s="7" t="s">
        <v>27</v>
      </c>
      <c r="G633" s="9" t="s">
        <v>28</v>
      </c>
      <c r="H633" s="10" t="s">
        <v>29</v>
      </c>
      <c r="I633" s="7" t="s">
        <v>30</v>
      </c>
      <c r="J633" s="7" t="s">
        <v>31</v>
      </c>
      <c r="K633" s="7" t="s">
        <v>32</v>
      </c>
      <c r="L633" s="7" t="s">
        <v>33</v>
      </c>
      <c r="M633" s="7" t="s">
        <v>34</v>
      </c>
      <c r="N633" s="7" t="s">
        <v>35</v>
      </c>
      <c r="O633" s="7" t="s">
        <v>36</v>
      </c>
      <c r="P633" s="7" t="s">
        <v>37</v>
      </c>
      <c r="Q633" s="7" t="s">
        <v>38</v>
      </c>
      <c r="R633" s="7" t="s">
        <v>39</v>
      </c>
      <c r="S633" s="7" t="s">
        <v>40</v>
      </c>
      <c r="T633" s="7" t="s">
        <v>41</v>
      </c>
      <c r="U633" s="7" t="s">
        <v>42</v>
      </c>
      <c r="V633" s="7" t="s">
        <v>43</v>
      </c>
      <c r="W633" s="7" t="s">
        <v>44</v>
      </c>
      <c r="X633" s="7" t="s">
        <v>45</v>
      </c>
      <c r="Y633" s="7" t="s">
        <v>64</v>
      </c>
    </row>
    <row r="634" spans="1:25" ht="11.25">
      <c r="A634" s="11">
        <f aca="true" t="shared" si="15" ref="A634:A664">A598</f>
        <v>42339</v>
      </c>
      <c r="B634" s="12">
        <v>3.267774</v>
      </c>
      <c r="C634" s="12">
        <v>2.6646240800000003</v>
      </c>
      <c r="D634" s="12">
        <v>0.5211352</v>
      </c>
      <c r="E634" s="12">
        <v>0.5424932</v>
      </c>
      <c r="F634" s="12">
        <v>1.2857516000000002</v>
      </c>
      <c r="G634" s="12">
        <v>0.24518984000000002</v>
      </c>
      <c r="H634" s="12">
        <v>2.093084</v>
      </c>
      <c r="I634" s="12">
        <v>2.3237503999999998</v>
      </c>
      <c r="J634" s="12">
        <v>0.06663696000000001</v>
      </c>
      <c r="K634" s="12">
        <v>0.05809376000000001</v>
      </c>
      <c r="L634" s="12">
        <v>0.042716000000000004</v>
      </c>
      <c r="M634" s="12">
        <v>0.0897036</v>
      </c>
      <c r="N634" s="12">
        <v>0.14608872</v>
      </c>
      <c r="O634" s="12">
        <v>0</v>
      </c>
      <c r="P634" s="12">
        <v>0.18880471999999998</v>
      </c>
      <c r="Q634" s="12">
        <v>0</v>
      </c>
      <c r="R634" s="12">
        <v>0.3972588</v>
      </c>
      <c r="S634" s="12">
        <v>0.3160984</v>
      </c>
      <c r="T634" s="12">
        <v>0.042716000000000004</v>
      </c>
      <c r="U634" s="12">
        <v>0.09312088</v>
      </c>
      <c r="V634" s="12">
        <v>0.26996512000000006</v>
      </c>
      <c r="W634" s="12">
        <v>0.09141224</v>
      </c>
      <c r="X634" s="12">
        <v>0.11618752000000002</v>
      </c>
      <c r="Y634" s="12">
        <v>0.29132312</v>
      </c>
    </row>
    <row r="635" spans="1:25" ht="11.25">
      <c r="A635" s="11">
        <f t="shared" si="15"/>
        <v>42340</v>
      </c>
      <c r="B635" s="12">
        <v>0.34001936</v>
      </c>
      <c r="C635" s="12">
        <v>2.3228960800000005</v>
      </c>
      <c r="D635" s="12">
        <v>0.14010848</v>
      </c>
      <c r="E635" s="12">
        <v>0.07688880000000001</v>
      </c>
      <c r="F635" s="12">
        <v>0.05809376000000001</v>
      </c>
      <c r="G635" s="12">
        <v>0.05040488</v>
      </c>
      <c r="H635" s="12">
        <v>0.0683456</v>
      </c>
      <c r="I635" s="12">
        <v>2.35450592</v>
      </c>
      <c r="J635" s="12">
        <v>0.04357032</v>
      </c>
      <c r="K635" s="12">
        <v>0.07176288</v>
      </c>
      <c r="L635" s="12">
        <v>0.18111584</v>
      </c>
      <c r="M635" s="12">
        <v>2.38013552</v>
      </c>
      <c r="N635" s="12">
        <v>0.0085432</v>
      </c>
      <c r="O635" s="12">
        <v>0</v>
      </c>
      <c r="P635" s="12">
        <v>1.10463576</v>
      </c>
      <c r="Q635" s="12">
        <v>0</v>
      </c>
      <c r="R635" s="12">
        <v>0.25971328</v>
      </c>
      <c r="S635" s="12">
        <v>0.064074</v>
      </c>
      <c r="T635" s="12">
        <v>0.07005424</v>
      </c>
      <c r="U635" s="12">
        <v>0.21956024</v>
      </c>
      <c r="V635" s="12">
        <v>0.14010848</v>
      </c>
      <c r="W635" s="12">
        <v>0.05382216</v>
      </c>
      <c r="X635" s="12">
        <v>0.04357032</v>
      </c>
      <c r="Y635" s="12">
        <v>0.05638512000000001</v>
      </c>
    </row>
    <row r="636" spans="1:25" ht="11.25">
      <c r="A636" s="11">
        <f t="shared" si="15"/>
        <v>42341</v>
      </c>
      <c r="B636" s="12">
        <v>0.19307631999999997</v>
      </c>
      <c r="C636" s="12">
        <v>2.6612068</v>
      </c>
      <c r="D636" s="12">
        <v>0.30072064000000004</v>
      </c>
      <c r="E636" s="12">
        <v>1.87352376</v>
      </c>
      <c r="F636" s="12">
        <v>0.40067608000000005</v>
      </c>
      <c r="G636" s="12">
        <v>0.405802</v>
      </c>
      <c r="H636" s="12">
        <v>0.05211352</v>
      </c>
      <c r="I636" s="12">
        <v>0.038444400000000004</v>
      </c>
      <c r="J636" s="12">
        <v>0.030755519999999998</v>
      </c>
      <c r="K636" s="12">
        <v>0.05809376000000001</v>
      </c>
      <c r="L636" s="12">
        <v>0.07945176</v>
      </c>
      <c r="M636" s="12">
        <v>2.2724912</v>
      </c>
      <c r="N636" s="12">
        <v>0.042716000000000004</v>
      </c>
      <c r="O636" s="12">
        <v>2.3792812000000003</v>
      </c>
      <c r="P636" s="12">
        <v>2.43139472</v>
      </c>
      <c r="Q636" s="12">
        <v>0.05211352</v>
      </c>
      <c r="R636" s="12">
        <v>0.1409628</v>
      </c>
      <c r="S636" s="12">
        <v>0.05040488</v>
      </c>
      <c r="T636" s="12">
        <v>0.05211352</v>
      </c>
      <c r="U636" s="12">
        <v>0.06492832</v>
      </c>
      <c r="V636" s="12">
        <v>0.1238764</v>
      </c>
      <c r="W636" s="12">
        <v>0.054676480000000006</v>
      </c>
      <c r="X636" s="12">
        <v>0.05040488</v>
      </c>
      <c r="Y636" s="12">
        <v>0.04442464000000001</v>
      </c>
    </row>
    <row r="637" spans="1:25" ht="11.25">
      <c r="A637" s="11">
        <f t="shared" si="15"/>
        <v>42342</v>
      </c>
      <c r="B637" s="12">
        <v>0.07347152</v>
      </c>
      <c r="C637" s="12">
        <v>0.04784192000000001</v>
      </c>
      <c r="D637" s="12">
        <v>1.8530200800000003</v>
      </c>
      <c r="E637" s="12">
        <v>5.494131920000001</v>
      </c>
      <c r="F637" s="12">
        <v>2.32204176</v>
      </c>
      <c r="G637" s="12">
        <v>1.92563728</v>
      </c>
      <c r="H637" s="12">
        <v>3.2558135200000002</v>
      </c>
      <c r="I637" s="12">
        <v>0.21016272</v>
      </c>
      <c r="J637" s="12">
        <v>0.22810344000000002</v>
      </c>
      <c r="K637" s="12">
        <v>0.11106160000000001</v>
      </c>
      <c r="L637" s="12">
        <v>2.071726</v>
      </c>
      <c r="M637" s="12">
        <v>6.17075336</v>
      </c>
      <c r="N637" s="12">
        <v>20.37724064</v>
      </c>
      <c r="O637" s="12">
        <v>22.30116928</v>
      </c>
      <c r="P637" s="12">
        <v>17.71774248</v>
      </c>
      <c r="Q637" s="12">
        <v>5.085766960000001</v>
      </c>
      <c r="R637" s="12">
        <v>0.037590080000000005</v>
      </c>
      <c r="S637" s="12">
        <v>0</v>
      </c>
      <c r="T637" s="12">
        <v>0</v>
      </c>
      <c r="U637" s="12">
        <v>0.05809376000000001</v>
      </c>
      <c r="V637" s="12">
        <v>0</v>
      </c>
      <c r="W637" s="12">
        <v>0.0683456</v>
      </c>
      <c r="X637" s="12">
        <v>0</v>
      </c>
      <c r="Y637" s="12">
        <v>0</v>
      </c>
    </row>
    <row r="638" spans="1:25" ht="11.25">
      <c r="A638" s="11">
        <f t="shared" si="15"/>
        <v>42343</v>
      </c>
      <c r="B638" s="12">
        <v>0.45364392000000003</v>
      </c>
      <c r="C638" s="12">
        <v>0.128148</v>
      </c>
      <c r="D638" s="12">
        <v>5.688916880000001</v>
      </c>
      <c r="E638" s="12">
        <v>6.00843256</v>
      </c>
      <c r="F638" s="12">
        <v>7.37192728</v>
      </c>
      <c r="G638" s="12">
        <v>0.04442464000000001</v>
      </c>
      <c r="H638" s="12">
        <v>0.43570319999999996</v>
      </c>
      <c r="I638" s="12">
        <v>0.37333784000000003</v>
      </c>
      <c r="J638" s="12">
        <v>0.04100736</v>
      </c>
      <c r="K638" s="12">
        <v>0.05382216</v>
      </c>
      <c r="L638" s="12">
        <v>0.08799496000000001</v>
      </c>
      <c r="M638" s="12">
        <v>0</v>
      </c>
      <c r="N638" s="12">
        <v>0.07774312000000001</v>
      </c>
      <c r="O638" s="12">
        <v>2.2451529600000004</v>
      </c>
      <c r="P638" s="12">
        <v>0.09653815999999998</v>
      </c>
      <c r="Q638" s="12">
        <v>0.05638512000000001</v>
      </c>
      <c r="R638" s="12">
        <v>0.048696239999999995</v>
      </c>
      <c r="S638" s="12">
        <v>0</v>
      </c>
      <c r="T638" s="12">
        <v>0.02050368</v>
      </c>
      <c r="U638" s="12">
        <v>0.03160984</v>
      </c>
      <c r="V638" s="12">
        <v>0</v>
      </c>
      <c r="W638" s="12">
        <v>0</v>
      </c>
      <c r="X638" s="12">
        <v>0</v>
      </c>
      <c r="Y638" s="12">
        <v>0</v>
      </c>
    </row>
    <row r="639" spans="1:25" ht="11.25">
      <c r="A639" s="11">
        <f t="shared" si="15"/>
        <v>42344</v>
      </c>
      <c r="B639" s="12">
        <v>8.22881024</v>
      </c>
      <c r="C639" s="12">
        <v>0.39811312000000004</v>
      </c>
      <c r="D639" s="12">
        <v>0.2093084</v>
      </c>
      <c r="E639" s="12">
        <v>1.2831886399999999</v>
      </c>
      <c r="F639" s="12">
        <v>4.6859452</v>
      </c>
      <c r="G639" s="12">
        <v>0.16573807999999998</v>
      </c>
      <c r="H639" s="12">
        <v>0</v>
      </c>
      <c r="I639" s="12">
        <v>0</v>
      </c>
      <c r="J639" s="12">
        <v>0.049550559999999993</v>
      </c>
      <c r="K639" s="12">
        <v>0.052967839999999995</v>
      </c>
      <c r="L639" s="12">
        <v>0.96879888</v>
      </c>
      <c r="M639" s="12">
        <v>0.10337272</v>
      </c>
      <c r="N639" s="12">
        <v>0.015377759999999999</v>
      </c>
      <c r="O639" s="12">
        <v>0.03246416</v>
      </c>
      <c r="P639" s="12">
        <v>0.051259200000000005</v>
      </c>
      <c r="Q639" s="12">
        <v>0.08714064</v>
      </c>
      <c r="R639" s="12">
        <v>0.13071096000000001</v>
      </c>
      <c r="S639" s="12">
        <v>0</v>
      </c>
      <c r="T639" s="12">
        <v>0.03160984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</row>
    <row r="640" spans="1:25" ht="11.25">
      <c r="A640" s="11">
        <f t="shared" si="15"/>
        <v>42345</v>
      </c>
      <c r="B640" s="12">
        <v>0</v>
      </c>
      <c r="C640" s="12">
        <v>0</v>
      </c>
      <c r="D640" s="12">
        <v>0</v>
      </c>
      <c r="E640" s="12">
        <v>0</v>
      </c>
      <c r="F640" s="12">
        <v>2.36390344</v>
      </c>
      <c r="G640" s="12">
        <v>0.6347597599999999</v>
      </c>
      <c r="H640" s="12">
        <v>0.77059664</v>
      </c>
      <c r="I640" s="12">
        <v>0.29730336</v>
      </c>
      <c r="J640" s="12">
        <v>2.0409704800000004</v>
      </c>
      <c r="K640" s="12">
        <v>1.9948372000000003</v>
      </c>
      <c r="L640" s="12">
        <v>0.07859744</v>
      </c>
      <c r="M640" s="12">
        <v>0.09568384000000002</v>
      </c>
      <c r="N640" s="12">
        <v>0.71506584</v>
      </c>
      <c r="O640" s="12">
        <v>0.28363424</v>
      </c>
      <c r="P640" s="12">
        <v>0.8884928000000001</v>
      </c>
      <c r="Q640" s="12">
        <v>0.39555016</v>
      </c>
      <c r="R640" s="12">
        <v>0.2434812</v>
      </c>
      <c r="S640" s="12">
        <v>0.049550559999999993</v>
      </c>
      <c r="T640" s="12">
        <v>0</v>
      </c>
      <c r="U640" s="12">
        <v>0</v>
      </c>
      <c r="V640" s="12">
        <v>0</v>
      </c>
      <c r="W640" s="12">
        <v>0</v>
      </c>
      <c r="X640" s="12">
        <v>0.00512592</v>
      </c>
      <c r="Y640" s="12">
        <v>0</v>
      </c>
    </row>
    <row r="641" spans="1:25" ht="11.25">
      <c r="A641" s="11">
        <f t="shared" si="15"/>
        <v>42346</v>
      </c>
      <c r="B641" s="12">
        <v>0</v>
      </c>
      <c r="C641" s="12">
        <v>0.17086400000000002</v>
      </c>
      <c r="D641" s="12">
        <v>0</v>
      </c>
      <c r="E641" s="12">
        <v>0.17086400000000002</v>
      </c>
      <c r="F641" s="12">
        <v>0.72446336</v>
      </c>
      <c r="G641" s="12">
        <v>0.11191592000000002</v>
      </c>
      <c r="H641" s="12">
        <v>0.5202808800000001</v>
      </c>
      <c r="I641" s="12">
        <v>0.58777216</v>
      </c>
      <c r="J641" s="12">
        <v>0.67747576</v>
      </c>
      <c r="K641" s="12">
        <v>0.31011816</v>
      </c>
      <c r="L641" s="12">
        <v>0.07005424</v>
      </c>
      <c r="M641" s="12">
        <v>0.50148584</v>
      </c>
      <c r="N641" s="12">
        <v>0</v>
      </c>
      <c r="O641" s="12">
        <v>0.011106160000000002</v>
      </c>
      <c r="P641" s="12">
        <v>0</v>
      </c>
      <c r="Q641" s="12">
        <v>0.006834560000000001</v>
      </c>
      <c r="R641" s="12">
        <v>0.18795040000000002</v>
      </c>
      <c r="S641" s="12">
        <v>0.0085432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</row>
    <row r="642" spans="1:25" ht="11.25">
      <c r="A642" s="11">
        <f t="shared" si="15"/>
        <v>42347</v>
      </c>
      <c r="B642" s="12">
        <v>0</v>
      </c>
      <c r="C642" s="12">
        <v>0</v>
      </c>
      <c r="D642" s="12">
        <v>0</v>
      </c>
      <c r="E642" s="12">
        <v>0.024775279999999997</v>
      </c>
      <c r="F642" s="12">
        <v>1.22424056</v>
      </c>
      <c r="G642" s="12">
        <v>1.0866950400000002</v>
      </c>
      <c r="H642" s="12">
        <v>1.5984327200000001</v>
      </c>
      <c r="I642" s="12">
        <v>1.1507690400000001</v>
      </c>
      <c r="J642" s="12">
        <v>1.5147093600000001</v>
      </c>
      <c r="K642" s="12">
        <v>1.8308077600000001</v>
      </c>
      <c r="L642" s="12">
        <v>1.31479848</v>
      </c>
      <c r="M642" s="12">
        <v>0.6843103199999999</v>
      </c>
      <c r="N642" s="12">
        <v>1.4762649600000002</v>
      </c>
      <c r="O642" s="12">
        <v>1.0422704</v>
      </c>
      <c r="P642" s="12">
        <v>0.0683456</v>
      </c>
      <c r="Q642" s="12">
        <v>0.0008543200000000001</v>
      </c>
      <c r="R642" s="12">
        <v>1.14820608</v>
      </c>
      <c r="S642" s="12">
        <v>0.11447888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</row>
    <row r="643" spans="1:25" ht="11.25">
      <c r="A643" s="11">
        <f t="shared" si="15"/>
        <v>42348</v>
      </c>
      <c r="B643" s="12">
        <v>0.11618752000000002</v>
      </c>
      <c r="C643" s="12">
        <v>0.74582136</v>
      </c>
      <c r="D643" s="12">
        <v>0.05211352</v>
      </c>
      <c r="E643" s="12">
        <v>0.9363347200000001</v>
      </c>
      <c r="F643" s="12">
        <v>1.15845792</v>
      </c>
      <c r="G643" s="12">
        <v>1.07558888</v>
      </c>
      <c r="H643" s="12">
        <v>21.225580400000002</v>
      </c>
      <c r="I643" s="12">
        <v>16.08342832</v>
      </c>
      <c r="J643" s="12">
        <v>14.20307</v>
      </c>
      <c r="K643" s="12">
        <v>12.108277359999999</v>
      </c>
      <c r="L643" s="12">
        <v>9.00538712</v>
      </c>
      <c r="M643" s="12">
        <v>14.8309952</v>
      </c>
      <c r="N643" s="12">
        <v>16.293591040000003</v>
      </c>
      <c r="O643" s="12">
        <v>22.53439864</v>
      </c>
      <c r="P643" s="12">
        <v>19.654485920000003</v>
      </c>
      <c r="Q643" s="12">
        <v>14.942056800000001</v>
      </c>
      <c r="R643" s="12">
        <v>12.36030176</v>
      </c>
      <c r="S643" s="12">
        <v>7.912711840000001</v>
      </c>
      <c r="T643" s="12">
        <v>8.04684008</v>
      </c>
      <c r="U643" s="12">
        <v>5.402719680000001</v>
      </c>
      <c r="V643" s="12">
        <v>9.238616480000001</v>
      </c>
      <c r="W643" s="12">
        <v>4.83203392</v>
      </c>
      <c r="X643" s="12">
        <v>3.8999708</v>
      </c>
      <c r="Y643" s="12">
        <v>4.27245432</v>
      </c>
    </row>
    <row r="644" spans="1:25" ht="11.25">
      <c r="A644" s="11">
        <f t="shared" si="15"/>
        <v>42349</v>
      </c>
      <c r="B644" s="12">
        <v>1.04825064</v>
      </c>
      <c r="C644" s="12">
        <v>0.31780704</v>
      </c>
      <c r="D644" s="12">
        <v>7.025073360000001</v>
      </c>
      <c r="E644" s="12">
        <v>13.04717504</v>
      </c>
      <c r="F644" s="12">
        <v>12.11340328</v>
      </c>
      <c r="G644" s="12">
        <v>1.36605768</v>
      </c>
      <c r="H644" s="12">
        <v>1.5018945599999998</v>
      </c>
      <c r="I644" s="12">
        <v>0.92437424</v>
      </c>
      <c r="J644" s="12">
        <v>7.969951280000001</v>
      </c>
      <c r="K644" s="12">
        <v>17.30681456</v>
      </c>
      <c r="L644" s="12">
        <v>17.51014272</v>
      </c>
      <c r="M644" s="12">
        <v>9.95966256</v>
      </c>
      <c r="N644" s="12">
        <v>7.78370952</v>
      </c>
      <c r="O644" s="12">
        <v>19.593829200000002</v>
      </c>
      <c r="P644" s="12">
        <v>34.7879104</v>
      </c>
      <c r="Q644" s="12">
        <v>33.20912704</v>
      </c>
      <c r="R644" s="12">
        <v>26.96063056</v>
      </c>
      <c r="S644" s="12">
        <v>8.127146159999999</v>
      </c>
      <c r="T644" s="12">
        <v>5.586398480000001</v>
      </c>
      <c r="U644" s="12">
        <v>18.27475912</v>
      </c>
      <c r="V644" s="12">
        <v>19.01972616</v>
      </c>
      <c r="W644" s="12">
        <v>17.1675604</v>
      </c>
      <c r="X644" s="12">
        <v>14.80707424</v>
      </c>
      <c r="Y644" s="12">
        <v>59.643496479999996</v>
      </c>
    </row>
    <row r="645" spans="1:25" ht="11.25">
      <c r="A645" s="11">
        <f t="shared" si="15"/>
        <v>42350</v>
      </c>
      <c r="B645" s="12">
        <v>0.4186168</v>
      </c>
      <c r="C645" s="12">
        <v>0.7748682400000001</v>
      </c>
      <c r="D645" s="12">
        <v>1.14649744</v>
      </c>
      <c r="E645" s="12">
        <v>1.14649744</v>
      </c>
      <c r="F645" s="12">
        <v>7.960553760000001</v>
      </c>
      <c r="G645" s="12">
        <v>0</v>
      </c>
      <c r="H645" s="12">
        <v>0</v>
      </c>
      <c r="I645" s="12">
        <v>0</v>
      </c>
      <c r="J645" s="12">
        <v>0.08030608</v>
      </c>
      <c r="K645" s="12">
        <v>0.20247384000000004</v>
      </c>
      <c r="L645" s="12">
        <v>17.560547600000003</v>
      </c>
      <c r="M645" s="12">
        <v>1.35922312</v>
      </c>
      <c r="N645" s="12">
        <v>0.7090856000000001</v>
      </c>
      <c r="O645" s="12">
        <v>0.18197016</v>
      </c>
      <c r="P645" s="12">
        <v>0.09226656000000001</v>
      </c>
      <c r="Q645" s="12">
        <v>1.7043684</v>
      </c>
      <c r="R645" s="12">
        <v>1.5420476</v>
      </c>
      <c r="S645" s="12">
        <v>10.51753352</v>
      </c>
      <c r="T645" s="12">
        <v>0.20759976000000002</v>
      </c>
      <c r="U645" s="12">
        <v>0</v>
      </c>
      <c r="V645" s="12">
        <v>0.34258232</v>
      </c>
      <c r="W645" s="12">
        <v>0.89874464</v>
      </c>
      <c r="X645" s="12">
        <v>0</v>
      </c>
      <c r="Y645" s="12">
        <v>0</v>
      </c>
    </row>
    <row r="646" spans="1:25" ht="11.25">
      <c r="A646" s="11">
        <f t="shared" si="15"/>
        <v>42351</v>
      </c>
      <c r="B646" s="12">
        <v>0.04442464000000001</v>
      </c>
      <c r="C646" s="12">
        <v>0.061511039999999996</v>
      </c>
      <c r="D646" s="12">
        <v>0.49977720000000003</v>
      </c>
      <c r="E646" s="12">
        <v>2.05805688</v>
      </c>
      <c r="F646" s="12">
        <v>0.6877276000000001</v>
      </c>
      <c r="G646" s="12">
        <v>1.4258600800000003</v>
      </c>
      <c r="H646" s="12">
        <v>0.16317511999999998</v>
      </c>
      <c r="I646" s="12">
        <v>0.05723944</v>
      </c>
      <c r="J646" s="12">
        <v>0.07603448</v>
      </c>
      <c r="K646" s="12">
        <v>0.046987600000000004</v>
      </c>
      <c r="L646" s="12">
        <v>2.68512776</v>
      </c>
      <c r="M646" s="12">
        <v>6.99346352</v>
      </c>
      <c r="N646" s="12">
        <v>4.34507152</v>
      </c>
      <c r="O646" s="12">
        <v>2.0366988800000003</v>
      </c>
      <c r="P646" s="12">
        <v>2.1639925599999996</v>
      </c>
      <c r="Q646" s="12">
        <v>0</v>
      </c>
      <c r="R646" s="12">
        <v>0.0598024</v>
      </c>
      <c r="S646" s="12">
        <v>0.0076888799999999995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</row>
    <row r="647" spans="1:25" ht="11.25">
      <c r="A647" s="11">
        <f t="shared" si="15"/>
        <v>42352</v>
      </c>
      <c r="B647" s="12">
        <v>0.01025184</v>
      </c>
      <c r="C647" s="12">
        <v>0.10422704</v>
      </c>
      <c r="D647" s="12">
        <v>0.40153040000000007</v>
      </c>
      <c r="E647" s="12">
        <v>0.4741476</v>
      </c>
      <c r="F647" s="12">
        <v>0.60827584</v>
      </c>
      <c r="G647" s="12">
        <v>13.176177359999999</v>
      </c>
      <c r="H647" s="12">
        <v>11.828914720000002</v>
      </c>
      <c r="I647" s="12">
        <v>4.5449824</v>
      </c>
      <c r="J647" s="12">
        <v>5.635949040000001</v>
      </c>
      <c r="K647" s="12">
        <v>3.78634624</v>
      </c>
      <c r="L647" s="12">
        <v>3.74790184</v>
      </c>
      <c r="M647" s="12">
        <v>7.130154719999999</v>
      </c>
      <c r="N647" s="12">
        <v>11.4820608</v>
      </c>
      <c r="O647" s="12">
        <v>10.015193360000001</v>
      </c>
      <c r="P647" s="12">
        <v>7.04472272</v>
      </c>
      <c r="Q647" s="12">
        <v>6.0306448800000005</v>
      </c>
      <c r="R647" s="12">
        <v>4.94736712</v>
      </c>
      <c r="S647" s="12">
        <v>0.021358000000000002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</row>
    <row r="648" spans="1:25" ht="11.25">
      <c r="A648" s="11">
        <f t="shared" si="15"/>
        <v>42353</v>
      </c>
      <c r="B648" s="12">
        <v>0</v>
      </c>
      <c r="C648" s="12">
        <v>0</v>
      </c>
      <c r="D648" s="12">
        <v>0</v>
      </c>
      <c r="E648" s="12">
        <v>0.3118268</v>
      </c>
      <c r="F648" s="12">
        <v>0</v>
      </c>
      <c r="G648" s="12">
        <v>0.0341728</v>
      </c>
      <c r="H648" s="12">
        <v>0</v>
      </c>
      <c r="I648" s="12">
        <v>0</v>
      </c>
      <c r="J648" s="12">
        <v>1.8786496799999999</v>
      </c>
      <c r="K648" s="12">
        <v>0.021358000000000002</v>
      </c>
      <c r="L648" s="12">
        <v>0.91583104</v>
      </c>
      <c r="M648" s="12">
        <v>3.44461824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</row>
    <row r="649" spans="1:25" ht="11.25">
      <c r="A649" s="11">
        <f t="shared" si="15"/>
        <v>42354</v>
      </c>
      <c r="B649" s="12">
        <v>1.0354358399999999</v>
      </c>
      <c r="C649" s="12">
        <v>0.22126888</v>
      </c>
      <c r="D649" s="12">
        <v>0.33062184000000006</v>
      </c>
      <c r="E649" s="12">
        <v>0.35710576</v>
      </c>
      <c r="F649" s="12">
        <v>0.7859744</v>
      </c>
      <c r="G649" s="12">
        <v>0.6877276000000001</v>
      </c>
      <c r="H649" s="12">
        <v>4.30748144</v>
      </c>
      <c r="I649" s="12">
        <v>0.5296784</v>
      </c>
      <c r="J649" s="12">
        <v>0.23408368000000002</v>
      </c>
      <c r="K649" s="12">
        <v>0.45364392000000003</v>
      </c>
      <c r="L649" s="12">
        <v>0</v>
      </c>
      <c r="M649" s="12">
        <v>0.4186168</v>
      </c>
      <c r="N649" s="12">
        <v>4.69961432</v>
      </c>
      <c r="O649" s="12">
        <v>3.7273981600000003</v>
      </c>
      <c r="P649" s="12">
        <v>2.00936064</v>
      </c>
      <c r="Q649" s="12">
        <v>0</v>
      </c>
      <c r="R649" s="12">
        <v>0.029046880000000004</v>
      </c>
      <c r="S649" s="12">
        <v>0</v>
      </c>
      <c r="T649" s="12">
        <v>0</v>
      </c>
      <c r="U649" s="12">
        <v>0.25885895999999997</v>
      </c>
      <c r="V649" s="12">
        <v>0.30242928</v>
      </c>
      <c r="W649" s="12">
        <v>0.31695272</v>
      </c>
      <c r="X649" s="12">
        <v>0.32720456000000003</v>
      </c>
      <c r="Y649" s="12">
        <v>1.84618552</v>
      </c>
    </row>
    <row r="650" spans="1:25" ht="11.25">
      <c r="A650" s="11">
        <f t="shared" si="15"/>
        <v>42355</v>
      </c>
      <c r="B650" s="12">
        <v>5.184013760000001</v>
      </c>
      <c r="C650" s="12">
        <v>1.6445660000000002</v>
      </c>
      <c r="D650" s="12">
        <v>0.54420184</v>
      </c>
      <c r="E650" s="12">
        <v>0.60571288</v>
      </c>
      <c r="F650" s="12">
        <v>0.6646609600000001</v>
      </c>
      <c r="G650" s="12">
        <v>0.25885895999999997</v>
      </c>
      <c r="H650" s="12">
        <v>2.92946328</v>
      </c>
      <c r="I650" s="12">
        <v>0.26740216</v>
      </c>
      <c r="J650" s="12">
        <v>0.06065672</v>
      </c>
      <c r="K650" s="12">
        <v>0.011106160000000002</v>
      </c>
      <c r="L650" s="12">
        <v>0.009397520000000001</v>
      </c>
      <c r="M650" s="12">
        <v>0.19051336</v>
      </c>
      <c r="N650" s="12">
        <v>0.00512592</v>
      </c>
      <c r="O650" s="12">
        <v>0.05382216</v>
      </c>
      <c r="P650" s="12">
        <v>0.01794072</v>
      </c>
      <c r="Q650" s="12">
        <v>0</v>
      </c>
      <c r="R650" s="12">
        <v>0.08372336</v>
      </c>
      <c r="S650" s="12">
        <v>0.08714064</v>
      </c>
      <c r="T650" s="12">
        <v>0.013669120000000002</v>
      </c>
      <c r="U650" s="12">
        <v>0.00256296</v>
      </c>
      <c r="V650" s="12">
        <v>0.25287872</v>
      </c>
      <c r="W650" s="12">
        <v>0</v>
      </c>
      <c r="X650" s="12">
        <v>0.41263656000000004</v>
      </c>
      <c r="Y650" s="12">
        <v>0.39640447999999995</v>
      </c>
    </row>
    <row r="651" spans="1:25" ht="11.25">
      <c r="A651" s="11">
        <f t="shared" si="15"/>
        <v>42356</v>
      </c>
      <c r="B651" s="12">
        <v>0.92779152</v>
      </c>
      <c r="C651" s="12">
        <v>0.04527896</v>
      </c>
      <c r="D651" s="12">
        <v>0</v>
      </c>
      <c r="E651" s="12">
        <v>0</v>
      </c>
      <c r="F651" s="12">
        <v>0</v>
      </c>
      <c r="G651" s="12">
        <v>0.32037</v>
      </c>
      <c r="H651" s="12">
        <v>0.26825648</v>
      </c>
      <c r="I651" s="12">
        <v>0.22041456</v>
      </c>
      <c r="J651" s="12">
        <v>0.20418248</v>
      </c>
      <c r="K651" s="12">
        <v>0.29132312</v>
      </c>
      <c r="L651" s="12">
        <v>0.32464160000000003</v>
      </c>
      <c r="M651" s="12">
        <v>4.36386656</v>
      </c>
      <c r="N651" s="12">
        <v>15.5229944</v>
      </c>
      <c r="O651" s="12">
        <v>18.88816088</v>
      </c>
      <c r="P651" s="12">
        <v>13.148839120000002</v>
      </c>
      <c r="Q651" s="12">
        <v>12.45256832</v>
      </c>
      <c r="R651" s="12">
        <v>7.8452205600000005</v>
      </c>
      <c r="S651" s="12">
        <v>0.4527896</v>
      </c>
      <c r="T651" s="12">
        <v>0</v>
      </c>
      <c r="U651" s="12">
        <v>0</v>
      </c>
      <c r="V651" s="12">
        <v>0.28021696</v>
      </c>
      <c r="W651" s="12">
        <v>0.7159201600000001</v>
      </c>
      <c r="X651" s="12">
        <v>0.04784192000000001</v>
      </c>
      <c r="Y651" s="12">
        <v>1.7299980000000001</v>
      </c>
    </row>
    <row r="652" spans="1:25" ht="11.25">
      <c r="A652" s="11">
        <f t="shared" si="15"/>
        <v>42357</v>
      </c>
      <c r="B652" s="12">
        <v>0.39042424000000003</v>
      </c>
      <c r="C652" s="12">
        <v>0.10422704</v>
      </c>
      <c r="D652" s="12">
        <v>0.35368847999999997</v>
      </c>
      <c r="E652" s="12">
        <v>0.8748236800000001</v>
      </c>
      <c r="F652" s="12">
        <v>1.0456876800000001</v>
      </c>
      <c r="G652" s="12">
        <v>1.5582796799999998</v>
      </c>
      <c r="H652" s="12">
        <v>1.2430356000000002</v>
      </c>
      <c r="I652" s="12">
        <v>0.22554048000000004</v>
      </c>
      <c r="J652" s="12">
        <v>3.4668305599999996</v>
      </c>
      <c r="K652" s="12">
        <v>1.32163304</v>
      </c>
      <c r="L652" s="12">
        <v>4.28356048</v>
      </c>
      <c r="M652" s="12">
        <v>5.58896144</v>
      </c>
      <c r="N652" s="12">
        <v>8.25016824</v>
      </c>
      <c r="O652" s="12">
        <v>9.591450640000001</v>
      </c>
      <c r="P652" s="12">
        <v>11.1616908</v>
      </c>
      <c r="Q652" s="12">
        <v>8.596167840000001</v>
      </c>
      <c r="R652" s="12">
        <v>4.363012240000001</v>
      </c>
      <c r="S652" s="12">
        <v>0.28534288</v>
      </c>
      <c r="T652" s="12">
        <v>1.06875432</v>
      </c>
      <c r="U652" s="12">
        <v>0.06065672</v>
      </c>
      <c r="V652" s="12">
        <v>0.27252808</v>
      </c>
      <c r="W652" s="12">
        <v>0.28277992</v>
      </c>
      <c r="X652" s="12">
        <v>0.19307631999999997</v>
      </c>
      <c r="Y652" s="12">
        <v>0</v>
      </c>
    </row>
    <row r="653" spans="1:25" ht="11.25">
      <c r="A653" s="11">
        <f t="shared" si="15"/>
        <v>42358</v>
      </c>
      <c r="B653" s="12">
        <v>0.30157496</v>
      </c>
      <c r="C653" s="12">
        <v>0.018795040000000002</v>
      </c>
      <c r="D653" s="12">
        <v>0.0170864</v>
      </c>
      <c r="E653" s="12">
        <v>0.3588144</v>
      </c>
      <c r="F653" s="12">
        <v>0.06919992</v>
      </c>
      <c r="G653" s="12">
        <v>2.26992824</v>
      </c>
      <c r="H653" s="12">
        <v>0.22297751999999998</v>
      </c>
      <c r="I653" s="12">
        <v>0.07603448</v>
      </c>
      <c r="J653" s="12">
        <v>0</v>
      </c>
      <c r="K653" s="12">
        <v>0</v>
      </c>
      <c r="L653" s="12">
        <v>0.01794072</v>
      </c>
      <c r="M653" s="12">
        <v>0.27936264000000005</v>
      </c>
      <c r="N653" s="12">
        <v>0.05382216</v>
      </c>
      <c r="O653" s="12">
        <v>0.027338240000000003</v>
      </c>
      <c r="P653" s="12">
        <v>0.17086400000000002</v>
      </c>
      <c r="Q653" s="12">
        <v>0</v>
      </c>
      <c r="R653" s="12">
        <v>0.1196048</v>
      </c>
      <c r="S653" s="12">
        <v>0.013669120000000002</v>
      </c>
      <c r="T653" s="12">
        <v>1.3259046399999999</v>
      </c>
      <c r="U653" s="12">
        <v>1.37630952</v>
      </c>
      <c r="V653" s="12">
        <v>1.6078302400000002</v>
      </c>
      <c r="W653" s="12">
        <v>0.5040488000000001</v>
      </c>
      <c r="X653" s="12">
        <v>0.42032544</v>
      </c>
      <c r="Y653" s="12">
        <v>0.5800832800000001</v>
      </c>
    </row>
    <row r="654" spans="1:25" ht="11.25">
      <c r="A654" s="11">
        <f t="shared" si="15"/>
        <v>42359</v>
      </c>
      <c r="B654" s="12">
        <v>0</v>
      </c>
      <c r="C654" s="12">
        <v>0</v>
      </c>
      <c r="D654" s="12">
        <v>0.015377759999999999</v>
      </c>
      <c r="E654" s="12">
        <v>0.9072878400000001</v>
      </c>
      <c r="F654" s="12">
        <v>2.7363869600000004</v>
      </c>
      <c r="G654" s="12">
        <v>0.52711544</v>
      </c>
      <c r="H654" s="12">
        <v>0.41349088</v>
      </c>
      <c r="I654" s="12">
        <v>0.44766368000000006</v>
      </c>
      <c r="J654" s="12">
        <v>0.32635023999999996</v>
      </c>
      <c r="K654" s="12">
        <v>0.34429096000000003</v>
      </c>
      <c r="L654" s="12">
        <v>2.9730336</v>
      </c>
      <c r="M654" s="12">
        <v>6.87215008</v>
      </c>
      <c r="N654" s="12">
        <v>6.93024384</v>
      </c>
      <c r="O654" s="12">
        <v>5.93496104</v>
      </c>
      <c r="P654" s="12">
        <v>5.40869992</v>
      </c>
      <c r="Q654" s="12">
        <v>5.354877760000001</v>
      </c>
      <c r="R654" s="12">
        <v>0.28876016</v>
      </c>
      <c r="S654" s="12">
        <v>0</v>
      </c>
      <c r="T654" s="12">
        <v>0</v>
      </c>
      <c r="U654" s="12">
        <v>0</v>
      </c>
      <c r="V654" s="12">
        <v>0</v>
      </c>
      <c r="W654" s="12">
        <v>0.01964936</v>
      </c>
      <c r="X654" s="12">
        <v>0</v>
      </c>
      <c r="Y654" s="12">
        <v>0.030755519999999998</v>
      </c>
    </row>
    <row r="655" spans="1:25" ht="11.25">
      <c r="A655" s="11">
        <f t="shared" si="15"/>
        <v>42360</v>
      </c>
      <c r="B655" s="12">
        <v>0.58777216</v>
      </c>
      <c r="C655" s="12">
        <v>0.28876016</v>
      </c>
      <c r="D655" s="12">
        <v>0.011960480000000002</v>
      </c>
      <c r="E655" s="12">
        <v>0</v>
      </c>
      <c r="F655" s="12">
        <v>6.1160768800000005</v>
      </c>
      <c r="G655" s="12">
        <v>9.07116976</v>
      </c>
      <c r="H655" s="12">
        <v>11.61106312</v>
      </c>
      <c r="I655" s="12">
        <v>12.215921680000003</v>
      </c>
      <c r="J655" s="12">
        <v>26.46085336</v>
      </c>
      <c r="K655" s="12">
        <v>19.519503359999998</v>
      </c>
      <c r="L655" s="12">
        <v>21.83471056</v>
      </c>
      <c r="M655" s="12">
        <v>24.355808879999998</v>
      </c>
      <c r="N655" s="12">
        <v>24.235349760000002</v>
      </c>
      <c r="O655" s="12">
        <v>27.12636864</v>
      </c>
      <c r="P655" s="12">
        <v>21.759530400000003</v>
      </c>
      <c r="Q655" s="12">
        <v>17.728848640000002</v>
      </c>
      <c r="R655" s="12">
        <v>10.784935679999998</v>
      </c>
      <c r="S655" s="12">
        <v>0.02050368</v>
      </c>
      <c r="T655" s="12">
        <v>0.02050368</v>
      </c>
      <c r="U655" s="12">
        <v>0.05382216</v>
      </c>
      <c r="V655" s="12">
        <v>0</v>
      </c>
      <c r="W655" s="12">
        <v>0</v>
      </c>
      <c r="X655" s="12">
        <v>0</v>
      </c>
      <c r="Y655" s="12">
        <v>0</v>
      </c>
    </row>
    <row r="656" spans="1:25" ht="11.25">
      <c r="A656" s="11">
        <f t="shared" si="15"/>
        <v>42361</v>
      </c>
      <c r="B656" s="12">
        <v>2.6526636</v>
      </c>
      <c r="C656" s="12">
        <v>2.5723575199999997</v>
      </c>
      <c r="D656" s="12">
        <v>6.1938200000000005</v>
      </c>
      <c r="E656" s="12">
        <v>11.45984848</v>
      </c>
      <c r="F656" s="12">
        <v>21.88426112</v>
      </c>
      <c r="G656" s="12">
        <v>16.57893392</v>
      </c>
      <c r="H656" s="12">
        <v>13.371816640000002</v>
      </c>
      <c r="I656" s="12">
        <v>11.707601279999999</v>
      </c>
      <c r="J656" s="12">
        <v>13.085619439999999</v>
      </c>
      <c r="K656" s="12">
        <v>12.14245016</v>
      </c>
      <c r="L656" s="12">
        <v>12.920735680000002</v>
      </c>
      <c r="M656" s="12">
        <v>15.374342720000001</v>
      </c>
      <c r="N656" s="12">
        <v>16.29700832</v>
      </c>
      <c r="O656" s="12">
        <v>19.359745520000004</v>
      </c>
      <c r="P656" s="12">
        <v>13.5708732</v>
      </c>
      <c r="Q656" s="12">
        <v>15.6853152</v>
      </c>
      <c r="R656" s="12">
        <v>13.1650712</v>
      </c>
      <c r="S656" s="12">
        <v>6.587661519999999</v>
      </c>
      <c r="T656" s="12">
        <v>0.14181712</v>
      </c>
      <c r="U656" s="12">
        <v>0</v>
      </c>
      <c r="V656" s="12">
        <v>0</v>
      </c>
      <c r="W656" s="12">
        <v>0</v>
      </c>
      <c r="X656" s="12">
        <v>0</v>
      </c>
      <c r="Y656" s="12">
        <v>0.06663696000000001</v>
      </c>
    </row>
    <row r="657" spans="1:25" ht="11.25">
      <c r="A657" s="11">
        <f t="shared" si="15"/>
        <v>42362</v>
      </c>
      <c r="B657" s="12">
        <v>0.2434812</v>
      </c>
      <c r="C657" s="12">
        <v>2.02901</v>
      </c>
      <c r="D657" s="12">
        <v>0</v>
      </c>
      <c r="E657" s="12">
        <v>0.03502712</v>
      </c>
      <c r="F657" s="12">
        <v>11.753734560000002</v>
      </c>
      <c r="G657" s="12">
        <v>5.4206604</v>
      </c>
      <c r="H657" s="12">
        <v>12.031388560000002</v>
      </c>
      <c r="I657" s="12">
        <v>13.74686312</v>
      </c>
      <c r="J657" s="12">
        <v>10.67301976</v>
      </c>
      <c r="K657" s="12">
        <v>8.38856808</v>
      </c>
      <c r="L657" s="12">
        <v>3.9478127200000004</v>
      </c>
      <c r="M657" s="12">
        <v>8.03658824</v>
      </c>
      <c r="N657" s="12">
        <v>5.6017762399999995</v>
      </c>
      <c r="O657" s="12">
        <v>12.00405032</v>
      </c>
      <c r="P657" s="12">
        <v>5.74017608</v>
      </c>
      <c r="Q657" s="12">
        <v>0.35966872</v>
      </c>
      <c r="R657" s="12">
        <v>0.10935296000000001</v>
      </c>
      <c r="S657" s="12">
        <v>0</v>
      </c>
      <c r="T657" s="12">
        <v>0.3032836</v>
      </c>
      <c r="U657" s="12">
        <v>0.6527004799999999</v>
      </c>
      <c r="V657" s="12">
        <v>3.3361196</v>
      </c>
      <c r="W657" s="12">
        <v>0.22212320000000002</v>
      </c>
      <c r="X657" s="12">
        <v>0.20589112</v>
      </c>
      <c r="Y657" s="12">
        <v>0.34770824</v>
      </c>
    </row>
    <row r="658" spans="1:25" ht="11.25">
      <c r="A658" s="11">
        <f t="shared" si="15"/>
        <v>42363</v>
      </c>
      <c r="B658" s="12">
        <v>2.5210983200000006</v>
      </c>
      <c r="C658" s="12">
        <v>0.6176733600000001</v>
      </c>
      <c r="D658" s="12">
        <v>0</v>
      </c>
      <c r="E658" s="12">
        <v>0</v>
      </c>
      <c r="F658" s="12">
        <v>3.6590525599999997</v>
      </c>
      <c r="G658" s="12">
        <v>8.38771376</v>
      </c>
      <c r="H658" s="12">
        <v>3.79061784</v>
      </c>
      <c r="I658" s="12">
        <v>3.4215516</v>
      </c>
      <c r="J658" s="12">
        <v>2.06574576</v>
      </c>
      <c r="K658" s="12">
        <v>0.29303176</v>
      </c>
      <c r="L658" s="12">
        <v>3.30792704</v>
      </c>
      <c r="M658" s="12">
        <v>3.5522625599999995</v>
      </c>
      <c r="N658" s="12">
        <v>4.209234640000001</v>
      </c>
      <c r="O658" s="12">
        <v>5.1344632</v>
      </c>
      <c r="P658" s="12">
        <v>4.99606336</v>
      </c>
      <c r="Q658" s="12">
        <v>5.9503388</v>
      </c>
      <c r="R658" s="12">
        <v>3.3882331199999998</v>
      </c>
      <c r="S658" s="12">
        <v>3.27546288</v>
      </c>
      <c r="T658" s="12">
        <v>0</v>
      </c>
      <c r="U658" s="12">
        <v>0.29815768000000004</v>
      </c>
      <c r="V658" s="12">
        <v>0</v>
      </c>
      <c r="W658" s="12">
        <v>0</v>
      </c>
      <c r="X658" s="12">
        <v>3.1268112000000006</v>
      </c>
      <c r="Y658" s="12">
        <v>3.438638</v>
      </c>
    </row>
    <row r="659" spans="1:25" ht="11.25">
      <c r="A659" s="11">
        <f t="shared" si="15"/>
        <v>42364</v>
      </c>
      <c r="B659" s="12">
        <v>0.1324196</v>
      </c>
      <c r="C659" s="12">
        <v>0.0341728</v>
      </c>
      <c r="D659" s="12">
        <v>0.005980240000000001</v>
      </c>
      <c r="E659" s="12">
        <v>0</v>
      </c>
      <c r="F659" s="12">
        <v>0.061511039999999996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0.28448856</v>
      </c>
      <c r="Q659" s="12">
        <v>1.3814354400000002</v>
      </c>
      <c r="R659" s="12">
        <v>2.40234784</v>
      </c>
      <c r="S659" s="12">
        <v>0.76119912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0.014523440000000002</v>
      </c>
    </row>
    <row r="660" spans="1:25" ht="11.25">
      <c r="A660" s="11">
        <f t="shared" si="15"/>
        <v>42365</v>
      </c>
      <c r="B660" s="12">
        <v>0.27936264000000005</v>
      </c>
      <c r="C660" s="12">
        <v>1.0721716000000001</v>
      </c>
      <c r="D660" s="12">
        <v>0.01025184</v>
      </c>
      <c r="E660" s="12">
        <v>0.12558504</v>
      </c>
      <c r="F660" s="12">
        <v>0.43655752000000003</v>
      </c>
      <c r="G660" s="12">
        <v>0.01623208</v>
      </c>
      <c r="H660" s="12">
        <v>0</v>
      </c>
      <c r="I660" s="12">
        <v>0</v>
      </c>
      <c r="J660" s="12">
        <v>0.029046880000000004</v>
      </c>
      <c r="K660" s="12">
        <v>0.022212320000000004</v>
      </c>
      <c r="L660" s="12">
        <v>0.31353544</v>
      </c>
      <c r="M660" s="12">
        <v>0.006834560000000001</v>
      </c>
      <c r="N660" s="12">
        <v>0</v>
      </c>
      <c r="O660" s="12">
        <v>0</v>
      </c>
      <c r="P660" s="12">
        <v>0</v>
      </c>
      <c r="Q660" s="12">
        <v>0.0034172800000000004</v>
      </c>
      <c r="R660" s="12">
        <v>0</v>
      </c>
      <c r="S660" s="12">
        <v>0.051259200000000005</v>
      </c>
      <c r="T660" s="12">
        <v>0</v>
      </c>
      <c r="U660" s="12">
        <v>0</v>
      </c>
      <c r="V660" s="12">
        <v>0</v>
      </c>
      <c r="W660" s="12">
        <v>0.038444400000000004</v>
      </c>
      <c r="X660" s="12">
        <v>0.09226656000000001</v>
      </c>
      <c r="Y660" s="12">
        <v>0.128148</v>
      </c>
    </row>
    <row r="661" spans="1:25" ht="11.25">
      <c r="A661" s="11">
        <f t="shared" si="15"/>
        <v>42366</v>
      </c>
      <c r="B661" s="12">
        <v>0.46047847999999997</v>
      </c>
      <c r="C661" s="12">
        <v>0.55274504</v>
      </c>
      <c r="D661" s="12">
        <v>0</v>
      </c>
      <c r="E661" s="12">
        <v>0.01025184</v>
      </c>
      <c r="F661" s="12">
        <v>0</v>
      </c>
      <c r="G661" s="12">
        <v>0</v>
      </c>
      <c r="H661" s="12">
        <v>0.05723944</v>
      </c>
      <c r="I661" s="12">
        <v>0</v>
      </c>
      <c r="J661" s="12">
        <v>0</v>
      </c>
      <c r="K661" s="12">
        <v>0</v>
      </c>
      <c r="L661" s="12">
        <v>0.0034172800000000004</v>
      </c>
      <c r="M661" s="12">
        <v>0.3289132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0.005980240000000001</v>
      </c>
    </row>
    <row r="662" spans="1:25" ht="11.25">
      <c r="A662" s="11">
        <f t="shared" si="15"/>
        <v>42367</v>
      </c>
      <c r="B662" s="12">
        <v>0.04784192000000001</v>
      </c>
      <c r="C662" s="12">
        <v>0.28021696</v>
      </c>
      <c r="D662" s="12">
        <v>0.16488376</v>
      </c>
      <c r="E662" s="12">
        <v>0.40409336000000007</v>
      </c>
      <c r="F662" s="12">
        <v>0.6663696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0.10935296000000001</v>
      </c>
    </row>
    <row r="663" spans="1:25" ht="11.25">
      <c r="A663" s="11">
        <f t="shared" si="15"/>
        <v>42368</v>
      </c>
      <c r="B663" s="12">
        <v>0.6219449600000001</v>
      </c>
      <c r="C663" s="12">
        <v>1.089258</v>
      </c>
      <c r="D663" s="12">
        <v>1.4762649600000002</v>
      </c>
      <c r="E663" s="12">
        <v>0.06492832</v>
      </c>
      <c r="F663" s="12">
        <v>1.4027934400000002</v>
      </c>
      <c r="G663" s="12">
        <v>0.20247384000000004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</row>
    <row r="664" spans="1:25" ht="11.25">
      <c r="A664" s="11">
        <f t="shared" si="15"/>
        <v>42369</v>
      </c>
      <c r="B664" s="12">
        <v>0.5219895200000001</v>
      </c>
      <c r="C664" s="12">
        <v>7.197646</v>
      </c>
      <c r="D664" s="12">
        <v>0.44424640000000004</v>
      </c>
      <c r="E664" s="12">
        <v>1.48907976</v>
      </c>
      <c r="F664" s="12">
        <v>6.450970320000001</v>
      </c>
      <c r="G664" s="12">
        <v>6.8943624</v>
      </c>
      <c r="H664" s="12">
        <v>0.005980240000000001</v>
      </c>
      <c r="I664" s="12">
        <v>0.048696239999999995</v>
      </c>
      <c r="J664" s="12">
        <v>0</v>
      </c>
      <c r="K664" s="12">
        <v>0.07090856</v>
      </c>
      <c r="L664" s="12">
        <v>0.07261719999999999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.75">
      <c r="A666" s="65" t="s">
        <v>77</v>
      </c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7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>
      <c r="A668" s="49" t="s">
        <v>47</v>
      </c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1"/>
    </row>
    <row r="669" spans="1:25" ht="11.25">
      <c r="A669" s="8"/>
      <c r="B669" s="7" t="s">
        <v>23</v>
      </c>
      <c r="C669" s="9" t="s">
        <v>24</v>
      </c>
      <c r="D669" s="10" t="s">
        <v>25</v>
      </c>
      <c r="E669" s="7" t="s">
        <v>26</v>
      </c>
      <c r="F669" s="7" t="s">
        <v>27</v>
      </c>
      <c r="G669" s="9" t="s">
        <v>28</v>
      </c>
      <c r="H669" s="10" t="s">
        <v>29</v>
      </c>
      <c r="I669" s="7" t="s">
        <v>30</v>
      </c>
      <c r="J669" s="7" t="s">
        <v>31</v>
      </c>
      <c r="K669" s="7" t="s">
        <v>32</v>
      </c>
      <c r="L669" s="7" t="s">
        <v>33</v>
      </c>
      <c r="M669" s="7" t="s">
        <v>34</v>
      </c>
      <c r="N669" s="7" t="s">
        <v>35</v>
      </c>
      <c r="O669" s="7" t="s">
        <v>36</v>
      </c>
      <c r="P669" s="7" t="s">
        <v>37</v>
      </c>
      <c r="Q669" s="7" t="s">
        <v>38</v>
      </c>
      <c r="R669" s="7" t="s">
        <v>39</v>
      </c>
      <c r="S669" s="7" t="s">
        <v>40</v>
      </c>
      <c r="T669" s="7" t="s">
        <v>41</v>
      </c>
      <c r="U669" s="7" t="s">
        <v>42</v>
      </c>
      <c r="V669" s="7" t="s">
        <v>43</v>
      </c>
      <c r="W669" s="7" t="s">
        <v>44</v>
      </c>
      <c r="X669" s="7" t="s">
        <v>45</v>
      </c>
      <c r="Y669" s="7" t="s">
        <v>64</v>
      </c>
    </row>
    <row r="670" spans="1:25" ht="11.25">
      <c r="A670" s="11">
        <f aca="true" t="shared" si="16" ref="A670:A700">A634</f>
        <v>42339</v>
      </c>
      <c r="B670" s="12">
        <v>0.01025184</v>
      </c>
      <c r="C670" s="12">
        <v>4.40572824</v>
      </c>
      <c r="D670" s="12">
        <v>0.49294264</v>
      </c>
      <c r="E670" s="12">
        <v>4.95163872</v>
      </c>
      <c r="F670" s="12">
        <v>0.00512592</v>
      </c>
      <c r="G670" s="12">
        <v>0.15377760000000001</v>
      </c>
      <c r="H670" s="12">
        <v>0</v>
      </c>
      <c r="I670" s="12">
        <v>0.9508581600000001</v>
      </c>
      <c r="J670" s="12">
        <v>2.35963184</v>
      </c>
      <c r="K670" s="12">
        <v>3.22249504</v>
      </c>
      <c r="L670" s="12">
        <v>2.78252024</v>
      </c>
      <c r="M670" s="12">
        <v>1.516418</v>
      </c>
      <c r="N670" s="12">
        <v>0.32464160000000003</v>
      </c>
      <c r="O670" s="12">
        <v>0.62536224</v>
      </c>
      <c r="P670" s="12">
        <v>1.87437808</v>
      </c>
      <c r="Q670" s="12">
        <v>2.36304912</v>
      </c>
      <c r="R670" s="12">
        <v>5.29592968</v>
      </c>
      <c r="S670" s="12">
        <v>5.784600719999999</v>
      </c>
      <c r="T670" s="12">
        <v>5.3480432</v>
      </c>
      <c r="U670" s="12">
        <v>3.083240880000001</v>
      </c>
      <c r="V670" s="12">
        <v>1.21142576</v>
      </c>
      <c r="W670" s="12">
        <v>2.09052104</v>
      </c>
      <c r="X670" s="12">
        <v>0.92522856</v>
      </c>
      <c r="Y670" s="12">
        <v>1.10719872</v>
      </c>
    </row>
    <row r="671" spans="1:25" ht="11.25">
      <c r="A671" s="11">
        <f t="shared" si="16"/>
        <v>42340</v>
      </c>
      <c r="B671" s="12">
        <v>6.628668880000001</v>
      </c>
      <c r="C671" s="12">
        <v>6.932806800000001</v>
      </c>
      <c r="D671" s="12">
        <v>0.36052304</v>
      </c>
      <c r="E671" s="12">
        <v>2.20927152</v>
      </c>
      <c r="F671" s="12">
        <v>3.2805888000000003</v>
      </c>
      <c r="G671" s="12">
        <v>0.84065088</v>
      </c>
      <c r="H671" s="12">
        <v>1.4079193600000002</v>
      </c>
      <c r="I671" s="12">
        <v>1.6949708799999998</v>
      </c>
      <c r="J671" s="12">
        <v>5.003752240000001</v>
      </c>
      <c r="K671" s="12">
        <v>1.5078748</v>
      </c>
      <c r="L671" s="12">
        <v>1.09865552</v>
      </c>
      <c r="M671" s="12">
        <v>1.9734792</v>
      </c>
      <c r="N671" s="12">
        <v>1.3814354400000002</v>
      </c>
      <c r="O671" s="12">
        <v>11.394065840000001</v>
      </c>
      <c r="P671" s="12">
        <v>0.0076888799999999995</v>
      </c>
      <c r="Q671" s="12">
        <v>5.335228400000001</v>
      </c>
      <c r="R671" s="12">
        <v>6.25533104</v>
      </c>
      <c r="S671" s="12">
        <v>4.73036984</v>
      </c>
      <c r="T671" s="12">
        <v>6.023810320000001</v>
      </c>
      <c r="U671" s="12">
        <v>3.78122032</v>
      </c>
      <c r="V671" s="12">
        <v>8.55686912</v>
      </c>
      <c r="W671" s="12">
        <v>7.2087521599999995</v>
      </c>
      <c r="X671" s="12">
        <v>7.0524116</v>
      </c>
      <c r="Y671" s="12">
        <v>7.5513344799999995</v>
      </c>
    </row>
    <row r="672" spans="1:25" ht="11.25">
      <c r="A672" s="11">
        <f t="shared" si="16"/>
        <v>42341</v>
      </c>
      <c r="B672" s="12">
        <v>0.10251840000000001</v>
      </c>
      <c r="C672" s="12">
        <v>0.025629600000000002</v>
      </c>
      <c r="D672" s="12">
        <v>1.75306464</v>
      </c>
      <c r="E672" s="12">
        <v>0</v>
      </c>
      <c r="F672" s="12">
        <v>2.9055423200000003</v>
      </c>
      <c r="G672" s="12">
        <v>3.6009588</v>
      </c>
      <c r="H672" s="12">
        <v>4.048622480000001</v>
      </c>
      <c r="I672" s="12">
        <v>3.7675512</v>
      </c>
      <c r="J672" s="12">
        <v>1.69838816</v>
      </c>
      <c r="K672" s="12">
        <v>1.3583688</v>
      </c>
      <c r="L672" s="12">
        <v>1.4147539199999999</v>
      </c>
      <c r="M672" s="12">
        <v>1.3609317600000002</v>
      </c>
      <c r="N672" s="12">
        <v>0.9354803999999999</v>
      </c>
      <c r="O672" s="12">
        <v>0.04442464000000001</v>
      </c>
      <c r="P672" s="12">
        <v>0</v>
      </c>
      <c r="Q672" s="12">
        <v>2.5586884</v>
      </c>
      <c r="R672" s="12">
        <v>3.8572547999999998</v>
      </c>
      <c r="S672" s="12">
        <v>4.36728384</v>
      </c>
      <c r="T672" s="12">
        <v>4.5133725600000005</v>
      </c>
      <c r="U672" s="12">
        <v>3.0379619200000003</v>
      </c>
      <c r="V672" s="12">
        <v>2.41259968</v>
      </c>
      <c r="W672" s="12">
        <v>7.854618080000001</v>
      </c>
      <c r="X672" s="12">
        <v>6.253622400000001</v>
      </c>
      <c r="Y672" s="12">
        <v>6.047731280000001</v>
      </c>
    </row>
    <row r="673" spans="1:25" ht="11.25">
      <c r="A673" s="11">
        <f t="shared" si="16"/>
        <v>42342</v>
      </c>
      <c r="B673" s="12">
        <v>4.62870576</v>
      </c>
      <c r="C673" s="12">
        <v>3.6616155200000002</v>
      </c>
      <c r="D673" s="12">
        <v>0</v>
      </c>
      <c r="E673" s="12">
        <v>0</v>
      </c>
      <c r="F673" s="12">
        <v>0.5612882400000001</v>
      </c>
      <c r="G673" s="12">
        <v>0.32805888</v>
      </c>
      <c r="H673" s="12">
        <v>0</v>
      </c>
      <c r="I673" s="12">
        <v>1.13966288</v>
      </c>
      <c r="J673" s="12">
        <v>2.6919623200000005</v>
      </c>
      <c r="K673" s="12">
        <v>0.22810344000000002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0.033318480000000004</v>
      </c>
      <c r="R673" s="12">
        <v>1.59501544</v>
      </c>
      <c r="S673" s="12">
        <v>6.63721208</v>
      </c>
      <c r="T673" s="12">
        <v>7.59832208</v>
      </c>
      <c r="U673" s="12">
        <v>0.33062184000000006</v>
      </c>
      <c r="V673" s="12">
        <v>4.9379696</v>
      </c>
      <c r="W673" s="12">
        <v>0.50063152</v>
      </c>
      <c r="X673" s="12">
        <v>10.51155328</v>
      </c>
      <c r="Y673" s="12">
        <v>6.31427912</v>
      </c>
    </row>
    <row r="674" spans="1:25" ht="11.25">
      <c r="A674" s="11">
        <f t="shared" si="16"/>
        <v>42343</v>
      </c>
      <c r="B674" s="12">
        <v>0.44253776</v>
      </c>
      <c r="C674" s="12">
        <v>0.41349088</v>
      </c>
      <c r="D674" s="12">
        <v>0</v>
      </c>
      <c r="E674" s="12">
        <v>0</v>
      </c>
      <c r="F674" s="12">
        <v>0.54420184</v>
      </c>
      <c r="G674" s="12">
        <v>0.5083204</v>
      </c>
      <c r="H674" s="12">
        <v>0.3289132</v>
      </c>
      <c r="I674" s="12">
        <v>2.0845408</v>
      </c>
      <c r="J674" s="12">
        <v>0.42716</v>
      </c>
      <c r="K674" s="12">
        <v>0.54078456</v>
      </c>
      <c r="L674" s="12">
        <v>0.5313870399999999</v>
      </c>
      <c r="M674" s="12">
        <v>2.96961632</v>
      </c>
      <c r="N674" s="12">
        <v>1.63345984</v>
      </c>
      <c r="O674" s="12">
        <v>0.9867396</v>
      </c>
      <c r="P674" s="12">
        <v>1.5292328</v>
      </c>
      <c r="Q674" s="12">
        <v>1.62235368</v>
      </c>
      <c r="R674" s="12">
        <v>1.80346952</v>
      </c>
      <c r="S674" s="12">
        <v>5.8221908</v>
      </c>
      <c r="T674" s="12">
        <v>2.25625912</v>
      </c>
      <c r="U674" s="12">
        <v>1.23278376</v>
      </c>
      <c r="V674" s="12">
        <v>3.10203592</v>
      </c>
      <c r="W674" s="12">
        <v>9.768294880000001</v>
      </c>
      <c r="X674" s="12">
        <v>10.74392832</v>
      </c>
      <c r="Y674" s="12">
        <v>61.40254136000001</v>
      </c>
    </row>
    <row r="675" spans="1:25" ht="11.25">
      <c r="A675" s="11">
        <f t="shared" si="16"/>
        <v>42344</v>
      </c>
      <c r="B675" s="12">
        <v>0.09226656000000001</v>
      </c>
      <c r="C675" s="12">
        <v>0</v>
      </c>
      <c r="D675" s="12">
        <v>0.27936264000000005</v>
      </c>
      <c r="E675" s="12">
        <v>0</v>
      </c>
      <c r="F675" s="12">
        <v>0</v>
      </c>
      <c r="G675" s="12">
        <v>1.66506968</v>
      </c>
      <c r="H675" s="12">
        <v>6.631231840000001</v>
      </c>
      <c r="I675" s="12">
        <v>5.18059648</v>
      </c>
      <c r="J675" s="12">
        <v>1.58390928</v>
      </c>
      <c r="K675" s="12">
        <v>2.9140855200000004</v>
      </c>
      <c r="L675" s="12">
        <v>4.22973832</v>
      </c>
      <c r="M675" s="12">
        <v>3.7820746400000003</v>
      </c>
      <c r="N675" s="12">
        <v>4.26561976</v>
      </c>
      <c r="O675" s="12">
        <v>3.89740784</v>
      </c>
      <c r="P675" s="12">
        <v>3.14987784</v>
      </c>
      <c r="Q675" s="12">
        <v>4.15284952</v>
      </c>
      <c r="R675" s="12">
        <v>2.7808116</v>
      </c>
      <c r="S675" s="12">
        <v>4.77223152</v>
      </c>
      <c r="T675" s="12">
        <v>1.78894608</v>
      </c>
      <c r="U675" s="12">
        <v>8.04854872</v>
      </c>
      <c r="V675" s="12">
        <v>2.58688096</v>
      </c>
      <c r="W675" s="12">
        <v>4.4040196</v>
      </c>
      <c r="X675" s="12">
        <v>12.048474960000002</v>
      </c>
      <c r="Y675" s="12">
        <v>29.873007440000002</v>
      </c>
    </row>
    <row r="676" spans="1:25" ht="11.25">
      <c r="A676" s="11">
        <f t="shared" si="16"/>
        <v>42345</v>
      </c>
      <c r="B676" s="12">
        <v>61.21373664</v>
      </c>
      <c r="C676" s="12">
        <v>62.85317672</v>
      </c>
      <c r="D676" s="12">
        <v>2.03840752</v>
      </c>
      <c r="E676" s="12">
        <v>3.30878136</v>
      </c>
      <c r="F676" s="12">
        <v>0.45620688000000004</v>
      </c>
      <c r="G676" s="12">
        <v>0.53395</v>
      </c>
      <c r="H676" s="12">
        <v>0.43228592</v>
      </c>
      <c r="I676" s="12">
        <v>1.25072448</v>
      </c>
      <c r="J676" s="12">
        <v>1.39168728</v>
      </c>
      <c r="K676" s="12">
        <v>0.86542616</v>
      </c>
      <c r="L676" s="12">
        <v>0.23579232</v>
      </c>
      <c r="M676" s="12">
        <v>0.42886864</v>
      </c>
      <c r="N676" s="12">
        <v>0.021358000000000002</v>
      </c>
      <c r="O676" s="12">
        <v>0</v>
      </c>
      <c r="P676" s="12">
        <v>0</v>
      </c>
      <c r="Q676" s="12">
        <v>0</v>
      </c>
      <c r="R676" s="12">
        <v>0.07090856</v>
      </c>
      <c r="S676" s="12">
        <v>0.39896744</v>
      </c>
      <c r="T676" s="12">
        <v>7.20277192</v>
      </c>
      <c r="U676" s="12">
        <v>18.44220584</v>
      </c>
      <c r="V676" s="12">
        <v>2.11102472</v>
      </c>
      <c r="W676" s="12">
        <v>2.46727616</v>
      </c>
      <c r="X676" s="12">
        <v>2.1733900800000003</v>
      </c>
      <c r="Y676" s="12">
        <v>10.979720640000002</v>
      </c>
    </row>
    <row r="677" spans="1:25" ht="11.25">
      <c r="A677" s="11">
        <f t="shared" si="16"/>
        <v>42346</v>
      </c>
      <c r="B677" s="12">
        <v>3.1293741600000002</v>
      </c>
      <c r="C677" s="12">
        <v>0.24946144</v>
      </c>
      <c r="D677" s="12">
        <v>2.157158</v>
      </c>
      <c r="E677" s="12">
        <v>2.22892088</v>
      </c>
      <c r="F677" s="12">
        <v>0</v>
      </c>
      <c r="G677" s="12">
        <v>0.01794072</v>
      </c>
      <c r="H677" s="12">
        <v>0.0017086400000000002</v>
      </c>
      <c r="I677" s="12">
        <v>0</v>
      </c>
      <c r="J677" s="12">
        <v>0.049550559999999993</v>
      </c>
      <c r="K677" s="12">
        <v>0.05382216</v>
      </c>
      <c r="L677" s="12">
        <v>0.7799941600000001</v>
      </c>
      <c r="M677" s="12">
        <v>0.9363347200000001</v>
      </c>
      <c r="N677" s="12">
        <v>1.20629984</v>
      </c>
      <c r="O677" s="12">
        <v>0.50661176</v>
      </c>
      <c r="P677" s="12">
        <v>0.42545136000000006</v>
      </c>
      <c r="Q677" s="12">
        <v>0.40665632</v>
      </c>
      <c r="R677" s="12">
        <v>0.15890352</v>
      </c>
      <c r="S677" s="12">
        <v>1.01493216</v>
      </c>
      <c r="T677" s="12">
        <v>6.51931592</v>
      </c>
      <c r="U677" s="12">
        <v>3.8632350399999997</v>
      </c>
      <c r="V677" s="12">
        <v>62.48752776</v>
      </c>
      <c r="W677" s="12">
        <v>62.46958704000001</v>
      </c>
      <c r="X677" s="12">
        <v>11.17365128</v>
      </c>
      <c r="Y677" s="12">
        <v>35.12280384</v>
      </c>
    </row>
    <row r="678" spans="1:25" ht="11.25">
      <c r="A678" s="11">
        <f t="shared" si="16"/>
        <v>42347</v>
      </c>
      <c r="B678" s="12">
        <v>1.8094497600000001</v>
      </c>
      <c r="C678" s="12">
        <v>1.32675896</v>
      </c>
      <c r="D678" s="12">
        <v>4.7252439200000005</v>
      </c>
      <c r="E678" s="12">
        <v>2.4305404</v>
      </c>
      <c r="F678" s="12">
        <v>0.74496704</v>
      </c>
      <c r="G678" s="12">
        <v>0.046987600000000004</v>
      </c>
      <c r="H678" s="12">
        <v>0.012814800000000001</v>
      </c>
      <c r="I678" s="12">
        <v>0.88934712</v>
      </c>
      <c r="J678" s="12">
        <v>0.6022955999999999</v>
      </c>
      <c r="K678" s="12">
        <v>1.07302592</v>
      </c>
      <c r="L678" s="12">
        <v>2.2776171200000004</v>
      </c>
      <c r="M678" s="12">
        <v>1.4660131200000002</v>
      </c>
      <c r="N678" s="12">
        <v>0.9636729599999999</v>
      </c>
      <c r="O678" s="12">
        <v>0.78853736</v>
      </c>
      <c r="P678" s="12">
        <v>1.02860128</v>
      </c>
      <c r="Q678" s="12">
        <v>1.9888569600000003</v>
      </c>
      <c r="R678" s="12">
        <v>0.8295447200000001</v>
      </c>
      <c r="S678" s="12">
        <v>1.1507690400000001</v>
      </c>
      <c r="T678" s="12">
        <v>7.5880702399999995</v>
      </c>
      <c r="U678" s="12">
        <v>2.9303176</v>
      </c>
      <c r="V678" s="12">
        <v>2.34596272</v>
      </c>
      <c r="W678" s="12">
        <v>2.0546396</v>
      </c>
      <c r="X678" s="12">
        <v>61.981770319999995</v>
      </c>
      <c r="Y678" s="12">
        <v>61.41364752</v>
      </c>
    </row>
    <row r="679" spans="1:25" ht="11.25">
      <c r="A679" s="11">
        <f t="shared" si="16"/>
        <v>42348</v>
      </c>
      <c r="B679" s="12">
        <v>0.11618752000000002</v>
      </c>
      <c r="C679" s="12">
        <v>0</v>
      </c>
      <c r="D679" s="12">
        <v>0.52626112</v>
      </c>
      <c r="E679" s="12">
        <v>0.86884344</v>
      </c>
      <c r="F679" s="12">
        <v>0.05040488</v>
      </c>
      <c r="G679" s="12">
        <v>0.56555984</v>
      </c>
      <c r="H679" s="12">
        <v>0</v>
      </c>
      <c r="I679" s="12">
        <v>0</v>
      </c>
      <c r="J679" s="12">
        <v>0.023066640000000003</v>
      </c>
      <c r="K679" s="12">
        <v>0.05382216</v>
      </c>
      <c r="L679" s="12">
        <v>0.2605676</v>
      </c>
      <c r="M679" s="12">
        <v>0.026483919999999998</v>
      </c>
      <c r="N679" s="12">
        <v>0.08457768</v>
      </c>
      <c r="O679" s="12">
        <v>0.014523440000000002</v>
      </c>
      <c r="P679" s="12">
        <v>0.023920960000000005</v>
      </c>
      <c r="Q679" s="12">
        <v>0.0982468</v>
      </c>
      <c r="R679" s="12">
        <v>0.14267144</v>
      </c>
      <c r="S679" s="12">
        <v>0.42801432</v>
      </c>
      <c r="T679" s="12">
        <v>0.5305327200000001</v>
      </c>
      <c r="U679" s="12">
        <v>0.8731150400000001</v>
      </c>
      <c r="V679" s="12">
        <v>0.11618752000000002</v>
      </c>
      <c r="W679" s="12">
        <v>0.51515496</v>
      </c>
      <c r="X679" s="12">
        <v>0.28961448</v>
      </c>
      <c r="Y679" s="12">
        <v>0.09653815999999998</v>
      </c>
    </row>
    <row r="680" spans="1:25" ht="11.25">
      <c r="A680" s="11">
        <f t="shared" si="16"/>
        <v>42349</v>
      </c>
      <c r="B680" s="12">
        <v>0.06236536</v>
      </c>
      <c r="C680" s="12">
        <v>0.0085432</v>
      </c>
      <c r="D680" s="12">
        <v>0</v>
      </c>
      <c r="E680" s="12">
        <v>0</v>
      </c>
      <c r="F680" s="12">
        <v>0</v>
      </c>
      <c r="G680" s="12">
        <v>0.042716000000000004</v>
      </c>
      <c r="H680" s="12">
        <v>0</v>
      </c>
      <c r="I680" s="12">
        <v>0.00256296</v>
      </c>
      <c r="J680" s="12">
        <v>0</v>
      </c>
      <c r="K680" s="12">
        <v>0</v>
      </c>
      <c r="L680" s="12">
        <v>0</v>
      </c>
      <c r="M680" s="12">
        <v>0</v>
      </c>
      <c r="N680" s="12">
        <v>0.01623208</v>
      </c>
      <c r="O680" s="12">
        <v>0</v>
      </c>
      <c r="P680" s="12">
        <v>0</v>
      </c>
      <c r="Q680" s="12">
        <v>0</v>
      </c>
      <c r="R680" s="12">
        <v>0</v>
      </c>
      <c r="S680" s="12">
        <v>0.09055792</v>
      </c>
      <c r="T680" s="12">
        <v>0.6364684</v>
      </c>
      <c r="U680" s="12">
        <v>1.7829658400000001</v>
      </c>
      <c r="V680" s="12">
        <v>1.1037814400000001</v>
      </c>
      <c r="W680" s="12">
        <v>0.54847344</v>
      </c>
      <c r="X680" s="12">
        <v>0.53224136</v>
      </c>
      <c r="Y680" s="12">
        <v>0.12302207999999999</v>
      </c>
    </row>
    <row r="681" spans="1:25" ht="11.25">
      <c r="A681" s="11">
        <f t="shared" si="16"/>
        <v>42350</v>
      </c>
      <c r="B681" s="12">
        <v>0.42032544</v>
      </c>
      <c r="C681" s="12">
        <v>0.07688880000000001</v>
      </c>
      <c r="D681" s="12">
        <v>0.21614296</v>
      </c>
      <c r="E681" s="12">
        <v>0.9508581600000001</v>
      </c>
      <c r="F681" s="12">
        <v>1.046542</v>
      </c>
      <c r="G681" s="12">
        <v>18.82835848</v>
      </c>
      <c r="H681" s="12">
        <v>24.67447024</v>
      </c>
      <c r="I681" s="12">
        <v>7.22840152</v>
      </c>
      <c r="J681" s="12">
        <v>0.86115456</v>
      </c>
      <c r="K681" s="12">
        <v>0.76632504</v>
      </c>
      <c r="L681" s="12">
        <v>0.24946144</v>
      </c>
      <c r="M681" s="12">
        <v>0.11447888</v>
      </c>
      <c r="N681" s="12">
        <v>0.18538744000000001</v>
      </c>
      <c r="O681" s="12">
        <v>1.0234753600000002</v>
      </c>
      <c r="P681" s="12">
        <v>2.5185353600000004</v>
      </c>
      <c r="Q681" s="12">
        <v>0.030755519999999998</v>
      </c>
      <c r="R681" s="12">
        <v>0.028192560000000005</v>
      </c>
      <c r="S681" s="12">
        <v>0.32464160000000003</v>
      </c>
      <c r="T681" s="12">
        <v>0.7364238399999999</v>
      </c>
      <c r="U681" s="12">
        <v>4.346780160000001</v>
      </c>
      <c r="V681" s="12">
        <v>0.42032544</v>
      </c>
      <c r="W681" s="12">
        <v>0.27936264000000005</v>
      </c>
      <c r="X681" s="12">
        <v>24.24218432</v>
      </c>
      <c r="Y681" s="12">
        <v>7.6205344</v>
      </c>
    </row>
    <row r="682" spans="1:25" ht="11.25">
      <c r="A682" s="11">
        <f t="shared" si="16"/>
        <v>42351</v>
      </c>
      <c r="B682" s="12">
        <v>1.07302592</v>
      </c>
      <c r="C682" s="12">
        <v>0.71421152</v>
      </c>
      <c r="D682" s="12">
        <v>0.0085432</v>
      </c>
      <c r="E682" s="12">
        <v>0.026483919999999998</v>
      </c>
      <c r="F682" s="12">
        <v>0.20503680000000002</v>
      </c>
      <c r="G682" s="12">
        <v>0.04357032</v>
      </c>
      <c r="H682" s="12">
        <v>0.07518016000000001</v>
      </c>
      <c r="I682" s="12">
        <v>0.23664664</v>
      </c>
      <c r="J682" s="12">
        <v>0.011960480000000002</v>
      </c>
      <c r="K682" s="12">
        <v>0.048696239999999995</v>
      </c>
      <c r="L682" s="12">
        <v>0</v>
      </c>
      <c r="M682" s="12">
        <v>0</v>
      </c>
      <c r="N682" s="12">
        <v>0</v>
      </c>
      <c r="O682" s="12">
        <v>0.025629600000000002</v>
      </c>
      <c r="P682" s="12">
        <v>0</v>
      </c>
      <c r="Q682" s="12">
        <v>5.00716952</v>
      </c>
      <c r="R682" s="12">
        <v>1.1840875199999998</v>
      </c>
      <c r="S682" s="12">
        <v>2.0751432800000003</v>
      </c>
      <c r="T682" s="12">
        <v>8.36037552</v>
      </c>
      <c r="U682" s="12">
        <v>9.83920344</v>
      </c>
      <c r="V682" s="12">
        <v>9.3847052</v>
      </c>
      <c r="W682" s="12">
        <v>8.776429360000002</v>
      </c>
      <c r="X682" s="12">
        <v>9.68713448</v>
      </c>
      <c r="Y682" s="12">
        <v>8.31595088</v>
      </c>
    </row>
    <row r="683" spans="1:25" ht="11.25">
      <c r="A683" s="11">
        <f t="shared" si="16"/>
        <v>42352</v>
      </c>
      <c r="B683" s="12">
        <v>1.5300871200000001</v>
      </c>
      <c r="C683" s="12">
        <v>0.054676480000000006</v>
      </c>
      <c r="D683" s="12">
        <v>0.024775279999999997</v>
      </c>
      <c r="E683" s="12">
        <v>0.01964936</v>
      </c>
      <c r="F683" s="12">
        <v>0.006834560000000001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0.20674544</v>
      </c>
      <c r="T683" s="12">
        <v>7.341171760000001</v>
      </c>
      <c r="U683" s="12">
        <v>7.25232248</v>
      </c>
      <c r="V683" s="12">
        <v>8.073324</v>
      </c>
      <c r="W683" s="12">
        <v>6.481725840000001</v>
      </c>
      <c r="X683" s="12">
        <v>38.57938256</v>
      </c>
      <c r="Y683" s="12">
        <v>38.487116</v>
      </c>
    </row>
    <row r="684" spans="1:25" ht="11.25">
      <c r="A684" s="11">
        <f t="shared" si="16"/>
        <v>42353</v>
      </c>
      <c r="B684" s="12">
        <v>3.6539266400000003</v>
      </c>
      <c r="C684" s="12">
        <v>8.67391096</v>
      </c>
      <c r="D684" s="12">
        <v>7.30358168</v>
      </c>
      <c r="E684" s="12">
        <v>0.28961448</v>
      </c>
      <c r="F684" s="12">
        <v>5.18743104</v>
      </c>
      <c r="G684" s="12">
        <v>0.40665632</v>
      </c>
      <c r="H684" s="12">
        <v>2.86795224</v>
      </c>
      <c r="I684" s="12">
        <v>3.3694380799999997</v>
      </c>
      <c r="J684" s="12">
        <v>0</v>
      </c>
      <c r="K684" s="12">
        <v>0.875678</v>
      </c>
      <c r="L684" s="12">
        <v>0.12216776</v>
      </c>
      <c r="M684" s="12">
        <v>0.03673576</v>
      </c>
      <c r="N684" s="12">
        <v>7.5880702399999995</v>
      </c>
      <c r="O684" s="12">
        <v>8.879802080000001</v>
      </c>
      <c r="P684" s="12">
        <v>8.76874048</v>
      </c>
      <c r="Q684" s="12">
        <v>10.357775680000001</v>
      </c>
      <c r="R684" s="12">
        <v>12.344924</v>
      </c>
      <c r="S684" s="12">
        <v>9.442798960000001</v>
      </c>
      <c r="T684" s="12">
        <v>8.937895840000001</v>
      </c>
      <c r="U684" s="12">
        <v>8.34072616</v>
      </c>
      <c r="V684" s="12">
        <v>11.58543352</v>
      </c>
      <c r="W684" s="12">
        <v>16.635319040000002</v>
      </c>
      <c r="X684" s="12">
        <v>68.37379256000001</v>
      </c>
      <c r="Y684" s="12">
        <v>40.81001208</v>
      </c>
    </row>
    <row r="685" spans="1:25" ht="11.25">
      <c r="A685" s="11">
        <f t="shared" si="16"/>
        <v>42354</v>
      </c>
      <c r="B685" s="12">
        <v>0</v>
      </c>
      <c r="C685" s="12">
        <v>0.06236536</v>
      </c>
      <c r="D685" s="12">
        <v>0.08799496000000001</v>
      </c>
      <c r="E685" s="12">
        <v>0.08116040000000001</v>
      </c>
      <c r="F685" s="12">
        <v>0.0341728</v>
      </c>
      <c r="G685" s="12">
        <v>0.05638512000000001</v>
      </c>
      <c r="H685" s="12">
        <v>0</v>
      </c>
      <c r="I685" s="12">
        <v>0.037590080000000005</v>
      </c>
      <c r="J685" s="12">
        <v>0.04442464000000001</v>
      </c>
      <c r="K685" s="12">
        <v>0.13754552</v>
      </c>
      <c r="L685" s="12">
        <v>3.8153931199999995</v>
      </c>
      <c r="M685" s="12">
        <v>0.07176288</v>
      </c>
      <c r="N685" s="12">
        <v>0</v>
      </c>
      <c r="O685" s="12">
        <v>0</v>
      </c>
      <c r="P685" s="12">
        <v>0</v>
      </c>
      <c r="Q685" s="12">
        <v>1.4566156000000001</v>
      </c>
      <c r="R685" s="12">
        <v>0.45449824</v>
      </c>
      <c r="S685" s="12">
        <v>4.75770808</v>
      </c>
      <c r="T685" s="12">
        <v>8.939604480000002</v>
      </c>
      <c r="U685" s="12">
        <v>7.373635920000001</v>
      </c>
      <c r="V685" s="12">
        <v>3.07811496</v>
      </c>
      <c r="W685" s="12">
        <v>2.31435288</v>
      </c>
      <c r="X685" s="12">
        <v>1.0978012</v>
      </c>
      <c r="Y685" s="12">
        <v>0</v>
      </c>
    </row>
    <row r="686" spans="1:25" ht="11.25">
      <c r="A686" s="11">
        <f t="shared" si="16"/>
        <v>42355</v>
      </c>
      <c r="B686" s="12">
        <v>0</v>
      </c>
      <c r="C686" s="12">
        <v>0</v>
      </c>
      <c r="D686" s="12">
        <v>0.08714064</v>
      </c>
      <c r="E686" s="12">
        <v>0.09568384000000002</v>
      </c>
      <c r="F686" s="12">
        <v>0.1324196</v>
      </c>
      <c r="G686" s="12">
        <v>0.038444400000000004</v>
      </c>
      <c r="H686" s="12">
        <v>0</v>
      </c>
      <c r="I686" s="12">
        <v>0.0008543200000000001</v>
      </c>
      <c r="J686" s="12">
        <v>0.128148</v>
      </c>
      <c r="K686" s="12">
        <v>1.7667337600000002</v>
      </c>
      <c r="L686" s="12">
        <v>1.8718151200000002</v>
      </c>
      <c r="M686" s="12">
        <v>0.018795040000000002</v>
      </c>
      <c r="N686" s="12">
        <v>0.7441127200000002</v>
      </c>
      <c r="O686" s="12">
        <v>0.34514528</v>
      </c>
      <c r="P686" s="12">
        <v>0.8098953600000002</v>
      </c>
      <c r="Q686" s="12">
        <v>0.8739693600000001</v>
      </c>
      <c r="R686" s="12">
        <v>0.08714064</v>
      </c>
      <c r="S686" s="12">
        <v>0.022212320000000004</v>
      </c>
      <c r="T686" s="12">
        <v>2.37757256</v>
      </c>
      <c r="U686" s="12">
        <v>4.4313578399999995</v>
      </c>
      <c r="V686" s="12">
        <v>7.9272352800000006</v>
      </c>
      <c r="W686" s="12">
        <v>10.919063920000001</v>
      </c>
      <c r="X686" s="12">
        <v>3.0054977600000004</v>
      </c>
      <c r="Y686" s="12">
        <v>1.19006776</v>
      </c>
    </row>
    <row r="687" spans="1:25" ht="11.25">
      <c r="A687" s="11">
        <f t="shared" si="16"/>
        <v>42356</v>
      </c>
      <c r="B687" s="12">
        <v>0</v>
      </c>
      <c r="C687" s="12">
        <v>0.9841766399999999</v>
      </c>
      <c r="D687" s="12">
        <v>5.9768227199999995</v>
      </c>
      <c r="E687" s="12">
        <v>4.96445352</v>
      </c>
      <c r="F687" s="12">
        <v>4.3015012</v>
      </c>
      <c r="G687" s="12">
        <v>0.009397520000000001</v>
      </c>
      <c r="H687" s="12">
        <v>0.0085432</v>
      </c>
      <c r="I687" s="12">
        <v>0</v>
      </c>
      <c r="J687" s="12">
        <v>0</v>
      </c>
      <c r="K687" s="12">
        <v>0</v>
      </c>
      <c r="L687" s="12">
        <v>0.005980240000000001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3.0012261600000003</v>
      </c>
      <c r="U687" s="12">
        <v>3.17294448</v>
      </c>
      <c r="V687" s="12">
        <v>0</v>
      </c>
      <c r="W687" s="12">
        <v>0.011960480000000002</v>
      </c>
      <c r="X687" s="12">
        <v>0.95000384</v>
      </c>
      <c r="Y687" s="12">
        <v>0</v>
      </c>
    </row>
    <row r="688" spans="1:25" ht="11.25">
      <c r="A688" s="11">
        <f t="shared" si="16"/>
        <v>42357</v>
      </c>
      <c r="B688" s="12">
        <v>0.9662359200000001</v>
      </c>
      <c r="C688" s="12">
        <v>1.1567492799999999</v>
      </c>
      <c r="D688" s="12">
        <v>0.32635023999999996</v>
      </c>
      <c r="E688" s="12">
        <v>0.03246416</v>
      </c>
      <c r="F688" s="12">
        <v>0</v>
      </c>
      <c r="G688" s="12">
        <v>0</v>
      </c>
      <c r="H688" s="12">
        <v>0</v>
      </c>
      <c r="I688" s="12">
        <v>0.005980240000000001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0.55018208</v>
      </c>
      <c r="V688" s="12">
        <v>1.6274796</v>
      </c>
      <c r="W688" s="12">
        <v>0.9013076000000001</v>
      </c>
      <c r="X688" s="12">
        <v>4.04605952</v>
      </c>
      <c r="Y688" s="12">
        <v>61.39826976</v>
      </c>
    </row>
    <row r="689" spans="1:25" ht="11.25">
      <c r="A689" s="11">
        <f t="shared" si="16"/>
        <v>42358</v>
      </c>
      <c r="B689" s="12">
        <v>0.1836788</v>
      </c>
      <c r="C689" s="12">
        <v>0.75692752</v>
      </c>
      <c r="D689" s="12">
        <v>2.3527972800000003</v>
      </c>
      <c r="E689" s="12">
        <v>1.2686652</v>
      </c>
      <c r="F689" s="12">
        <v>1.4173168800000002</v>
      </c>
      <c r="G689" s="12">
        <v>0</v>
      </c>
      <c r="H689" s="12">
        <v>0.022212320000000004</v>
      </c>
      <c r="I689" s="12">
        <v>0.021358000000000002</v>
      </c>
      <c r="J689" s="12">
        <v>1.5676772000000003</v>
      </c>
      <c r="K689" s="12">
        <v>2.4407922400000004</v>
      </c>
      <c r="L689" s="12">
        <v>1.4651588</v>
      </c>
      <c r="M689" s="12">
        <v>0.026483919999999998</v>
      </c>
      <c r="N689" s="12">
        <v>0.04784192000000001</v>
      </c>
      <c r="O689" s="12">
        <v>0.23408368000000002</v>
      </c>
      <c r="P689" s="12">
        <v>0.023920960000000005</v>
      </c>
      <c r="Q689" s="12">
        <v>4.0622916</v>
      </c>
      <c r="R689" s="12">
        <v>0.1836788</v>
      </c>
      <c r="S689" s="12">
        <v>1.23790968</v>
      </c>
      <c r="T689" s="12">
        <v>0</v>
      </c>
      <c r="U689" s="12">
        <v>0</v>
      </c>
      <c r="V689" s="12">
        <v>0</v>
      </c>
      <c r="W689" s="12">
        <v>0.0034172800000000004</v>
      </c>
      <c r="X689" s="12">
        <v>0</v>
      </c>
      <c r="Y689" s="12">
        <v>0</v>
      </c>
    </row>
    <row r="690" spans="1:25" ht="11.25">
      <c r="A690" s="11">
        <f t="shared" si="16"/>
        <v>42359</v>
      </c>
      <c r="B690" s="12">
        <v>9.30952504</v>
      </c>
      <c r="C690" s="12">
        <v>11.6700112</v>
      </c>
      <c r="D690" s="12">
        <v>1.64627464</v>
      </c>
      <c r="E690" s="12">
        <v>0</v>
      </c>
      <c r="F690" s="12">
        <v>0</v>
      </c>
      <c r="G690" s="12">
        <v>0.027338240000000003</v>
      </c>
      <c r="H690" s="12">
        <v>0.01025184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3.3275764000000003</v>
      </c>
      <c r="T690" s="12">
        <v>3.1849049600000003</v>
      </c>
      <c r="U690" s="12">
        <v>2.8423226400000003</v>
      </c>
      <c r="V690" s="12">
        <v>3.1097248</v>
      </c>
      <c r="W690" s="12">
        <v>1.17298136</v>
      </c>
      <c r="X690" s="12">
        <v>3.64282048</v>
      </c>
      <c r="Y690" s="12">
        <v>1.09523824</v>
      </c>
    </row>
    <row r="691" spans="1:25" ht="11.25">
      <c r="A691" s="11">
        <f t="shared" si="16"/>
        <v>42360</v>
      </c>
      <c r="B691" s="12">
        <v>0.0085432</v>
      </c>
      <c r="C691" s="12">
        <v>0</v>
      </c>
      <c r="D691" s="12">
        <v>1.4173168800000002</v>
      </c>
      <c r="E691" s="12">
        <v>2.15630368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0.68516464</v>
      </c>
      <c r="T691" s="12">
        <v>0.35027119999999995</v>
      </c>
      <c r="U691" s="12">
        <v>0.0170864</v>
      </c>
      <c r="V691" s="12">
        <v>2.28872328</v>
      </c>
      <c r="W691" s="12">
        <v>2.47496504</v>
      </c>
      <c r="X691" s="12">
        <v>2.4211428799999997</v>
      </c>
      <c r="Y691" s="12">
        <v>3.5155268</v>
      </c>
    </row>
    <row r="692" spans="1:25" ht="11.25">
      <c r="A692" s="11">
        <f t="shared" si="16"/>
        <v>42361</v>
      </c>
      <c r="B692" s="12">
        <v>0</v>
      </c>
      <c r="C692" s="12">
        <v>0</v>
      </c>
      <c r="D692" s="12">
        <v>0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0.064074</v>
      </c>
      <c r="U692" s="12">
        <v>4.2374272</v>
      </c>
      <c r="V692" s="12">
        <v>12.67041992</v>
      </c>
      <c r="W692" s="12">
        <v>13.8955148</v>
      </c>
      <c r="X692" s="12">
        <v>4.191293920000001</v>
      </c>
      <c r="Y692" s="12">
        <v>1.35751448</v>
      </c>
    </row>
    <row r="693" spans="1:25" ht="11.25">
      <c r="A693" s="11">
        <f t="shared" si="16"/>
        <v>42362</v>
      </c>
      <c r="B693" s="12">
        <v>0.7552188799999999</v>
      </c>
      <c r="C693" s="12">
        <v>0</v>
      </c>
      <c r="D693" s="12">
        <v>8.538928400000001</v>
      </c>
      <c r="E693" s="12">
        <v>6.19125704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1.4882254400000003</v>
      </c>
      <c r="R693" s="12">
        <v>3.36089488</v>
      </c>
      <c r="S693" s="12">
        <v>11.92887016</v>
      </c>
      <c r="T693" s="12">
        <v>0.39811312000000004</v>
      </c>
      <c r="U693" s="12">
        <v>0.055530800000000005</v>
      </c>
      <c r="V693" s="12">
        <v>0</v>
      </c>
      <c r="W693" s="12">
        <v>0.59973264</v>
      </c>
      <c r="X693" s="12">
        <v>0.86030024</v>
      </c>
      <c r="Y693" s="12">
        <v>0.024775279999999997</v>
      </c>
    </row>
    <row r="694" spans="1:25" ht="11.25">
      <c r="A694" s="11">
        <f t="shared" si="16"/>
        <v>42363</v>
      </c>
      <c r="B694" s="12">
        <v>0</v>
      </c>
      <c r="C694" s="12">
        <v>0.049550559999999993</v>
      </c>
      <c r="D694" s="12">
        <v>5.58554416</v>
      </c>
      <c r="E694" s="12">
        <v>6.078486800000001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0.33233048000000004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4.27843456</v>
      </c>
      <c r="U694" s="12">
        <v>0.08799496000000001</v>
      </c>
      <c r="V694" s="12">
        <v>7.262574320000001</v>
      </c>
      <c r="W694" s="12">
        <v>7.287349600000001</v>
      </c>
      <c r="X694" s="12">
        <v>0.44253776</v>
      </c>
      <c r="Y694" s="12">
        <v>0.10849864000000001</v>
      </c>
    </row>
    <row r="695" spans="1:25" ht="11.25">
      <c r="A695" s="11">
        <f t="shared" si="16"/>
        <v>42364</v>
      </c>
      <c r="B695" s="12">
        <v>0.8474854399999999</v>
      </c>
      <c r="C695" s="12">
        <v>1.6505462400000002</v>
      </c>
      <c r="D695" s="12">
        <v>2.38611576</v>
      </c>
      <c r="E695" s="12">
        <v>4.7756488</v>
      </c>
      <c r="F695" s="12">
        <v>0.90387056</v>
      </c>
      <c r="G695" s="12">
        <v>4.542419440000001</v>
      </c>
      <c r="H695" s="12">
        <v>6.153666960000001</v>
      </c>
      <c r="I695" s="12">
        <v>5.619716960000001</v>
      </c>
      <c r="J695" s="12">
        <v>4.95761896</v>
      </c>
      <c r="K695" s="12">
        <v>4.05289408</v>
      </c>
      <c r="L695" s="12">
        <v>3.6248797600000002</v>
      </c>
      <c r="M695" s="12">
        <v>3.6009588</v>
      </c>
      <c r="N695" s="12">
        <v>8.13398072</v>
      </c>
      <c r="O695" s="12">
        <v>8.56541232</v>
      </c>
      <c r="P695" s="12">
        <v>0.15634056</v>
      </c>
      <c r="Q695" s="12">
        <v>0</v>
      </c>
      <c r="R695" s="12">
        <v>0</v>
      </c>
      <c r="S695" s="12">
        <v>0</v>
      </c>
      <c r="T695" s="12">
        <v>1.7094943200000003</v>
      </c>
      <c r="U695" s="12">
        <v>6.2459335199999995</v>
      </c>
      <c r="V695" s="12">
        <v>3.73679568</v>
      </c>
      <c r="W695" s="12">
        <v>3.43607504</v>
      </c>
      <c r="X695" s="12">
        <v>1.6701956</v>
      </c>
      <c r="Y695" s="12">
        <v>1.24218128</v>
      </c>
    </row>
    <row r="696" spans="1:25" ht="11.25">
      <c r="A696" s="11">
        <f t="shared" si="16"/>
        <v>42365</v>
      </c>
      <c r="B696" s="12">
        <v>0.014523440000000002</v>
      </c>
      <c r="C696" s="12">
        <v>0</v>
      </c>
      <c r="D696" s="12">
        <v>1.65823512</v>
      </c>
      <c r="E696" s="12">
        <v>0.5937524000000001</v>
      </c>
      <c r="F696" s="12">
        <v>0.08714064</v>
      </c>
      <c r="G696" s="12">
        <v>2.36304912</v>
      </c>
      <c r="H696" s="12">
        <v>3.5104008800000006</v>
      </c>
      <c r="I696" s="12">
        <v>4.15797544</v>
      </c>
      <c r="J696" s="12">
        <v>0.7082312799999999</v>
      </c>
      <c r="K696" s="12">
        <v>0.44168344000000004</v>
      </c>
      <c r="L696" s="12">
        <v>0.4510809600000001</v>
      </c>
      <c r="M696" s="12">
        <v>1.09096664</v>
      </c>
      <c r="N696" s="12">
        <v>5.44030976</v>
      </c>
      <c r="O696" s="12">
        <v>3.61975384</v>
      </c>
      <c r="P696" s="12">
        <v>3.7026228800000007</v>
      </c>
      <c r="Q696" s="12">
        <v>0.7500929599999999</v>
      </c>
      <c r="R696" s="12">
        <v>1.3259046399999999</v>
      </c>
      <c r="S696" s="12">
        <v>0.17086400000000002</v>
      </c>
      <c r="T696" s="12">
        <v>6.6098738400000006</v>
      </c>
      <c r="U696" s="12">
        <v>3.66588712</v>
      </c>
      <c r="V696" s="12">
        <v>3.12766552</v>
      </c>
      <c r="W696" s="12">
        <v>0.3331848</v>
      </c>
      <c r="X696" s="12">
        <v>0.13583688000000002</v>
      </c>
      <c r="Y696" s="12">
        <v>0.08799496000000001</v>
      </c>
    </row>
    <row r="697" spans="1:25" ht="11.25">
      <c r="A697" s="11">
        <f t="shared" si="16"/>
        <v>42366</v>
      </c>
      <c r="B697" s="12">
        <v>0</v>
      </c>
      <c r="C697" s="12">
        <v>0</v>
      </c>
      <c r="D697" s="12">
        <v>3.5966872000000003</v>
      </c>
      <c r="E697" s="12">
        <v>1.6121018400000002</v>
      </c>
      <c r="F697" s="12">
        <v>3.07726064</v>
      </c>
      <c r="G697" s="12">
        <v>2.06147416</v>
      </c>
      <c r="H697" s="12">
        <v>0.42032544</v>
      </c>
      <c r="I697" s="12">
        <v>3.76584256</v>
      </c>
      <c r="J697" s="12">
        <v>3.7701141600000003</v>
      </c>
      <c r="K697" s="12">
        <v>3.66845008</v>
      </c>
      <c r="L697" s="12">
        <v>1.3523885599999999</v>
      </c>
      <c r="M697" s="12">
        <v>0.14181712</v>
      </c>
      <c r="N697" s="12">
        <v>2.54843656</v>
      </c>
      <c r="O697" s="12">
        <v>4.32371352</v>
      </c>
      <c r="P697" s="12">
        <v>3.5932699200000005</v>
      </c>
      <c r="Q697" s="12">
        <v>5.03279912</v>
      </c>
      <c r="R697" s="12">
        <v>5.6214256</v>
      </c>
      <c r="S697" s="12">
        <v>6.26387424</v>
      </c>
      <c r="T697" s="12">
        <v>8.245042320000001</v>
      </c>
      <c r="U697" s="12">
        <v>4.35105176</v>
      </c>
      <c r="V697" s="12">
        <v>4.34336288</v>
      </c>
      <c r="W697" s="12">
        <v>14.8309952</v>
      </c>
      <c r="X697" s="12">
        <v>2.5117008</v>
      </c>
      <c r="Y697" s="12">
        <v>1.8615632800000002</v>
      </c>
    </row>
    <row r="698" spans="1:25" ht="11.25">
      <c r="A698" s="11">
        <f t="shared" si="16"/>
        <v>42367</v>
      </c>
      <c r="B698" s="12">
        <v>1.05252224</v>
      </c>
      <c r="C698" s="12">
        <v>0.03502712</v>
      </c>
      <c r="D698" s="12">
        <v>0.40323904</v>
      </c>
      <c r="E698" s="12">
        <v>0.20418248</v>
      </c>
      <c r="F698" s="12">
        <v>0.04100736</v>
      </c>
      <c r="G698" s="12">
        <v>1.9393064</v>
      </c>
      <c r="H698" s="12">
        <v>3.16354696</v>
      </c>
      <c r="I698" s="12">
        <v>4.6765476800000005</v>
      </c>
      <c r="J698" s="12">
        <v>5.43005792</v>
      </c>
      <c r="K698" s="12">
        <v>5.76580568</v>
      </c>
      <c r="L698" s="12">
        <v>4.917465920000001</v>
      </c>
      <c r="M698" s="12">
        <v>3.139626</v>
      </c>
      <c r="N698" s="12">
        <v>4.63724896</v>
      </c>
      <c r="O698" s="12">
        <v>2.57662912</v>
      </c>
      <c r="P698" s="12">
        <v>4.33225672</v>
      </c>
      <c r="Q698" s="12">
        <v>6.9721055199999995</v>
      </c>
      <c r="R698" s="12">
        <v>7.871704480000001</v>
      </c>
      <c r="S698" s="12">
        <v>9.67773696</v>
      </c>
      <c r="T698" s="12">
        <v>20.31402096</v>
      </c>
      <c r="U698" s="12">
        <v>17.17524928</v>
      </c>
      <c r="V698" s="12">
        <v>35.98737568</v>
      </c>
      <c r="W698" s="12">
        <v>35.90536096</v>
      </c>
      <c r="X698" s="12">
        <v>35.60976624</v>
      </c>
      <c r="Y698" s="12">
        <v>0.027338240000000003</v>
      </c>
    </row>
    <row r="699" spans="1:25" ht="11.25">
      <c r="A699" s="11">
        <f t="shared" si="16"/>
        <v>42368</v>
      </c>
      <c r="B699" s="12">
        <v>0</v>
      </c>
      <c r="C699" s="12">
        <v>0</v>
      </c>
      <c r="D699" s="12">
        <v>0</v>
      </c>
      <c r="E699" s="12">
        <v>0.06492832</v>
      </c>
      <c r="F699" s="12">
        <v>0</v>
      </c>
      <c r="G699" s="12">
        <v>0</v>
      </c>
      <c r="H699" s="12">
        <v>4.36386656</v>
      </c>
      <c r="I699" s="12">
        <v>1.95382984</v>
      </c>
      <c r="J699" s="12">
        <v>0.97905072</v>
      </c>
      <c r="K699" s="12">
        <v>0.78255712</v>
      </c>
      <c r="L699" s="12">
        <v>2.4057651200000003</v>
      </c>
      <c r="M699" s="12">
        <v>1.2857516000000002</v>
      </c>
      <c r="N699" s="12">
        <v>3.2079716</v>
      </c>
      <c r="O699" s="12">
        <v>5.109687920000001</v>
      </c>
      <c r="P699" s="12">
        <v>5.061846</v>
      </c>
      <c r="Q699" s="12">
        <v>7.47444568</v>
      </c>
      <c r="R699" s="12">
        <v>5.209643359999999</v>
      </c>
      <c r="S699" s="12">
        <v>4.73036984</v>
      </c>
      <c r="T699" s="12">
        <v>0.16573807999999998</v>
      </c>
      <c r="U699" s="12">
        <v>2.44848112</v>
      </c>
      <c r="V699" s="12">
        <v>2.4817996</v>
      </c>
      <c r="W699" s="12">
        <v>2.8876015999999995</v>
      </c>
      <c r="X699" s="12">
        <v>1.82311888</v>
      </c>
      <c r="Y699" s="12">
        <v>2.9952459200000003</v>
      </c>
    </row>
    <row r="700" spans="1:25" ht="11.25">
      <c r="A700" s="11">
        <f t="shared" si="16"/>
        <v>42369</v>
      </c>
      <c r="B700" s="12">
        <v>0</v>
      </c>
      <c r="C700" s="12">
        <v>0</v>
      </c>
      <c r="D700" s="12">
        <v>0.033318480000000004</v>
      </c>
      <c r="E700" s="12">
        <v>0</v>
      </c>
      <c r="F700" s="12">
        <v>0</v>
      </c>
      <c r="G700" s="12">
        <v>0</v>
      </c>
      <c r="H700" s="12">
        <v>1.2720824800000001</v>
      </c>
      <c r="I700" s="12">
        <v>0.07518016000000001</v>
      </c>
      <c r="J700" s="12">
        <v>0.6492832000000001</v>
      </c>
      <c r="K700" s="12">
        <v>0.027338240000000003</v>
      </c>
      <c r="L700" s="12">
        <v>0.16317511999999998</v>
      </c>
      <c r="M700" s="12">
        <v>2.9773052</v>
      </c>
      <c r="N700" s="12">
        <v>5.064408960000001</v>
      </c>
      <c r="O700" s="12">
        <v>4.82178208</v>
      </c>
      <c r="P700" s="12">
        <v>7.61455416</v>
      </c>
      <c r="Q700" s="12">
        <v>7.14980408</v>
      </c>
      <c r="R700" s="12">
        <v>5.4420184</v>
      </c>
      <c r="S700" s="12">
        <v>3.1712358399999996</v>
      </c>
      <c r="T700" s="12">
        <v>5.29763832</v>
      </c>
      <c r="U700" s="12">
        <v>5.47106528</v>
      </c>
      <c r="V700" s="12">
        <v>4.767959920000001</v>
      </c>
      <c r="W700" s="12">
        <v>5.0353620800000005</v>
      </c>
      <c r="X700" s="12">
        <v>67.5468108</v>
      </c>
      <c r="Y700" s="12">
        <v>38.704967599999996</v>
      </c>
    </row>
    <row r="702" spans="1:25" ht="12.75">
      <c r="A702" s="65" t="s">
        <v>74</v>
      </c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7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12.75">
      <c r="A704" s="49" t="s">
        <v>75</v>
      </c>
      <c r="B704" s="50" t="s">
        <v>75</v>
      </c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1"/>
    </row>
    <row r="705" spans="1:25" ht="11.25">
      <c r="A705" s="8"/>
      <c r="B705" s="7" t="s">
        <v>23</v>
      </c>
      <c r="C705" s="9" t="s">
        <v>24</v>
      </c>
      <c r="D705" s="10" t="s">
        <v>25</v>
      </c>
      <c r="E705" s="7" t="s">
        <v>26</v>
      </c>
      <c r="F705" s="7" t="s">
        <v>27</v>
      </c>
      <c r="G705" s="9" t="s">
        <v>28</v>
      </c>
      <c r="H705" s="10" t="s">
        <v>29</v>
      </c>
      <c r="I705" s="7" t="s">
        <v>30</v>
      </c>
      <c r="J705" s="7" t="s">
        <v>31</v>
      </c>
      <c r="K705" s="7" t="s">
        <v>32</v>
      </c>
      <c r="L705" s="7" t="s">
        <v>33</v>
      </c>
      <c r="M705" s="7" t="s">
        <v>34</v>
      </c>
      <c r="N705" s="7" t="s">
        <v>35</v>
      </c>
      <c r="O705" s="7" t="s">
        <v>36</v>
      </c>
      <c r="P705" s="7" t="s">
        <v>37</v>
      </c>
      <c r="Q705" s="7" t="s">
        <v>38</v>
      </c>
      <c r="R705" s="7" t="s">
        <v>39</v>
      </c>
      <c r="S705" s="7" t="s">
        <v>40</v>
      </c>
      <c r="T705" s="7" t="s">
        <v>41</v>
      </c>
      <c r="U705" s="7" t="s">
        <v>42</v>
      </c>
      <c r="V705" s="7" t="s">
        <v>43</v>
      </c>
      <c r="W705" s="7" t="s">
        <v>44</v>
      </c>
      <c r="X705" s="7" t="s">
        <v>45</v>
      </c>
      <c r="Y705" s="7" t="s">
        <v>64</v>
      </c>
    </row>
    <row r="706" spans="1:25" ht="11.25">
      <c r="A706" s="11">
        <f aca="true" t="shared" si="17" ref="A706:A736">A670</f>
        <v>42339</v>
      </c>
      <c r="B706" s="12">
        <v>61.59732632</v>
      </c>
      <c r="C706" s="12">
        <v>65.59298096</v>
      </c>
      <c r="D706" s="12">
        <v>67.6322428</v>
      </c>
      <c r="E706" s="12">
        <v>68.40796536</v>
      </c>
      <c r="F706" s="12">
        <v>70.68216520000001</v>
      </c>
      <c r="G706" s="12">
        <v>71.5962876</v>
      </c>
      <c r="H706" s="12">
        <v>72.73851344</v>
      </c>
      <c r="I706" s="12">
        <v>69.63904048</v>
      </c>
      <c r="J706" s="12">
        <v>68.46264184</v>
      </c>
      <c r="K706" s="12">
        <v>68.74115016</v>
      </c>
      <c r="L706" s="12">
        <v>68.72320943999999</v>
      </c>
      <c r="M706" s="12">
        <v>68.16704712</v>
      </c>
      <c r="N706" s="12">
        <v>81.58926864</v>
      </c>
      <c r="O706" s="12">
        <v>83.87628328</v>
      </c>
      <c r="P706" s="12">
        <v>83.17403224</v>
      </c>
      <c r="Q706" s="12">
        <v>80.24456896</v>
      </c>
      <c r="R706" s="12">
        <v>70.31395328</v>
      </c>
      <c r="S706" s="12">
        <v>68.88040432000001</v>
      </c>
      <c r="T706" s="12">
        <v>65.58016616</v>
      </c>
      <c r="U706" s="12">
        <v>62.935191440000004</v>
      </c>
      <c r="V706" s="12">
        <v>61.63235344</v>
      </c>
      <c r="W706" s="12">
        <v>62.54391288</v>
      </c>
      <c r="X706" s="12">
        <v>61.66908920000001</v>
      </c>
      <c r="Y706" s="12">
        <v>62.93177416</v>
      </c>
    </row>
    <row r="707" spans="1:25" ht="11.25">
      <c r="A707" s="11">
        <f t="shared" si="17"/>
        <v>42340</v>
      </c>
      <c r="B707" s="12">
        <v>64.3473824</v>
      </c>
      <c r="C707" s="12">
        <v>66.9658732</v>
      </c>
      <c r="D707" s="12">
        <v>69.61341088</v>
      </c>
      <c r="E707" s="12">
        <v>69.88081304</v>
      </c>
      <c r="F707" s="12">
        <v>73.87048744</v>
      </c>
      <c r="G707" s="12">
        <v>72.92817248</v>
      </c>
      <c r="H707" s="12">
        <v>74.42152383999999</v>
      </c>
      <c r="I707" s="12">
        <v>73.2024092</v>
      </c>
      <c r="J707" s="12">
        <v>71.75006520000001</v>
      </c>
      <c r="K707" s="12">
        <v>70.86755264</v>
      </c>
      <c r="L707" s="12">
        <v>72.54970872000001</v>
      </c>
      <c r="M707" s="12">
        <v>69.79196376</v>
      </c>
      <c r="N707" s="12">
        <v>73.386088</v>
      </c>
      <c r="O707" s="12">
        <v>85.26967920000001</v>
      </c>
      <c r="P707" s="12">
        <v>85.5046172</v>
      </c>
      <c r="Q707" s="12">
        <v>81.89426088</v>
      </c>
      <c r="R707" s="12">
        <v>74.38051648</v>
      </c>
      <c r="S707" s="12">
        <v>71.31777928</v>
      </c>
      <c r="T707" s="12">
        <v>69.09142136</v>
      </c>
      <c r="U707" s="12">
        <v>66.21748888</v>
      </c>
      <c r="V707" s="12">
        <v>66.07994336</v>
      </c>
      <c r="W707" s="12">
        <v>64.6207648</v>
      </c>
      <c r="X707" s="12">
        <v>63.83991632000001</v>
      </c>
      <c r="Y707" s="12">
        <v>62.854885360000004</v>
      </c>
    </row>
    <row r="708" spans="1:25" ht="11.25">
      <c r="A708" s="11">
        <f t="shared" si="17"/>
        <v>42341</v>
      </c>
      <c r="B708" s="12">
        <v>63.260687360000006</v>
      </c>
      <c r="C708" s="12">
        <v>66.7907376</v>
      </c>
      <c r="D708" s="12">
        <v>69.46646784</v>
      </c>
      <c r="E708" s="12">
        <v>69.89448216</v>
      </c>
      <c r="F708" s="12">
        <v>73.84656648</v>
      </c>
      <c r="G708" s="12">
        <v>73.03410816</v>
      </c>
      <c r="H708" s="12">
        <v>72.4078916</v>
      </c>
      <c r="I708" s="12">
        <v>72.14134376</v>
      </c>
      <c r="J708" s="12">
        <v>71.26822872000001</v>
      </c>
      <c r="K708" s="12">
        <v>71.43994704</v>
      </c>
      <c r="L708" s="12">
        <v>71.6005592</v>
      </c>
      <c r="M708" s="12">
        <v>72.56850376</v>
      </c>
      <c r="N708" s="12">
        <v>82.41710472000001</v>
      </c>
      <c r="O708" s="12">
        <v>82.79984008000001</v>
      </c>
      <c r="P708" s="12">
        <v>79.28004168000001</v>
      </c>
      <c r="Q708" s="12">
        <v>72.94525888000001</v>
      </c>
      <c r="R708" s="12">
        <v>73.55780632</v>
      </c>
      <c r="S708" s="12">
        <v>70.96665376</v>
      </c>
      <c r="T708" s="12">
        <v>67.84582280000001</v>
      </c>
      <c r="U708" s="12">
        <v>65.35462568</v>
      </c>
      <c r="V708" s="12">
        <v>63.67076096</v>
      </c>
      <c r="W708" s="12">
        <v>64.6976536</v>
      </c>
      <c r="X708" s="12">
        <v>63.891175520000004</v>
      </c>
      <c r="Y708" s="12">
        <v>62.95825808000001</v>
      </c>
    </row>
    <row r="709" spans="1:25" ht="11.25">
      <c r="A709" s="11">
        <f t="shared" si="17"/>
        <v>42342</v>
      </c>
      <c r="B709" s="12">
        <v>63.87579775999999</v>
      </c>
      <c r="C709" s="12">
        <v>67.36484064</v>
      </c>
      <c r="D709" s="12">
        <v>69.27851744</v>
      </c>
      <c r="E709" s="12">
        <v>67.7646624</v>
      </c>
      <c r="F709" s="12">
        <v>72.4719656</v>
      </c>
      <c r="G709" s="12">
        <v>71.94399584</v>
      </c>
      <c r="H709" s="12">
        <v>73.40573736</v>
      </c>
      <c r="I709" s="12">
        <v>74.72822472</v>
      </c>
      <c r="J709" s="12">
        <v>73.93199848</v>
      </c>
      <c r="K709" s="12">
        <v>73.26648320000001</v>
      </c>
      <c r="L709" s="12">
        <v>74.41383496</v>
      </c>
      <c r="M709" s="12">
        <v>75.2954932</v>
      </c>
      <c r="N709" s="12">
        <v>73.56122359999999</v>
      </c>
      <c r="O709" s="12">
        <v>74.20025496</v>
      </c>
      <c r="P709" s="12">
        <v>73.55866064</v>
      </c>
      <c r="Q709" s="12">
        <v>76.4103808</v>
      </c>
      <c r="R709" s="12">
        <v>73.67911976</v>
      </c>
      <c r="S709" s="12">
        <v>78.0506752</v>
      </c>
      <c r="T709" s="12">
        <v>74.55138047999999</v>
      </c>
      <c r="U709" s="12">
        <v>67.3246876</v>
      </c>
      <c r="V709" s="12">
        <v>67.6279712</v>
      </c>
      <c r="W709" s="12">
        <v>67.91502272000001</v>
      </c>
      <c r="X709" s="12">
        <v>67.51947256</v>
      </c>
      <c r="Y709" s="12">
        <v>63.14620848</v>
      </c>
    </row>
    <row r="710" spans="1:25" ht="11.25">
      <c r="A710" s="11">
        <f t="shared" si="17"/>
        <v>42343</v>
      </c>
      <c r="B710" s="12">
        <v>61.4939536</v>
      </c>
      <c r="C710" s="12">
        <v>62.552456080000006</v>
      </c>
      <c r="D710" s="12">
        <v>62.550747439999995</v>
      </c>
      <c r="E710" s="12">
        <v>62.87624336000001</v>
      </c>
      <c r="F710" s="12">
        <v>59.73234576</v>
      </c>
      <c r="G710" s="12">
        <v>66.67027848000001</v>
      </c>
      <c r="H710" s="12">
        <v>66.75143888</v>
      </c>
      <c r="I710" s="12">
        <v>66.29010608</v>
      </c>
      <c r="J710" s="12">
        <v>64.78992016</v>
      </c>
      <c r="K710" s="12">
        <v>64.73524368000001</v>
      </c>
      <c r="L710" s="12">
        <v>65.05903096</v>
      </c>
      <c r="M710" s="12">
        <v>67.21448031999999</v>
      </c>
      <c r="N710" s="12">
        <v>65.20511968000001</v>
      </c>
      <c r="O710" s="12">
        <v>62.72588304000001</v>
      </c>
      <c r="P710" s="12">
        <v>67.75697352</v>
      </c>
      <c r="Q710" s="12">
        <v>67.56047991999999</v>
      </c>
      <c r="R710" s="12">
        <v>67.2947864</v>
      </c>
      <c r="S710" s="12">
        <v>63.011225919999994</v>
      </c>
      <c r="T710" s="12">
        <v>57.98782432</v>
      </c>
      <c r="U710" s="12">
        <v>57.09249696</v>
      </c>
      <c r="V710" s="12">
        <v>56.61749504</v>
      </c>
      <c r="W710" s="12">
        <v>56.9276132</v>
      </c>
      <c r="X710" s="12">
        <v>56.78408744</v>
      </c>
      <c r="Y710" s="12">
        <v>56.34838424</v>
      </c>
    </row>
    <row r="711" spans="1:25" ht="11.25">
      <c r="A711" s="11">
        <f t="shared" si="17"/>
        <v>42344</v>
      </c>
      <c r="B711" s="12">
        <v>49.33527136</v>
      </c>
      <c r="C711" s="12">
        <v>56.919070000000005</v>
      </c>
      <c r="D711" s="12">
        <v>56.96093168</v>
      </c>
      <c r="E711" s="12">
        <v>56.44321376</v>
      </c>
      <c r="F711" s="12">
        <v>57.73665424000001</v>
      </c>
      <c r="G711" s="12">
        <v>64.63955984</v>
      </c>
      <c r="H711" s="12">
        <v>63.96037544</v>
      </c>
      <c r="I711" s="12">
        <v>63.50075128</v>
      </c>
      <c r="J711" s="12">
        <v>60.21845384</v>
      </c>
      <c r="K711" s="12">
        <v>62.585774560000004</v>
      </c>
      <c r="L711" s="12">
        <v>62.86171992</v>
      </c>
      <c r="M711" s="12">
        <v>65.30080352</v>
      </c>
      <c r="N711" s="12">
        <v>63.56824256000001</v>
      </c>
      <c r="O711" s="12">
        <v>63.61181288</v>
      </c>
      <c r="P711" s="12">
        <v>63.36662304000001</v>
      </c>
      <c r="Q711" s="12">
        <v>65.86294608</v>
      </c>
      <c r="R711" s="12">
        <v>64.64724872000001</v>
      </c>
      <c r="S711" s="12">
        <v>63.75277568</v>
      </c>
      <c r="T711" s="12">
        <v>56.93701072000001</v>
      </c>
      <c r="U711" s="12">
        <v>56.38170272</v>
      </c>
      <c r="V711" s="12">
        <v>56.14932768</v>
      </c>
      <c r="W711" s="12">
        <v>55.86740208000001</v>
      </c>
      <c r="X711" s="12">
        <v>48.928615040000004</v>
      </c>
      <c r="Y711" s="12">
        <v>48.90982</v>
      </c>
    </row>
    <row r="712" spans="1:25" ht="11.25">
      <c r="A712" s="11">
        <f t="shared" si="17"/>
        <v>42345</v>
      </c>
      <c r="B712" s="12">
        <v>55.80759968</v>
      </c>
      <c r="C712" s="12">
        <v>57.482066880000005</v>
      </c>
      <c r="D712" s="12">
        <v>58.88486032</v>
      </c>
      <c r="E712" s="12">
        <v>60.7549668</v>
      </c>
      <c r="F712" s="12">
        <v>63.91338784</v>
      </c>
      <c r="G712" s="12">
        <v>66.22432343999999</v>
      </c>
      <c r="H712" s="12">
        <v>66.84968568</v>
      </c>
      <c r="I712" s="12">
        <v>67.36484064</v>
      </c>
      <c r="J712" s="12">
        <v>66.16366672000001</v>
      </c>
      <c r="K712" s="12">
        <v>65.73906968</v>
      </c>
      <c r="L712" s="12">
        <v>66.58484648</v>
      </c>
      <c r="M712" s="12">
        <v>65.00008288000001</v>
      </c>
      <c r="N712" s="12">
        <v>65.54513904000001</v>
      </c>
      <c r="O712" s="12">
        <v>65.19913944</v>
      </c>
      <c r="P712" s="12">
        <v>65.24527272</v>
      </c>
      <c r="Q712" s="12">
        <v>64.24400968</v>
      </c>
      <c r="R712" s="12">
        <v>66.47463920000001</v>
      </c>
      <c r="S712" s="12">
        <v>64.34909104</v>
      </c>
      <c r="T712" s="12">
        <v>61.641750959999996</v>
      </c>
      <c r="U712" s="12">
        <v>55.69226648</v>
      </c>
      <c r="V712" s="12">
        <v>56.1117376</v>
      </c>
      <c r="W712" s="12">
        <v>56.10575736</v>
      </c>
      <c r="X712" s="12">
        <v>49.11229384</v>
      </c>
      <c r="Y712" s="12">
        <v>48.245159040000004</v>
      </c>
    </row>
    <row r="713" spans="1:25" ht="11.25">
      <c r="A713" s="11">
        <f t="shared" si="17"/>
        <v>42346</v>
      </c>
      <c r="B713" s="12">
        <v>57.49317304</v>
      </c>
      <c r="C713" s="12">
        <v>58.60378904000001</v>
      </c>
      <c r="D713" s="12">
        <v>62.15178</v>
      </c>
      <c r="E713" s="12">
        <v>64.01419759999999</v>
      </c>
      <c r="F713" s="12">
        <v>65.78947456</v>
      </c>
      <c r="G713" s="12">
        <v>66.86420912</v>
      </c>
      <c r="H713" s="12">
        <v>66.75485616</v>
      </c>
      <c r="I713" s="12">
        <v>66.88300416</v>
      </c>
      <c r="J713" s="12">
        <v>65.55026495999999</v>
      </c>
      <c r="K713" s="12">
        <v>65.57674888000001</v>
      </c>
      <c r="L713" s="12">
        <v>65.72540056</v>
      </c>
      <c r="M713" s="12">
        <v>63.88092368</v>
      </c>
      <c r="N713" s="12">
        <v>65.25894184</v>
      </c>
      <c r="O713" s="12">
        <v>65.24954432</v>
      </c>
      <c r="P713" s="12">
        <v>64.98128784</v>
      </c>
      <c r="Q713" s="12">
        <v>64.90781632000001</v>
      </c>
      <c r="R713" s="12">
        <v>66.06712856</v>
      </c>
      <c r="S713" s="12">
        <v>65.08466056</v>
      </c>
      <c r="T713" s="12">
        <v>63.93987176</v>
      </c>
      <c r="U713" s="12">
        <v>57.5939828</v>
      </c>
      <c r="V713" s="12">
        <v>57.137775919999996</v>
      </c>
      <c r="W713" s="12">
        <v>57.200141280000004</v>
      </c>
      <c r="X713" s="12">
        <v>56.83107504000001</v>
      </c>
      <c r="Y713" s="12">
        <v>56.3125028</v>
      </c>
    </row>
    <row r="714" spans="1:25" ht="11.25">
      <c r="A714" s="11">
        <f t="shared" si="17"/>
        <v>42347</v>
      </c>
      <c r="B714" s="12">
        <v>57.39236328</v>
      </c>
      <c r="C714" s="12">
        <v>58.97883552</v>
      </c>
      <c r="D714" s="12">
        <v>62.68487568</v>
      </c>
      <c r="E714" s="12">
        <v>63.69895352</v>
      </c>
      <c r="F714" s="12">
        <v>66.34136528</v>
      </c>
      <c r="G714" s="12">
        <v>67.05301384</v>
      </c>
      <c r="H714" s="12">
        <v>66.90948808</v>
      </c>
      <c r="I714" s="12">
        <v>67.04874224000001</v>
      </c>
      <c r="J714" s="12">
        <v>67.3503172</v>
      </c>
      <c r="K714" s="12">
        <v>66.86591776</v>
      </c>
      <c r="L714" s="12">
        <v>67.55022808</v>
      </c>
      <c r="M714" s="12">
        <v>66.0944668</v>
      </c>
      <c r="N714" s="12">
        <v>67.02652992</v>
      </c>
      <c r="O714" s="12">
        <v>67.17005568</v>
      </c>
      <c r="P714" s="12">
        <v>66.96501888</v>
      </c>
      <c r="Q714" s="12">
        <v>65.93385464</v>
      </c>
      <c r="R714" s="12">
        <v>66.77621416000001</v>
      </c>
      <c r="S714" s="12">
        <v>65.92531144</v>
      </c>
      <c r="T714" s="12">
        <v>64.6976536</v>
      </c>
      <c r="U714" s="12">
        <v>57.6666</v>
      </c>
      <c r="V714" s="12">
        <v>57.756303599999995</v>
      </c>
      <c r="W714" s="12">
        <v>57.6281556</v>
      </c>
      <c r="X714" s="12">
        <v>57.058324160000005</v>
      </c>
      <c r="Y714" s="12">
        <v>56.57563336</v>
      </c>
    </row>
    <row r="715" spans="1:25" ht="11.25">
      <c r="A715" s="11">
        <f t="shared" si="17"/>
        <v>42348</v>
      </c>
      <c r="B715" s="12">
        <v>57.1881808</v>
      </c>
      <c r="C715" s="12">
        <v>58.400460880000004</v>
      </c>
      <c r="D715" s="12">
        <v>62.267967520000006</v>
      </c>
      <c r="E715" s="12">
        <v>64.92575704000001</v>
      </c>
      <c r="F715" s="12">
        <v>65.30336648000001</v>
      </c>
      <c r="G715" s="12">
        <v>66.64892048</v>
      </c>
      <c r="H715" s="12">
        <v>66.44730095999999</v>
      </c>
      <c r="I715" s="12">
        <v>66.2055284</v>
      </c>
      <c r="J715" s="12">
        <v>66.11240752</v>
      </c>
      <c r="K715" s="12">
        <v>66.04577056000001</v>
      </c>
      <c r="L715" s="12">
        <v>66.06712856</v>
      </c>
      <c r="M715" s="12">
        <v>64.85399416</v>
      </c>
      <c r="N715" s="12">
        <v>65.70062528</v>
      </c>
      <c r="O715" s="12">
        <v>65.80058072</v>
      </c>
      <c r="P715" s="12">
        <v>65.5220724</v>
      </c>
      <c r="Q715" s="12">
        <v>64.67373264</v>
      </c>
      <c r="R715" s="12">
        <v>65.96888176</v>
      </c>
      <c r="S715" s="12">
        <v>65.15129752</v>
      </c>
      <c r="T715" s="12">
        <v>62.21243672</v>
      </c>
      <c r="U715" s="12">
        <v>58.13818464</v>
      </c>
      <c r="V715" s="12">
        <v>57.686249360000005</v>
      </c>
      <c r="W715" s="12">
        <v>57.753740640000004</v>
      </c>
      <c r="X715" s="12">
        <v>57.260798</v>
      </c>
      <c r="Y715" s="12">
        <v>56.9916872</v>
      </c>
    </row>
    <row r="716" spans="1:25" ht="11.25">
      <c r="A716" s="11">
        <f t="shared" si="17"/>
        <v>42349</v>
      </c>
      <c r="B716" s="12">
        <v>63.32390704</v>
      </c>
      <c r="C716" s="12">
        <v>66.18075311999999</v>
      </c>
      <c r="D716" s="12">
        <v>66.92828312</v>
      </c>
      <c r="E716" s="12">
        <v>68.77276</v>
      </c>
      <c r="F716" s="12">
        <v>74.05758352</v>
      </c>
      <c r="G716" s="12">
        <v>90.45283864</v>
      </c>
      <c r="H716" s="12">
        <v>88.56650008000001</v>
      </c>
      <c r="I716" s="12">
        <v>88.2811572</v>
      </c>
      <c r="J716" s="12">
        <v>84.3897296</v>
      </c>
      <c r="K716" s="12">
        <v>74.61374583999999</v>
      </c>
      <c r="L716" s="12">
        <v>74.85808136</v>
      </c>
      <c r="M716" s="12">
        <v>87.40975080000001</v>
      </c>
      <c r="N716" s="12">
        <v>92.81930504</v>
      </c>
      <c r="O716" s="12">
        <v>89.25337336</v>
      </c>
      <c r="P716" s="12">
        <v>73.17507096</v>
      </c>
      <c r="Q716" s="12">
        <v>67.58781816</v>
      </c>
      <c r="R716" s="12">
        <v>66.31915296</v>
      </c>
      <c r="S716" s="12">
        <v>65.34010224000001</v>
      </c>
      <c r="T716" s="12">
        <v>61.092423200000006</v>
      </c>
      <c r="U716" s="12">
        <v>50.01445576</v>
      </c>
      <c r="V716" s="12">
        <v>48.66719311999999</v>
      </c>
      <c r="W716" s="12">
        <v>48.480951360000006</v>
      </c>
      <c r="X716" s="12">
        <v>47.77613736</v>
      </c>
      <c r="Y716" s="12">
        <v>5.4386011199999995</v>
      </c>
    </row>
    <row r="717" spans="1:25" ht="11.25">
      <c r="A717" s="11">
        <f t="shared" si="17"/>
        <v>42350</v>
      </c>
      <c r="B717" s="12">
        <v>63.087260400000005</v>
      </c>
      <c r="C717" s="12">
        <v>67.07351752000001</v>
      </c>
      <c r="D717" s="12">
        <v>67.2178976</v>
      </c>
      <c r="E717" s="12">
        <v>67.92612888000001</v>
      </c>
      <c r="F717" s="12">
        <v>69.33490256</v>
      </c>
      <c r="G717" s="12">
        <v>86.27179656000001</v>
      </c>
      <c r="H717" s="12">
        <v>91.6984372</v>
      </c>
      <c r="I717" s="12">
        <v>93.57708688</v>
      </c>
      <c r="J717" s="12">
        <v>69.22469527999999</v>
      </c>
      <c r="K717" s="12">
        <v>70.10549920000001</v>
      </c>
      <c r="L717" s="12">
        <v>69.91840312</v>
      </c>
      <c r="M717" s="12">
        <v>90.05216255999999</v>
      </c>
      <c r="N717" s="12">
        <v>96.41684656</v>
      </c>
      <c r="O717" s="12">
        <v>93.55658319999999</v>
      </c>
      <c r="P717" s="12">
        <v>93.48225736</v>
      </c>
      <c r="Q717" s="12">
        <v>88.88772440000001</v>
      </c>
      <c r="R717" s="12">
        <v>85.61226152000002</v>
      </c>
      <c r="S717" s="12">
        <v>68.54892816</v>
      </c>
      <c r="T717" s="12">
        <v>68.16277552</v>
      </c>
      <c r="U717" s="12">
        <v>67.50067752000001</v>
      </c>
      <c r="V717" s="12">
        <v>66.53615024000001</v>
      </c>
      <c r="W717" s="12">
        <v>66.67882168000001</v>
      </c>
      <c r="X717" s="12">
        <v>66.68907352000001</v>
      </c>
      <c r="Y717" s="12">
        <v>63.96037544</v>
      </c>
    </row>
    <row r="718" spans="1:25" ht="11.25">
      <c r="A718" s="11">
        <f t="shared" si="17"/>
        <v>42351</v>
      </c>
      <c r="B718" s="12">
        <v>66.74118704</v>
      </c>
      <c r="C718" s="12">
        <v>67.48529975999999</v>
      </c>
      <c r="D718" s="12">
        <v>67.55877128</v>
      </c>
      <c r="E718" s="12">
        <v>67.6877736</v>
      </c>
      <c r="F718" s="12">
        <v>67.85094872</v>
      </c>
      <c r="G718" s="12">
        <v>68.21659767999999</v>
      </c>
      <c r="H718" s="12">
        <v>70.37973592</v>
      </c>
      <c r="I718" s="12">
        <v>69.31354456000001</v>
      </c>
      <c r="J718" s="12">
        <v>68.17302736</v>
      </c>
      <c r="K718" s="12">
        <v>68.06538304</v>
      </c>
      <c r="L718" s="12">
        <v>68.02779296</v>
      </c>
      <c r="M718" s="12">
        <v>68.27212848</v>
      </c>
      <c r="N718" s="12">
        <v>72.19089432</v>
      </c>
      <c r="O718" s="12">
        <v>74.90506896</v>
      </c>
      <c r="P718" s="12">
        <v>71.65694432</v>
      </c>
      <c r="Q718" s="12">
        <v>73.12637472</v>
      </c>
      <c r="R718" s="12">
        <v>68.99573752</v>
      </c>
      <c r="S718" s="12">
        <v>67.37252952</v>
      </c>
      <c r="T718" s="12">
        <v>66.82661904</v>
      </c>
      <c r="U718" s="12">
        <v>64.4712588</v>
      </c>
      <c r="V718" s="12">
        <v>64.17480975999999</v>
      </c>
      <c r="W718" s="12">
        <v>64.6463944</v>
      </c>
      <c r="X718" s="12">
        <v>64.4840736</v>
      </c>
      <c r="Y718" s="12">
        <v>63.82881016</v>
      </c>
    </row>
    <row r="719" spans="1:25" ht="11.25">
      <c r="A719" s="11">
        <f t="shared" si="17"/>
        <v>42352</v>
      </c>
      <c r="B719" s="12">
        <v>60.417510400000005</v>
      </c>
      <c r="C719" s="12">
        <v>64.61051296</v>
      </c>
      <c r="D719" s="12">
        <v>65.69208208</v>
      </c>
      <c r="E719" s="12">
        <v>65.88003248</v>
      </c>
      <c r="F719" s="12">
        <v>66.0303928</v>
      </c>
      <c r="G719" s="12">
        <v>66.17819016</v>
      </c>
      <c r="H719" s="12">
        <v>66.35247144</v>
      </c>
      <c r="I719" s="12">
        <v>68.51304672</v>
      </c>
      <c r="J719" s="12">
        <v>66.7522932</v>
      </c>
      <c r="K719" s="12">
        <v>66.9872312</v>
      </c>
      <c r="L719" s="12">
        <v>66.63183408</v>
      </c>
      <c r="M719" s="12">
        <v>69.47244808</v>
      </c>
      <c r="N719" s="12">
        <v>72.22250416</v>
      </c>
      <c r="O719" s="12">
        <v>74.89139984</v>
      </c>
      <c r="P719" s="12">
        <v>73.96019104</v>
      </c>
      <c r="Q719" s="12">
        <v>71.36732984</v>
      </c>
      <c r="R719" s="12">
        <v>68.64632064</v>
      </c>
      <c r="S719" s="12">
        <v>65.06586552</v>
      </c>
      <c r="T719" s="12">
        <v>64.91721384</v>
      </c>
      <c r="U719" s="12">
        <v>62.239774960000005</v>
      </c>
      <c r="V719" s="12">
        <v>61.88950376</v>
      </c>
      <c r="W719" s="12">
        <v>61.221425520000004</v>
      </c>
      <c r="X719" s="12">
        <v>59.18216368</v>
      </c>
      <c r="Y719" s="12">
        <v>59.21633648</v>
      </c>
    </row>
    <row r="720" spans="1:25" ht="11.25">
      <c r="A720" s="11">
        <f t="shared" si="17"/>
        <v>42353</v>
      </c>
      <c r="B720" s="12">
        <v>61.83909888000001</v>
      </c>
      <c r="C720" s="12">
        <v>64.81127816</v>
      </c>
      <c r="D720" s="12">
        <v>65.1162704</v>
      </c>
      <c r="E720" s="12">
        <v>65.26065048</v>
      </c>
      <c r="F720" s="12">
        <v>66.81038696</v>
      </c>
      <c r="G720" s="12">
        <v>66.03637304</v>
      </c>
      <c r="H720" s="12">
        <v>68.85904632</v>
      </c>
      <c r="I720" s="12">
        <v>68.37208392</v>
      </c>
      <c r="J720" s="12">
        <v>66.87018936000001</v>
      </c>
      <c r="K720" s="12">
        <v>65.90907936</v>
      </c>
      <c r="L720" s="12">
        <v>66.30633816000001</v>
      </c>
      <c r="M720" s="12">
        <v>69.36565808</v>
      </c>
      <c r="N720" s="12">
        <v>72.21310664</v>
      </c>
      <c r="O720" s="12">
        <v>73.60052232</v>
      </c>
      <c r="P720" s="12">
        <v>72.75303688000001</v>
      </c>
      <c r="Q720" s="12">
        <v>71.33657432</v>
      </c>
      <c r="R720" s="12">
        <v>68.94447832</v>
      </c>
      <c r="S720" s="12">
        <v>64.74720416</v>
      </c>
      <c r="T720" s="12">
        <v>64.02359512</v>
      </c>
      <c r="U720" s="12">
        <v>62.92237664</v>
      </c>
      <c r="V720" s="12">
        <v>62.329478560000005</v>
      </c>
      <c r="W720" s="12">
        <v>62.70110776</v>
      </c>
      <c r="X720" s="12">
        <v>62.69256456000001</v>
      </c>
      <c r="Y720" s="12">
        <v>61.54008688000001</v>
      </c>
    </row>
    <row r="721" spans="1:25" ht="11.25">
      <c r="A721" s="11">
        <f t="shared" si="17"/>
        <v>42354</v>
      </c>
      <c r="B721" s="12">
        <v>58.159542640000005</v>
      </c>
      <c r="C721" s="12">
        <v>64.58061176</v>
      </c>
      <c r="D721" s="12">
        <v>64.778814</v>
      </c>
      <c r="E721" s="12">
        <v>65.08893216</v>
      </c>
      <c r="F721" s="12">
        <v>65.31190968000001</v>
      </c>
      <c r="G721" s="12">
        <v>65.57845752</v>
      </c>
      <c r="H721" s="12">
        <v>65.31618128</v>
      </c>
      <c r="I721" s="12">
        <v>65.163258</v>
      </c>
      <c r="J721" s="12">
        <v>64.693382</v>
      </c>
      <c r="K721" s="12">
        <v>64.56694264000001</v>
      </c>
      <c r="L721" s="12">
        <v>64.63016232</v>
      </c>
      <c r="M721" s="12">
        <v>64.8685176</v>
      </c>
      <c r="N721" s="12">
        <v>65.83646216000001</v>
      </c>
      <c r="O721" s="12">
        <v>66.52248112</v>
      </c>
      <c r="P721" s="12">
        <v>67.43404056</v>
      </c>
      <c r="Q721" s="12">
        <v>68.04573368000001</v>
      </c>
      <c r="R721" s="12">
        <v>65.14873456000001</v>
      </c>
      <c r="S721" s="12">
        <v>64.23119488</v>
      </c>
      <c r="T721" s="12">
        <v>63.917659439999994</v>
      </c>
      <c r="U721" s="12">
        <v>61.08046272</v>
      </c>
      <c r="V721" s="12">
        <v>58.985670080000006</v>
      </c>
      <c r="W721" s="12">
        <v>59.17020320000001</v>
      </c>
      <c r="X721" s="12">
        <v>58.63881616</v>
      </c>
      <c r="Y721" s="12">
        <v>57.277884400000005</v>
      </c>
    </row>
    <row r="722" spans="1:25" ht="11.25">
      <c r="A722" s="11">
        <f t="shared" si="17"/>
        <v>42355</v>
      </c>
      <c r="B722" s="12">
        <v>60.04502688</v>
      </c>
      <c r="C722" s="12">
        <v>63.653674560000006</v>
      </c>
      <c r="D722" s="12">
        <v>64.85143120000001</v>
      </c>
      <c r="E722" s="12">
        <v>65.08636920000001</v>
      </c>
      <c r="F722" s="12">
        <v>65.11883336</v>
      </c>
      <c r="G722" s="12">
        <v>65.46397864000001</v>
      </c>
      <c r="H722" s="12">
        <v>65.26235912</v>
      </c>
      <c r="I722" s="12">
        <v>65.0265668</v>
      </c>
      <c r="J722" s="12">
        <v>64.82153</v>
      </c>
      <c r="K722" s="12">
        <v>64.75489304</v>
      </c>
      <c r="L722" s="12">
        <v>64.736098</v>
      </c>
      <c r="M722" s="12">
        <v>65.00606312000001</v>
      </c>
      <c r="N722" s="12">
        <v>65.66047224</v>
      </c>
      <c r="O722" s="12">
        <v>65.83219056</v>
      </c>
      <c r="P722" s="12">
        <v>66.07396312</v>
      </c>
      <c r="Q722" s="12">
        <v>65.26577640000001</v>
      </c>
      <c r="R722" s="12">
        <v>64.84203368</v>
      </c>
      <c r="S722" s="12">
        <v>64.01163464</v>
      </c>
      <c r="T722" s="12">
        <v>63.652820240000004</v>
      </c>
      <c r="U722" s="12">
        <v>62.04499</v>
      </c>
      <c r="V722" s="12">
        <v>60.668680480000006</v>
      </c>
      <c r="W722" s="12">
        <v>61.30856616</v>
      </c>
      <c r="X722" s="12">
        <v>60.67038912</v>
      </c>
      <c r="Y722" s="12">
        <v>58.926722000000005</v>
      </c>
    </row>
    <row r="723" spans="1:25" ht="11.25">
      <c r="A723" s="11">
        <f t="shared" si="17"/>
        <v>42356</v>
      </c>
      <c r="B723" s="12">
        <v>57.17194872000001</v>
      </c>
      <c r="C723" s="12">
        <v>59.79556544</v>
      </c>
      <c r="D723" s="12">
        <v>64.26280472</v>
      </c>
      <c r="E723" s="12">
        <v>64.93173728000001</v>
      </c>
      <c r="F723" s="12">
        <v>64.91806816</v>
      </c>
      <c r="G723" s="12">
        <v>65.1034556</v>
      </c>
      <c r="H723" s="12">
        <v>64.92233976</v>
      </c>
      <c r="I723" s="12">
        <v>64.6976536</v>
      </c>
      <c r="J723" s="12">
        <v>64.50714024000001</v>
      </c>
      <c r="K723" s="12">
        <v>63.919368080000005</v>
      </c>
      <c r="L723" s="12">
        <v>64.4285428</v>
      </c>
      <c r="M723" s="12">
        <v>64.87620648000001</v>
      </c>
      <c r="N723" s="12">
        <v>64.61563888</v>
      </c>
      <c r="O723" s="12">
        <v>65.54599336000001</v>
      </c>
      <c r="P723" s="12">
        <v>66.00561752</v>
      </c>
      <c r="Q723" s="12">
        <v>64.885604</v>
      </c>
      <c r="R723" s="12">
        <v>64.35079968</v>
      </c>
      <c r="S723" s="12">
        <v>63.723728799999996</v>
      </c>
      <c r="T723" s="12">
        <v>59.45725472</v>
      </c>
      <c r="U723" s="12">
        <v>59.03692928</v>
      </c>
      <c r="V723" s="12">
        <v>58.149290799999996</v>
      </c>
      <c r="W723" s="12">
        <v>58.115118</v>
      </c>
      <c r="X723" s="12">
        <v>57.35306456000001</v>
      </c>
      <c r="Y723" s="12">
        <v>57.05661552</v>
      </c>
    </row>
    <row r="724" spans="1:25" ht="11.25">
      <c r="A724" s="11">
        <f t="shared" si="17"/>
        <v>42357</v>
      </c>
      <c r="B724" s="12">
        <v>58.15014512</v>
      </c>
      <c r="C724" s="12">
        <v>59.130904480000005</v>
      </c>
      <c r="D724" s="12">
        <v>58.844707279999994</v>
      </c>
      <c r="E724" s="12">
        <v>62.61054984</v>
      </c>
      <c r="F724" s="12">
        <v>63.015497520000004</v>
      </c>
      <c r="G724" s="12">
        <v>63.8903212</v>
      </c>
      <c r="H724" s="12">
        <v>63.90569896</v>
      </c>
      <c r="I724" s="12">
        <v>63.25556144</v>
      </c>
      <c r="J724" s="12">
        <v>63.08811472</v>
      </c>
      <c r="K724" s="12">
        <v>62.891621119999996</v>
      </c>
      <c r="L724" s="12">
        <v>62.98559632</v>
      </c>
      <c r="M724" s="12">
        <v>63.6596548</v>
      </c>
      <c r="N724" s="12">
        <v>65.03511</v>
      </c>
      <c r="O724" s="12">
        <v>67.48017384</v>
      </c>
      <c r="P724" s="12">
        <v>66.42252568</v>
      </c>
      <c r="Q724" s="12">
        <v>64.45502672</v>
      </c>
      <c r="R724" s="12">
        <v>62.87111744</v>
      </c>
      <c r="S724" s="12">
        <v>62.42345376</v>
      </c>
      <c r="T724" s="12">
        <v>60.995885040000005</v>
      </c>
      <c r="U724" s="12">
        <v>58.672134639999996</v>
      </c>
      <c r="V724" s="12">
        <v>57.65634816</v>
      </c>
      <c r="W724" s="12">
        <v>56.83022072000001</v>
      </c>
      <c r="X724" s="12">
        <v>56.515830959999995</v>
      </c>
      <c r="Y724" s="12">
        <v>56.26893248</v>
      </c>
    </row>
    <row r="725" spans="1:25" ht="11.25">
      <c r="A725" s="11">
        <f t="shared" si="17"/>
        <v>42358</v>
      </c>
      <c r="B725" s="12">
        <v>55.505170400000004</v>
      </c>
      <c r="C725" s="12">
        <v>56.764438080000005</v>
      </c>
      <c r="D725" s="12">
        <v>57.4572916</v>
      </c>
      <c r="E725" s="12">
        <v>57.535034720000006</v>
      </c>
      <c r="F725" s="12">
        <v>58.629418640000004</v>
      </c>
      <c r="G725" s="12">
        <v>61.51360296</v>
      </c>
      <c r="H725" s="12">
        <v>63.608395599999994</v>
      </c>
      <c r="I725" s="12">
        <v>63.60754128</v>
      </c>
      <c r="J725" s="12">
        <v>63.320489759999994</v>
      </c>
      <c r="K725" s="12">
        <v>63.14449984</v>
      </c>
      <c r="L725" s="12">
        <v>62.555019040000005</v>
      </c>
      <c r="M725" s="12">
        <v>63.52125496</v>
      </c>
      <c r="N725" s="12">
        <v>63.509294479999994</v>
      </c>
      <c r="O725" s="12">
        <v>63.798054640000004</v>
      </c>
      <c r="P725" s="12">
        <v>63.3948156</v>
      </c>
      <c r="Q725" s="12">
        <v>63.2025936</v>
      </c>
      <c r="R725" s="12">
        <v>60.891658</v>
      </c>
      <c r="S725" s="12">
        <v>58.39362632</v>
      </c>
      <c r="T725" s="12">
        <v>57.54870384</v>
      </c>
      <c r="U725" s="12">
        <v>55.734982480000006</v>
      </c>
      <c r="V725" s="12">
        <v>55.495772880000004</v>
      </c>
      <c r="W725" s="12">
        <v>55.174548560000005</v>
      </c>
      <c r="X725" s="12">
        <v>55.275358319999995</v>
      </c>
      <c r="Y725" s="12">
        <v>55.32490888</v>
      </c>
    </row>
    <row r="726" spans="1:25" ht="11.25">
      <c r="A726" s="11">
        <f t="shared" si="17"/>
        <v>42359</v>
      </c>
      <c r="B726" s="12">
        <v>56.05108088</v>
      </c>
      <c r="C726" s="12">
        <v>57.869073840000006</v>
      </c>
      <c r="D726" s="12">
        <v>58.78319624</v>
      </c>
      <c r="E726" s="12">
        <v>60.44484864</v>
      </c>
      <c r="F726" s="12">
        <v>61.52300048</v>
      </c>
      <c r="G726" s="12">
        <v>63.70407944</v>
      </c>
      <c r="H726" s="12">
        <v>63.649402959999996</v>
      </c>
      <c r="I726" s="12">
        <v>63.055650560000004</v>
      </c>
      <c r="J726" s="12">
        <v>62.76432744</v>
      </c>
      <c r="K726" s="12">
        <v>62.73186328</v>
      </c>
      <c r="L726" s="12">
        <v>62.79764592</v>
      </c>
      <c r="M726" s="12">
        <v>63.17098376</v>
      </c>
      <c r="N726" s="12">
        <v>64.3046664</v>
      </c>
      <c r="O726" s="12">
        <v>65.31020104000001</v>
      </c>
      <c r="P726" s="12">
        <v>64.458444</v>
      </c>
      <c r="Q726" s="12">
        <v>63.47170440000001</v>
      </c>
      <c r="R726" s="12">
        <v>62.7199028</v>
      </c>
      <c r="S726" s="12">
        <v>62.338021760000004</v>
      </c>
      <c r="T726" s="12">
        <v>59.41624736</v>
      </c>
      <c r="U726" s="12">
        <v>57.43678791999999</v>
      </c>
      <c r="V726" s="12">
        <v>56.07158456000001</v>
      </c>
      <c r="W726" s="12">
        <v>56.05791544</v>
      </c>
      <c r="X726" s="12">
        <v>55.80076512</v>
      </c>
      <c r="Y726" s="12">
        <v>55.39325448</v>
      </c>
    </row>
    <row r="727" spans="1:25" ht="11.25">
      <c r="A727" s="11">
        <f t="shared" si="17"/>
        <v>42360</v>
      </c>
      <c r="B727" s="12">
        <v>55.94343656</v>
      </c>
      <c r="C727" s="12">
        <v>58.18944384</v>
      </c>
      <c r="D727" s="12">
        <v>59.63751624000001</v>
      </c>
      <c r="E727" s="12">
        <v>61.85191368</v>
      </c>
      <c r="F727" s="12">
        <v>62.38500936</v>
      </c>
      <c r="G727" s="12">
        <v>70.04996840000001</v>
      </c>
      <c r="H727" s="12">
        <v>71.17937944</v>
      </c>
      <c r="I727" s="12">
        <v>70.7291528</v>
      </c>
      <c r="J727" s="12">
        <v>68.6958712</v>
      </c>
      <c r="K727" s="12">
        <v>69.10252752000001</v>
      </c>
      <c r="L727" s="12">
        <v>69.31354456000001</v>
      </c>
      <c r="M727" s="12">
        <v>71.95339336</v>
      </c>
      <c r="N727" s="12">
        <v>76.61285464000001</v>
      </c>
      <c r="O727" s="12">
        <v>77.11348616000001</v>
      </c>
      <c r="P727" s="12">
        <v>75.70385816</v>
      </c>
      <c r="Q727" s="12">
        <v>74.32498568</v>
      </c>
      <c r="R727" s="12">
        <v>71.53733952</v>
      </c>
      <c r="S727" s="12">
        <v>67.85265736</v>
      </c>
      <c r="T727" s="12">
        <v>62.09881216</v>
      </c>
      <c r="U727" s="12">
        <v>60.54822136</v>
      </c>
      <c r="V727" s="12">
        <v>61.18298112</v>
      </c>
      <c r="W727" s="12">
        <v>60.979652959999996</v>
      </c>
      <c r="X727" s="12">
        <v>58.672134639999996</v>
      </c>
      <c r="Y727" s="12">
        <v>58.602080400000006</v>
      </c>
    </row>
    <row r="728" spans="1:25" ht="11.25">
      <c r="A728" s="11">
        <f t="shared" si="17"/>
        <v>42361</v>
      </c>
      <c r="B728" s="12">
        <v>56.66875424000001</v>
      </c>
      <c r="C728" s="12">
        <v>58.89340352000001</v>
      </c>
      <c r="D728" s="12">
        <v>62.320081040000005</v>
      </c>
      <c r="E728" s="12">
        <v>62.78141384</v>
      </c>
      <c r="F728" s="12">
        <v>65.72881784</v>
      </c>
      <c r="G728" s="12">
        <v>75.991764</v>
      </c>
      <c r="H728" s="12">
        <v>80.0156112</v>
      </c>
      <c r="I728" s="12">
        <v>78.88961744</v>
      </c>
      <c r="J728" s="12">
        <v>76.28650440000001</v>
      </c>
      <c r="K728" s="12">
        <v>76.07377872</v>
      </c>
      <c r="L728" s="12">
        <v>77.26726376</v>
      </c>
      <c r="M728" s="12">
        <v>80.00621368</v>
      </c>
      <c r="N728" s="12">
        <v>82.81607215999999</v>
      </c>
      <c r="O728" s="12">
        <v>86.24018672000001</v>
      </c>
      <c r="P728" s="12">
        <v>85.87966368000001</v>
      </c>
      <c r="Q728" s="12">
        <v>84.27183344000001</v>
      </c>
      <c r="R728" s="12">
        <v>79.90284096</v>
      </c>
      <c r="S728" s="12">
        <v>76.52485968</v>
      </c>
      <c r="T728" s="12">
        <v>62.0150888</v>
      </c>
      <c r="U728" s="12">
        <v>61.36836856000001</v>
      </c>
      <c r="V728" s="12">
        <v>58.63454456000001</v>
      </c>
      <c r="W728" s="12">
        <v>58.75671232</v>
      </c>
      <c r="X728" s="12">
        <v>58.70289016</v>
      </c>
      <c r="Y728" s="12">
        <v>56.931884800000006</v>
      </c>
    </row>
    <row r="729" spans="1:25" ht="11.25">
      <c r="A729" s="11">
        <f t="shared" si="17"/>
        <v>42362</v>
      </c>
      <c r="B729" s="12">
        <v>58.76952712000001</v>
      </c>
      <c r="C729" s="12">
        <v>61.99031352</v>
      </c>
      <c r="D729" s="12">
        <v>71.11530544</v>
      </c>
      <c r="E729" s="12">
        <v>75.02809104</v>
      </c>
      <c r="F729" s="12">
        <v>76.37364504</v>
      </c>
      <c r="G729" s="12">
        <v>81.83360416</v>
      </c>
      <c r="H729" s="12">
        <v>81.99592496</v>
      </c>
      <c r="I729" s="12">
        <v>80.43593664000001</v>
      </c>
      <c r="J729" s="12">
        <v>79.40648104</v>
      </c>
      <c r="K729" s="12">
        <v>79.50899944</v>
      </c>
      <c r="L729" s="12">
        <v>79.28260464</v>
      </c>
      <c r="M729" s="12">
        <v>81.22618264</v>
      </c>
      <c r="N729" s="12">
        <v>85.90102168000001</v>
      </c>
      <c r="O729" s="12">
        <v>86.83052184</v>
      </c>
      <c r="P729" s="12">
        <v>86.52040368</v>
      </c>
      <c r="Q729" s="12">
        <v>84.17700391999999</v>
      </c>
      <c r="R729" s="12">
        <v>81.6559056</v>
      </c>
      <c r="S729" s="12">
        <v>78.94685688</v>
      </c>
      <c r="T729" s="12">
        <v>62.55672768</v>
      </c>
      <c r="U729" s="12">
        <v>61.55546464</v>
      </c>
      <c r="V729" s="12">
        <v>58.76781848</v>
      </c>
      <c r="W729" s="12">
        <v>58.753295040000005</v>
      </c>
      <c r="X729" s="12">
        <v>58.75842096</v>
      </c>
      <c r="Y729" s="12">
        <v>58.564490320000004</v>
      </c>
    </row>
    <row r="730" spans="1:25" ht="11.25">
      <c r="A730" s="11">
        <f t="shared" si="17"/>
        <v>42363</v>
      </c>
      <c r="B730" s="12">
        <v>60.50635968000001</v>
      </c>
      <c r="C730" s="12">
        <v>62.8437792</v>
      </c>
      <c r="D730" s="12">
        <v>68.01070656</v>
      </c>
      <c r="E730" s="12">
        <v>71.56467776</v>
      </c>
      <c r="F730" s="12">
        <v>73.02043904</v>
      </c>
      <c r="G730" s="12">
        <v>71.83037128</v>
      </c>
      <c r="H730" s="12">
        <v>74.26945488000001</v>
      </c>
      <c r="I730" s="12">
        <v>73.26562888000001</v>
      </c>
      <c r="J730" s="12">
        <v>70.57879248</v>
      </c>
      <c r="K730" s="12">
        <v>69.53225048</v>
      </c>
      <c r="L730" s="12">
        <v>70.15334112</v>
      </c>
      <c r="M730" s="12">
        <v>72.84786640000002</v>
      </c>
      <c r="N730" s="12">
        <v>77.50476472000001</v>
      </c>
      <c r="O730" s="12">
        <v>77.94901112</v>
      </c>
      <c r="P730" s="12">
        <v>78.41974144</v>
      </c>
      <c r="Q730" s="12">
        <v>75.95673688</v>
      </c>
      <c r="R730" s="12">
        <v>73.5654952</v>
      </c>
      <c r="S730" s="12">
        <v>70.68814544</v>
      </c>
      <c r="T730" s="12">
        <v>68.97608816</v>
      </c>
      <c r="U730" s="12">
        <v>64.28074543999999</v>
      </c>
      <c r="V730" s="12">
        <v>64.22179736</v>
      </c>
      <c r="W730" s="12">
        <v>64.37557496000001</v>
      </c>
      <c r="X730" s="12">
        <v>58.27060424000001</v>
      </c>
      <c r="Y730" s="12">
        <v>57.791330720000005</v>
      </c>
    </row>
    <row r="731" spans="1:25" ht="11.25">
      <c r="A731" s="11">
        <f t="shared" si="17"/>
        <v>42364</v>
      </c>
      <c r="B731" s="12">
        <v>57.443622479999995</v>
      </c>
      <c r="C731" s="12">
        <v>59.25221792</v>
      </c>
      <c r="D731" s="12">
        <v>62.595172080000005</v>
      </c>
      <c r="E731" s="12">
        <v>65.526344</v>
      </c>
      <c r="F731" s="12">
        <v>66.37810104</v>
      </c>
      <c r="G731" s="12">
        <v>71.0409796</v>
      </c>
      <c r="H731" s="12">
        <v>72.30451888</v>
      </c>
      <c r="I731" s="12">
        <v>72.34723488</v>
      </c>
      <c r="J731" s="12">
        <v>70.81116752000001</v>
      </c>
      <c r="K731" s="12">
        <v>69.80819584000001</v>
      </c>
      <c r="L731" s="12">
        <v>70.43270376</v>
      </c>
      <c r="M731" s="12">
        <v>72.26351152000001</v>
      </c>
      <c r="N731" s="12">
        <v>77.87383096</v>
      </c>
      <c r="O731" s="12">
        <v>78.68543496000001</v>
      </c>
      <c r="P731" s="12">
        <v>75.29720184</v>
      </c>
      <c r="Q731" s="12">
        <v>73.8815936</v>
      </c>
      <c r="R731" s="12">
        <v>71.26822872000001</v>
      </c>
      <c r="S731" s="12">
        <v>70.27892616000001</v>
      </c>
      <c r="T731" s="12">
        <v>67.20679144</v>
      </c>
      <c r="U731" s="12">
        <v>65.45458112</v>
      </c>
      <c r="V731" s="12">
        <v>62.14921704</v>
      </c>
      <c r="W731" s="12">
        <v>61.703262</v>
      </c>
      <c r="X731" s="12">
        <v>59.21889944</v>
      </c>
      <c r="Y731" s="12">
        <v>58.403878160000005</v>
      </c>
    </row>
    <row r="732" spans="1:25" ht="11.25">
      <c r="A732" s="11">
        <f t="shared" si="17"/>
        <v>42365</v>
      </c>
      <c r="B732" s="12">
        <v>57.19843264</v>
      </c>
      <c r="C732" s="12">
        <v>57.88103432</v>
      </c>
      <c r="D732" s="12">
        <v>60.29961424000001</v>
      </c>
      <c r="E732" s="12">
        <v>61.910007439999994</v>
      </c>
      <c r="F732" s="12">
        <v>62.80020888000001</v>
      </c>
      <c r="G732" s="12">
        <v>66.47293056000001</v>
      </c>
      <c r="H732" s="12">
        <v>67.05813976</v>
      </c>
      <c r="I732" s="12">
        <v>66.9188856</v>
      </c>
      <c r="J732" s="12">
        <v>66.15768648</v>
      </c>
      <c r="K732" s="12">
        <v>66.35674304</v>
      </c>
      <c r="L732" s="12">
        <v>65.72283759999999</v>
      </c>
      <c r="M732" s="12">
        <v>66.64892048</v>
      </c>
      <c r="N732" s="12">
        <v>70.88122175999999</v>
      </c>
      <c r="O732" s="12">
        <v>70.61723688000001</v>
      </c>
      <c r="P732" s="12">
        <v>69.91413152000001</v>
      </c>
      <c r="Q732" s="12">
        <v>69.84236864</v>
      </c>
      <c r="R732" s="12">
        <v>66.52077248</v>
      </c>
      <c r="S732" s="12">
        <v>65.40503056000001</v>
      </c>
      <c r="T732" s="12">
        <v>65.14788024</v>
      </c>
      <c r="U732" s="12">
        <v>62.490090720000005</v>
      </c>
      <c r="V732" s="12">
        <v>60.83270992</v>
      </c>
      <c r="W732" s="12">
        <v>57.00962791999999</v>
      </c>
      <c r="X732" s="12">
        <v>57.03525752000001</v>
      </c>
      <c r="Y732" s="12">
        <v>56.87464536</v>
      </c>
    </row>
    <row r="733" spans="1:25" ht="11.25">
      <c r="A733" s="11">
        <f t="shared" si="17"/>
        <v>42366</v>
      </c>
      <c r="B733" s="12">
        <v>57.45900024000001</v>
      </c>
      <c r="C733" s="12">
        <v>60.99161344</v>
      </c>
      <c r="D733" s="12">
        <v>65.69549936</v>
      </c>
      <c r="E733" s="12">
        <v>65.85696584</v>
      </c>
      <c r="F733" s="12">
        <v>65.66645248</v>
      </c>
      <c r="G733" s="12">
        <v>65.95606696</v>
      </c>
      <c r="H733" s="12">
        <v>66.1158248</v>
      </c>
      <c r="I733" s="12">
        <v>65.88943</v>
      </c>
      <c r="J733" s="12">
        <v>65.09576672</v>
      </c>
      <c r="K733" s="12">
        <v>64.86595464</v>
      </c>
      <c r="L733" s="12">
        <v>64.93600888</v>
      </c>
      <c r="M733" s="12">
        <v>64.81982136</v>
      </c>
      <c r="N733" s="12">
        <v>67.25207040000001</v>
      </c>
      <c r="O733" s="12">
        <v>69.60401336000001</v>
      </c>
      <c r="P733" s="12">
        <v>67.96286464</v>
      </c>
      <c r="Q733" s="12">
        <v>66.42508864</v>
      </c>
      <c r="R733" s="12">
        <v>65.15642344</v>
      </c>
      <c r="S733" s="12">
        <v>64.736098</v>
      </c>
      <c r="T733" s="12">
        <v>64.41743663999999</v>
      </c>
      <c r="U733" s="12">
        <v>58.94637136</v>
      </c>
      <c r="V733" s="12">
        <v>57.83404672000001</v>
      </c>
      <c r="W733" s="12">
        <v>57.812688720000004</v>
      </c>
      <c r="X733" s="12">
        <v>57.661474080000005</v>
      </c>
      <c r="Y733" s="12">
        <v>57.09933152000001</v>
      </c>
    </row>
    <row r="734" spans="1:25" ht="11.25">
      <c r="A734" s="11">
        <f t="shared" si="17"/>
        <v>42367</v>
      </c>
      <c r="B734" s="12">
        <v>57.09505992</v>
      </c>
      <c r="C734" s="12">
        <v>60.01341704</v>
      </c>
      <c r="D734" s="12">
        <v>62.50375984000001</v>
      </c>
      <c r="E734" s="12">
        <v>64.01078032</v>
      </c>
      <c r="F734" s="12">
        <v>64.41829096</v>
      </c>
      <c r="G734" s="12">
        <v>65.547702</v>
      </c>
      <c r="H734" s="12">
        <v>65.66474384</v>
      </c>
      <c r="I734" s="12">
        <v>65.88686704</v>
      </c>
      <c r="J734" s="12">
        <v>65.38025528</v>
      </c>
      <c r="K734" s="12">
        <v>65.33326768</v>
      </c>
      <c r="L734" s="12">
        <v>65.29226032</v>
      </c>
      <c r="M734" s="12">
        <v>65.06330256000001</v>
      </c>
      <c r="N734" s="12">
        <v>68.07136328</v>
      </c>
      <c r="O734" s="12">
        <v>67.80823272</v>
      </c>
      <c r="P734" s="12">
        <v>67.67752176</v>
      </c>
      <c r="Q734" s="12">
        <v>67.96286464</v>
      </c>
      <c r="R734" s="12">
        <v>65.73821536000001</v>
      </c>
      <c r="S734" s="12">
        <v>64.83947072000001</v>
      </c>
      <c r="T734" s="12">
        <v>64.75831032</v>
      </c>
      <c r="U734" s="12">
        <v>61.00955416</v>
      </c>
      <c r="V734" s="12">
        <v>59.02326016</v>
      </c>
      <c r="W734" s="12">
        <v>59.009591040000004</v>
      </c>
      <c r="X734" s="12">
        <v>59.16678592</v>
      </c>
      <c r="Y734" s="12">
        <v>59.15397112</v>
      </c>
    </row>
    <row r="735" spans="1:25" ht="11.25">
      <c r="A735" s="11">
        <f t="shared" si="17"/>
        <v>42368</v>
      </c>
      <c r="B735" s="12">
        <v>59.5845484</v>
      </c>
      <c r="C735" s="12">
        <v>63.4033588</v>
      </c>
      <c r="D735" s="12">
        <v>64.2833084</v>
      </c>
      <c r="E735" s="12">
        <v>65.52378104</v>
      </c>
      <c r="F735" s="12">
        <v>65.67926727999999</v>
      </c>
      <c r="G735" s="12">
        <v>66.53785888</v>
      </c>
      <c r="H735" s="12">
        <v>66.43021456000001</v>
      </c>
      <c r="I735" s="12">
        <v>65.98084224000002</v>
      </c>
      <c r="J735" s="12">
        <v>65.30592944</v>
      </c>
      <c r="K735" s="12">
        <v>65.32301584</v>
      </c>
      <c r="L735" s="12">
        <v>66.82320176</v>
      </c>
      <c r="M735" s="12">
        <v>68.23197544</v>
      </c>
      <c r="N735" s="12">
        <v>73.45955952</v>
      </c>
      <c r="O735" s="12">
        <v>74.99477256000002</v>
      </c>
      <c r="P735" s="12">
        <v>73.09049327999999</v>
      </c>
      <c r="Q735" s="12">
        <v>71.85258359999999</v>
      </c>
      <c r="R735" s="12">
        <v>68.58651824</v>
      </c>
      <c r="S735" s="12">
        <v>66.94366088000001</v>
      </c>
      <c r="T735" s="12">
        <v>64.1637036</v>
      </c>
      <c r="U735" s="12">
        <v>63.21626272</v>
      </c>
      <c r="V735" s="12">
        <v>62.26027864</v>
      </c>
      <c r="W735" s="12">
        <v>62.47300432000001</v>
      </c>
      <c r="X735" s="12">
        <v>62.502905520000006</v>
      </c>
      <c r="Y735" s="12">
        <v>61.438422800000005</v>
      </c>
    </row>
    <row r="736" spans="1:25" ht="11.25">
      <c r="A736" s="11">
        <f t="shared" si="17"/>
        <v>42369</v>
      </c>
      <c r="B736" s="12">
        <v>62.0919776</v>
      </c>
      <c r="C736" s="12">
        <v>63.774133680000006</v>
      </c>
      <c r="D736" s="12">
        <v>63.99027664</v>
      </c>
      <c r="E736" s="12">
        <v>64.67544128</v>
      </c>
      <c r="F736" s="12">
        <v>65.65620064</v>
      </c>
      <c r="G736" s="12">
        <v>65.611776</v>
      </c>
      <c r="H736" s="12">
        <v>69.63647752</v>
      </c>
      <c r="I736" s="12">
        <v>66.594244</v>
      </c>
      <c r="J736" s="12">
        <v>65.2145172</v>
      </c>
      <c r="K736" s="12">
        <v>64.27220224000001</v>
      </c>
      <c r="L736" s="12">
        <v>64.415728</v>
      </c>
      <c r="M736" s="12">
        <v>67.62967984000001</v>
      </c>
      <c r="N736" s="12">
        <v>72.28059792</v>
      </c>
      <c r="O736" s="12">
        <v>72.38738792</v>
      </c>
      <c r="P736" s="12">
        <v>71.95766496</v>
      </c>
      <c r="Q736" s="12">
        <v>71.32888544</v>
      </c>
      <c r="R736" s="12">
        <v>66.86506344</v>
      </c>
      <c r="S736" s="12">
        <v>64.90012744</v>
      </c>
      <c r="T736" s="12">
        <v>64.21581712</v>
      </c>
      <c r="U736" s="12">
        <v>63.7194572</v>
      </c>
      <c r="V736" s="12">
        <v>63.028312320000005</v>
      </c>
      <c r="W736" s="12">
        <v>63.111181359999996</v>
      </c>
      <c r="X736" s="12">
        <v>62.72930032</v>
      </c>
      <c r="Y736" s="12">
        <v>62.28078232</v>
      </c>
    </row>
  </sheetData>
  <sheetProtection/>
  <mergeCells count="178">
    <mergeCell ref="P299:Q299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N19:Y19"/>
    <mergeCell ref="L23:M23"/>
    <mergeCell ref="A126:S126"/>
    <mergeCell ref="A127:S127"/>
    <mergeCell ref="A128:K128"/>
    <mergeCell ref="L22:M22"/>
    <mergeCell ref="A23:K23"/>
    <mergeCell ref="A24:Y24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596:Y596"/>
    <mergeCell ref="A704:Y704"/>
    <mergeCell ref="A380:Y380"/>
    <mergeCell ref="A414:Y414"/>
    <mergeCell ref="A416:Y416"/>
    <mergeCell ref="A450:Y450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2016-01-15T11:39:43Z</dcterms:modified>
  <cp:category/>
  <cp:version/>
  <cp:contentType/>
  <cp:contentStatus/>
  <cp:revision>1</cp:revision>
</cp:coreProperties>
</file>