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май 2017" sheetId="1" r:id="rId1"/>
  </sheets>
  <definedNames/>
  <calcPr fullCalcOnLoad="1" refMode="R1C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<sst xmlns="http://schemas.openxmlformats.org/spreadsheetml/2006/main" count="593" uniqueCount="115">
  <si>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</si>
  <si>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</si>
  <si>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</si>
  <si>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</si>
  <si>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</si>
  <si>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</si>
  <si>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</si>
  <si>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</si>
  <si>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</si>
  <si>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</si>
  <si>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</si>
  <si>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</si>
  <si>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</si>
  <si>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</si>
  <si>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</si>
  <si>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</si>
  <si>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</si>
  <si>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</si>
  <si>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</si>
  <si>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</si>
  <si>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</si>
  <si>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</si>
  <si>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</si>
  <si>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</si>
  <si>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</si>
  <si>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</si>
  <si>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</si>
  <si>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</si>
  <si>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</si>
  <si>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</si>
  <si>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</si>
  <si>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</si>
  <si>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</si>
  <si>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</si>
  <si>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</si>
  <si>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</si>
  <si>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</si>
  <si>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</si>
  <si>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</si>
  <si>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</si>
  <si>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</si>
  <si>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</si>
  <si>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</si>
  <si>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</si>
  <si>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</si>
  <si>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</si>
  <si>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</si>
  <si>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</si>
  <si>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</si>
  <si>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</si>
  <si>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</si>
  <si>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</si>
  <si>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</si>
  <si>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</si>
  <si>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</si>
  <si>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</si>
  <si>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</si>
  <si>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</si>
  <si>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</si>
  <si>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</si>
  <si>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</si>
  <si>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</si>
  <si>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</si>
  <si>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</si>
  <si>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</si>
  <si>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</si>
  <si>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</si>
  <si>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</si>
  <si>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</si>
  <si>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</si>
  <si>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</si>
  <si>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</si>
  <si>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</si>
  <si>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</si>
  <si>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</si>
  <si>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</si>
  <si>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</si>
  <si>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</si>
  <si>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</si>
  <si>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</si>
  <si>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</si>
  <si>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</si>
  <si>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</si>
  <si>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</si>
  <si>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</si>
  <si>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</si>
  <si>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</si>
  <si>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</si>
  <si>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</si>
  <si>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</si>
  <si>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</si>
  <si>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</si>
  <si>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</si>
  <si>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</si>
  <si>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</si>
  <si>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</si>
  <si>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</si>
  <si>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</si>
  <si>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</si>
  <si>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</si>
  <si>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</si>
  <si>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</si>
  <si>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</si>
  <si>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</si>
  <si>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</si>
  <si>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</si>
  <si>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</si>
  <si>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155 541,58+(382,2*Э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</si>
  <si>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t>Примечание* В соответствии приказу Региональной службы по тарифам и ценообразованию Забайкальского края от 20.12.2016 года №575-НПА "Об установлении сбытовых надбавкок гарантирующего поставщика электрической энергии АО "Читаэнергосбыт" на 2017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</si>
  <si>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575-НПА от 20.12.2016 года с максимальной мощностью менее 150 кВт;</t>
  </si>
  <si>
    <t>3.2. сбытовая надбавка, утверждённая приказом РСТ и ценообразованию Забайкальского края № 575-НПА от 20.12.2016 года с максимальной мощностью от 150 до 670 кВт;</t>
  </si>
  <si>
    <t>3.3. сбытовая надбавка, утверждённая приказом РСТ и ценообразованию Забайкальского края № 575-НПА от 20.12.2016 года с максимальной мощностью от 670кВт до 10 МВт;</t>
  </si>
  <si>
    <t>3.4. сбытовая надбавка, утверждённая приказом РСТ и ценообразованию Забайкальского края № № 575-НПА от 20.12.2016 года с максимальной мощностью не менее 10 МВт;</t>
  </si>
  <si>
    <t>сбытовая надбавка, утверждённая приказом РСТ и ценообразованию Забайкальского края № 575-НПА от 20.12.2016 года</t>
  </si>
  <si>
    <r>
      <t xml:space="preserve">Цена отпуска  </t>
    </r>
    <r>
      <rPr>
        <b/>
        <sz val="12"/>
        <rFont val="Times New Roman"/>
        <family val="1"/>
      </rPr>
      <t xml:space="preserve">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01.05.2017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31.05.2017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</si>
</sst>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2" fillId="0" borderId="0">
      <alignment/>
      <protection/>
    </xf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181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5" fillId="33" borderId="13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2" fontId="65" fillId="33" borderId="11" xfId="0" applyNumberFormat="1" applyFont="1" applyFill="1" applyBorder="1" applyAlignment="1">
      <alignment horizontal="center" vertical="center"/>
    </xf>
    <xf numFmtId="2" fontId="65" fillId="33" borderId="13" xfId="0" applyNumberFormat="1" applyFont="1" applyFill="1" applyBorder="1" applyAlignment="1">
      <alignment horizontal="center" vertical="center"/>
    </xf>
    <xf numFmtId="2" fontId="65" fillId="33" borderId="12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top"/>
    </xf>
    <xf numFmtId="0" fontId="64" fillId="0" borderId="10" xfId="0" applyFont="1" applyBorder="1" applyAlignment="1">
      <alignment horizontal="center" vertical="top" wrapText="1"/>
    </xf>
    <xf numFmtId="4" fontId="65" fillId="0" borderId="10" xfId="0" applyNumberFormat="1" applyFont="1" applyBorder="1" applyAlignment="1">
      <alignment horizontal="left" vertical="center" wrapText="1"/>
    </xf>
    <xf numFmtId="0" fontId="66" fillId="0" borderId="0" xfId="0" applyFont="1" applyAlignment="1">
      <alignment horizontal="center"/>
    </xf>
    <xf numFmtId="0" fontId="65" fillId="0" borderId="14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14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top" wrapText="1"/>
    </xf>
    <xf numFmtId="0" fontId="64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65" fillId="0" borderId="11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2" fontId="65" fillId="33" borderId="10" xfId="0" applyNumberFormat="1" applyFont="1" applyFill="1" applyBorder="1" applyAlignment="1">
      <alignment horizontal="center"/>
    </xf>
    <xf numFmtId="4" fontId="64" fillId="0" borderId="10" xfId="0" applyNumberFormat="1" applyFont="1" applyBorder="1" applyAlignment="1">
      <alignment horizontal="center" vertical="top"/>
    </xf>
    <xf numFmtId="4" fontId="63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8" fillId="31" borderId="10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8" fillId="31" borderId="11" xfId="0" applyFont="1" applyFill="1" applyBorder="1" applyAlignment="1">
      <alignment horizontal="center"/>
    </xf>
    <xf numFmtId="0" fontId="68" fillId="31" borderId="13" xfId="0" applyFont="1" applyFill="1" applyBorder="1" applyAlignment="1">
      <alignment horizontal="center"/>
    </xf>
    <xf numFmtId="0" fontId="68" fillId="31" borderId="12" xfId="0" applyFont="1" applyFill="1" applyBorder="1" applyAlignment="1">
      <alignment horizontal="center"/>
    </xf>
    <xf numFmtId="0" fontId="64" fillId="38" borderId="10" xfId="0" applyFont="1" applyFill="1" applyBorder="1" applyAlignment="1">
      <alignment horizontal="center" wrapText="1"/>
    </xf>
    <xf numFmtId="0" fontId="63" fillId="0" borderId="17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/>
    </xf>
    <xf numFmtId="0" fontId="63" fillId="0" borderId="17" xfId="0" applyFont="1" applyBorder="1" applyAlignment="1">
      <alignment horizontal="center" wrapText="1"/>
    </xf>
    <xf numFmtId="4" fontId="66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8" fillId="31" borderId="11" xfId="0" applyNumberFormat="1" applyFont="1" applyFill="1" applyBorder="1" applyAlignment="1">
      <alignment horizontal="center"/>
    </xf>
    <xf numFmtId="2" fontId="68" fillId="31" borderId="13" xfId="0" applyNumberFormat="1" applyFont="1" applyFill="1" applyBorder="1" applyAlignment="1">
      <alignment horizontal="center"/>
    </xf>
    <xf numFmtId="2" fontId="68" fillId="31" borderId="12" xfId="0" applyNumberFormat="1" applyFont="1" applyFill="1" applyBorder="1" applyAlignment="1">
      <alignment horizontal="center"/>
    </xf>
    <xf numFmtId="0" fontId="23" fillId="16" borderId="18" xfId="52" applyFont="1" applyFill="1" applyBorder="1" applyAlignment="1">
      <alignment horizontal="center" vertical="center" wrapText="1"/>
      <protection/>
    </xf>
    <xf numFmtId="0" fontId="23" fillId="16" borderId="19" xfId="52" applyFont="1" applyFill="1" applyBorder="1" applyAlignment="1">
      <alignment horizontal="center" vertical="center" wrapText="1"/>
      <protection/>
    </xf>
    <xf numFmtId="0" fontId="23" fillId="16" borderId="20" xfId="52" applyFont="1" applyFill="1" applyBorder="1" applyAlignment="1">
      <alignment horizontal="center" vertical="center" wrapText="1"/>
      <protection/>
    </xf>
    <xf numFmtId="4" fontId="65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2" fontId="19" fillId="39" borderId="0" xfId="0" applyNumberFormat="1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4" fontId="63" fillId="0" borderId="10" xfId="0" applyNumberFormat="1" applyFont="1" applyBorder="1" applyAlignment="1">
      <alignment horizontal="center" wrapText="1"/>
    </xf>
    <xf numFmtId="4" fontId="65" fillId="33" borderId="10" xfId="0" applyNumberFormat="1" applyFont="1" applyFill="1" applyBorder="1" applyAlignment="1">
      <alignment horizontal="center" wrapText="1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5" fillId="33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6"/>
  <sheetViews>
    <sheetView tabSelected="1" zoomScale="80" zoomScaleNormal="80" zoomScalePageLayoutView="0" workbookViewId="0" topLeftCell="A691">
      <selection activeCell="B706" sqref="B706:Y736"/>
    </sheetView>
  </sheetViews>
  <sheetFormatPr defaultColWidth="9.33203125" defaultRowHeight="11.25"/>
  <cols>
    <col min="1" max="1" width="22.16015625" style="0" customWidth="1"/>
    <col min="4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4</v>
      </c>
    </row>
    <row r="2" ht="15.75">
      <c r="A2" s="2"/>
    </row>
    <row r="3" spans="1:25" ht="15.75">
      <c r="A3" s="127" t="s">
        <v>114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ht="15.75">
      <c r="A4" s="3"/>
    </row>
    <row r="5" spans="1:23" ht="15.75">
      <c r="A5" s="67" t="s">
        <v>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ht="15.75">
      <c r="A6" s="3"/>
    </row>
    <row r="7" spans="1:25" ht="11.25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1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11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12.75">
      <c r="A10" s="70" t="s">
        <v>7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  <c r="L10" s="68" t="s">
        <v>0</v>
      </c>
      <c r="M10" s="69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ht="11.25">
      <c r="A11" s="103" t="s">
        <v>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1.2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12.75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  <c r="L13" s="94" t="s">
        <v>10</v>
      </c>
      <c r="M13" s="95"/>
      <c r="N13" s="99">
        <v>1974.64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25" ht="12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ht="12.75">
      <c r="A15" s="104" t="s">
        <v>12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94" t="s">
        <v>10</v>
      </c>
      <c r="M15" s="95"/>
      <c r="N15" s="100">
        <v>695.02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2"/>
    </row>
    <row r="16" spans="1:25" ht="12.75">
      <c r="A16" s="105" t="s">
        <v>13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90" t="s">
        <v>10</v>
      </c>
      <c r="M16" s="91"/>
      <c r="N16" s="100">
        <v>1946.16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2"/>
    </row>
    <row r="17" spans="1:25" ht="12.75">
      <c r="A17" s="105" t="s">
        <v>14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90" t="s">
        <v>10</v>
      </c>
      <c r="M17" s="91"/>
      <c r="N17" s="114">
        <v>5003.35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6"/>
    </row>
    <row r="18" spans="1:25" ht="12">
      <c r="A18" s="76" t="s">
        <v>15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5" ht="12.75">
      <c r="A19" s="104" t="s">
        <v>12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94" t="s">
        <v>10</v>
      </c>
      <c r="M19" s="95"/>
      <c r="N19" s="89">
        <v>695.02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ht="12.75">
      <c r="A20" s="105" t="s">
        <v>16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90" t="s">
        <v>10</v>
      </c>
      <c r="M20" s="91"/>
      <c r="N20" s="89">
        <v>3523.64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5" ht="12">
      <c r="A21" s="76" t="s">
        <v>17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ht="12.75">
      <c r="A22" s="111" t="s">
        <v>18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94" t="s">
        <v>10</v>
      </c>
      <c r="M22" s="95"/>
      <c r="N22" s="89">
        <v>780.23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</row>
    <row r="23" spans="1:25" ht="12.75">
      <c r="A23" s="96" t="s">
        <v>19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0" t="s">
        <v>61</v>
      </c>
      <c r="M23" s="91"/>
      <c r="N23" s="89">
        <v>735359.94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1:25" ht="12">
      <c r="A24" s="76" t="s">
        <v>20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ht="12.75">
      <c r="A25" s="77" t="s">
        <v>21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</row>
    <row r="26" spans="1:25" ht="30.75" customHeight="1">
      <c r="A26" s="124" t="s">
        <v>100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</row>
    <row r="27" spans="1:25" ht="11.25">
      <c r="A27" s="5" t="s">
        <v>22</v>
      </c>
      <c r="B27" s="6" t="s">
        <v>23</v>
      </c>
      <c r="C27" s="6" t="s">
        <v>24</v>
      </c>
      <c r="D27" s="6" t="s">
        <v>25</v>
      </c>
      <c r="E27" s="6" t="s">
        <v>26</v>
      </c>
      <c r="F27" s="6" t="s">
        <v>27</v>
      </c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32</v>
      </c>
      <c r="L27" s="6" t="s">
        <v>33</v>
      </c>
      <c r="M27" s="6" t="s">
        <v>34</v>
      </c>
      <c r="N27" s="6" t="s">
        <v>35</v>
      </c>
      <c r="O27" s="6" t="s">
        <v>36</v>
      </c>
      <c r="P27" s="6" t="s">
        <v>37</v>
      </c>
      <c r="Q27" s="6" t="s">
        <v>38</v>
      </c>
      <c r="R27" s="6" t="s">
        <v>39</v>
      </c>
      <c r="S27" s="6" t="s">
        <v>40</v>
      </c>
      <c r="T27" s="6" t="s">
        <v>41</v>
      </c>
      <c r="U27" s="6" t="s">
        <v>42</v>
      </c>
      <c r="V27" s="6" t="s">
        <v>43</v>
      </c>
      <c r="W27" s="6" t="s">
        <v>44</v>
      </c>
      <c r="X27" s="6" t="s">
        <v>45</v>
      </c>
      <c r="Y27" s="6" t="s">
        <v>62</v>
      </c>
    </row>
    <row r="28" spans="1:25" ht="11.25">
      <c r="A28" s="10">
        <v>42795</v>
      </c>
      <c r="B28" s="26">
        <v>696.09</v>
      </c>
      <c r="C28" s="26">
        <v>716.36</v>
      </c>
      <c r="D28" s="26">
        <v>757.79</v>
      </c>
      <c r="E28" s="26">
        <v>771.68</v>
      </c>
      <c r="F28" s="26">
        <v>810.53</v>
      </c>
      <c r="G28" s="26">
        <v>805.17</v>
      </c>
      <c r="H28" s="26">
        <v>794.83</v>
      </c>
      <c r="I28" s="26">
        <v>791.02</v>
      </c>
      <c r="J28" s="26">
        <v>798.01</v>
      </c>
      <c r="K28" s="26">
        <v>765.41</v>
      </c>
      <c r="L28" s="26">
        <v>760.86</v>
      </c>
      <c r="M28" s="26">
        <v>780.06</v>
      </c>
      <c r="N28" s="26">
        <v>790.95</v>
      </c>
      <c r="O28" s="26">
        <v>816.17</v>
      </c>
      <c r="P28" s="26">
        <v>847.06</v>
      </c>
      <c r="Q28" s="26">
        <v>881.08</v>
      </c>
      <c r="R28" s="26">
        <v>854.9</v>
      </c>
      <c r="S28" s="26">
        <v>817.74</v>
      </c>
      <c r="T28" s="26">
        <v>767.97</v>
      </c>
      <c r="U28" s="26">
        <v>731.89</v>
      </c>
      <c r="V28" s="26">
        <v>716.49</v>
      </c>
      <c r="W28" s="26">
        <v>731.04</v>
      </c>
      <c r="X28" s="26">
        <v>723.73</v>
      </c>
      <c r="Y28" s="26">
        <v>723.27</v>
      </c>
    </row>
    <row r="29" spans="1:25" ht="11.25">
      <c r="A29" s="10">
        <v>42796</v>
      </c>
      <c r="B29" s="26">
        <v>739.5</v>
      </c>
      <c r="C29" s="26">
        <v>742.62</v>
      </c>
      <c r="D29" s="26">
        <v>751.99</v>
      </c>
      <c r="E29" s="26">
        <v>771.66</v>
      </c>
      <c r="F29" s="26">
        <v>845.48</v>
      </c>
      <c r="G29" s="26">
        <v>847.87</v>
      </c>
      <c r="H29" s="26">
        <v>843.08</v>
      </c>
      <c r="I29" s="26">
        <v>831.93</v>
      </c>
      <c r="J29" s="26">
        <v>731.68</v>
      </c>
      <c r="K29" s="26">
        <v>727.75</v>
      </c>
      <c r="L29" s="26">
        <v>725.31</v>
      </c>
      <c r="M29" s="26">
        <v>727.66</v>
      </c>
      <c r="N29" s="26">
        <v>730.97</v>
      </c>
      <c r="O29" s="26">
        <v>733.78</v>
      </c>
      <c r="P29" s="26">
        <v>753.98</v>
      </c>
      <c r="Q29" s="26">
        <v>794.15</v>
      </c>
      <c r="R29" s="26">
        <v>749.25</v>
      </c>
      <c r="S29" s="26">
        <v>758.61</v>
      </c>
      <c r="T29" s="26">
        <v>729.93</v>
      </c>
      <c r="U29" s="26">
        <v>724.28</v>
      </c>
      <c r="V29" s="26">
        <v>724.87</v>
      </c>
      <c r="W29" s="26">
        <v>722.26</v>
      </c>
      <c r="X29" s="26">
        <v>717.37</v>
      </c>
      <c r="Y29" s="26">
        <v>731.98</v>
      </c>
    </row>
    <row r="30" spans="1:25" ht="11.25">
      <c r="A30" s="10">
        <v>42797</v>
      </c>
      <c r="B30" s="26">
        <v>764.44</v>
      </c>
      <c r="C30" s="26">
        <v>768.86</v>
      </c>
      <c r="D30" s="26">
        <v>776.6</v>
      </c>
      <c r="E30" s="26">
        <v>775.01</v>
      </c>
      <c r="F30" s="26">
        <v>866.06</v>
      </c>
      <c r="G30" s="26">
        <v>861.13</v>
      </c>
      <c r="H30" s="26">
        <v>861.93</v>
      </c>
      <c r="I30" s="26">
        <v>755.89</v>
      </c>
      <c r="J30" s="26">
        <v>752.97</v>
      </c>
      <c r="K30" s="26">
        <v>751.8</v>
      </c>
      <c r="L30" s="26">
        <v>729.91</v>
      </c>
      <c r="M30" s="26">
        <v>744.94</v>
      </c>
      <c r="N30" s="26">
        <v>749.39</v>
      </c>
      <c r="O30" s="26">
        <v>749.29</v>
      </c>
      <c r="P30" s="26">
        <v>755.93</v>
      </c>
      <c r="Q30" s="26">
        <v>765.89</v>
      </c>
      <c r="R30" s="26">
        <v>847.67</v>
      </c>
      <c r="S30" s="26">
        <v>757.78</v>
      </c>
      <c r="T30" s="26">
        <v>729.41</v>
      </c>
      <c r="U30" s="26">
        <v>699.58</v>
      </c>
      <c r="V30" s="26">
        <v>683.83</v>
      </c>
      <c r="W30" s="26">
        <v>683.8</v>
      </c>
      <c r="X30" s="26">
        <v>680.91</v>
      </c>
      <c r="Y30" s="26">
        <v>658.81</v>
      </c>
    </row>
    <row r="31" spans="1:25" ht="11.25">
      <c r="A31" s="10">
        <v>42798</v>
      </c>
      <c r="B31" s="26">
        <v>743.53</v>
      </c>
      <c r="C31" s="26">
        <v>782</v>
      </c>
      <c r="D31" s="26">
        <v>788.62</v>
      </c>
      <c r="E31" s="26">
        <v>783.83</v>
      </c>
      <c r="F31" s="26">
        <v>885.75</v>
      </c>
      <c r="G31" s="26">
        <v>876.05</v>
      </c>
      <c r="H31" s="26">
        <v>889.22</v>
      </c>
      <c r="I31" s="26">
        <v>881.27</v>
      </c>
      <c r="J31" s="26">
        <v>769.45</v>
      </c>
      <c r="K31" s="26">
        <v>767.55</v>
      </c>
      <c r="L31" s="26">
        <v>762.8</v>
      </c>
      <c r="M31" s="26">
        <v>765.9</v>
      </c>
      <c r="N31" s="26">
        <v>740.06</v>
      </c>
      <c r="O31" s="26">
        <v>752.27</v>
      </c>
      <c r="P31" s="26">
        <v>773.53</v>
      </c>
      <c r="Q31" s="26">
        <v>779.97</v>
      </c>
      <c r="R31" s="26">
        <v>771.74</v>
      </c>
      <c r="S31" s="26">
        <v>767.41</v>
      </c>
      <c r="T31" s="26">
        <v>694.39</v>
      </c>
      <c r="U31" s="26">
        <v>681.24</v>
      </c>
      <c r="V31" s="26">
        <v>677.72</v>
      </c>
      <c r="W31" s="26">
        <v>673.45</v>
      </c>
      <c r="X31" s="26">
        <v>678.8</v>
      </c>
      <c r="Y31" s="26">
        <v>667.96</v>
      </c>
    </row>
    <row r="32" spans="1:25" ht="11.25">
      <c r="A32" s="10">
        <v>42799</v>
      </c>
      <c r="B32" s="26">
        <v>684.84</v>
      </c>
      <c r="C32" s="26">
        <v>674.65</v>
      </c>
      <c r="D32" s="26">
        <v>797.62</v>
      </c>
      <c r="E32" s="26">
        <v>804.45</v>
      </c>
      <c r="F32" s="26">
        <v>799.42</v>
      </c>
      <c r="G32" s="26">
        <v>796.17</v>
      </c>
      <c r="H32" s="26">
        <v>793.91</v>
      </c>
      <c r="I32" s="26">
        <v>788.94</v>
      </c>
      <c r="J32" s="26">
        <v>786.25</v>
      </c>
      <c r="K32" s="26">
        <v>724.51</v>
      </c>
      <c r="L32" s="26">
        <v>708.04</v>
      </c>
      <c r="M32" s="26">
        <v>729.26</v>
      </c>
      <c r="N32" s="26">
        <v>773.58</v>
      </c>
      <c r="O32" s="26">
        <v>789.79</v>
      </c>
      <c r="P32" s="26">
        <v>821.07</v>
      </c>
      <c r="Q32" s="26">
        <v>824.52</v>
      </c>
      <c r="R32" s="26">
        <v>826.42</v>
      </c>
      <c r="S32" s="26">
        <v>790.81</v>
      </c>
      <c r="T32" s="26">
        <v>771.44</v>
      </c>
      <c r="U32" s="26">
        <v>743.68</v>
      </c>
      <c r="V32" s="26">
        <v>728.42</v>
      </c>
      <c r="W32" s="26">
        <v>737.89</v>
      </c>
      <c r="X32" s="26">
        <v>726.8</v>
      </c>
      <c r="Y32" s="26">
        <v>736.7</v>
      </c>
    </row>
    <row r="33" spans="1:25" ht="11.25">
      <c r="A33" s="10">
        <v>42800</v>
      </c>
      <c r="B33" s="26">
        <v>797.86</v>
      </c>
      <c r="C33" s="26">
        <v>807.57</v>
      </c>
      <c r="D33" s="26">
        <v>839.85</v>
      </c>
      <c r="E33" s="26">
        <v>864.22</v>
      </c>
      <c r="F33" s="26">
        <v>859.06</v>
      </c>
      <c r="G33" s="26">
        <v>855.24</v>
      </c>
      <c r="H33" s="26">
        <v>851.31</v>
      </c>
      <c r="I33" s="26">
        <v>846.82</v>
      </c>
      <c r="J33" s="26">
        <v>851.45</v>
      </c>
      <c r="K33" s="26">
        <v>848.61</v>
      </c>
      <c r="L33" s="26">
        <v>835.04</v>
      </c>
      <c r="M33" s="26">
        <v>845.4</v>
      </c>
      <c r="N33" s="26">
        <v>843.1</v>
      </c>
      <c r="O33" s="26">
        <v>841.27</v>
      </c>
      <c r="P33" s="26">
        <v>860.95</v>
      </c>
      <c r="Q33" s="26">
        <v>883.97</v>
      </c>
      <c r="R33" s="26">
        <v>857.07</v>
      </c>
      <c r="S33" s="26">
        <v>834.29</v>
      </c>
      <c r="T33" s="26">
        <v>822.94</v>
      </c>
      <c r="U33" s="26">
        <v>794.59</v>
      </c>
      <c r="V33" s="26">
        <v>791.74</v>
      </c>
      <c r="W33" s="26">
        <v>782.2</v>
      </c>
      <c r="X33" s="26">
        <v>796.25</v>
      </c>
      <c r="Y33" s="26">
        <v>791.41</v>
      </c>
    </row>
    <row r="34" spans="1:25" ht="11.25">
      <c r="A34" s="10">
        <v>42801</v>
      </c>
      <c r="B34" s="26">
        <v>797.9</v>
      </c>
      <c r="C34" s="26">
        <v>795.18</v>
      </c>
      <c r="D34" s="26">
        <v>810.29</v>
      </c>
      <c r="E34" s="26">
        <v>822.86</v>
      </c>
      <c r="F34" s="26">
        <v>846.96</v>
      </c>
      <c r="G34" s="26">
        <v>857.45</v>
      </c>
      <c r="H34" s="26">
        <v>853.97</v>
      </c>
      <c r="I34" s="26">
        <v>840.83</v>
      </c>
      <c r="J34" s="26">
        <v>833.16</v>
      </c>
      <c r="K34" s="26">
        <v>822.92</v>
      </c>
      <c r="L34" s="26">
        <v>811.95</v>
      </c>
      <c r="M34" s="26">
        <v>832.6</v>
      </c>
      <c r="N34" s="26">
        <v>848.65</v>
      </c>
      <c r="O34" s="26">
        <v>823.52</v>
      </c>
      <c r="P34" s="26">
        <v>845.91</v>
      </c>
      <c r="Q34" s="26">
        <v>850.13</v>
      </c>
      <c r="R34" s="26">
        <v>845.88</v>
      </c>
      <c r="S34" s="26">
        <v>815.59</v>
      </c>
      <c r="T34" s="26">
        <v>793.4</v>
      </c>
      <c r="U34" s="26">
        <v>788.99</v>
      </c>
      <c r="V34" s="26">
        <v>759.79</v>
      </c>
      <c r="W34" s="26">
        <v>759.23</v>
      </c>
      <c r="X34" s="26">
        <v>778.24</v>
      </c>
      <c r="Y34" s="26">
        <v>769.71</v>
      </c>
    </row>
    <row r="35" spans="1:25" ht="11.25">
      <c r="A35" s="10">
        <v>42802</v>
      </c>
      <c r="B35" s="26">
        <v>861.74</v>
      </c>
      <c r="C35" s="26">
        <v>862.29</v>
      </c>
      <c r="D35" s="26">
        <v>863.86</v>
      </c>
      <c r="E35" s="26">
        <v>861.09</v>
      </c>
      <c r="F35" s="26">
        <v>869.95</v>
      </c>
      <c r="G35" s="26">
        <v>871.08</v>
      </c>
      <c r="H35" s="26">
        <v>875.7</v>
      </c>
      <c r="I35" s="26">
        <v>871.97</v>
      </c>
      <c r="J35" s="26">
        <v>876.81</v>
      </c>
      <c r="K35" s="26">
        <v>886.58</v>
      </c>
      <c r="L35" s="26">
        <v>880.81</v>
      </c>
      <c r="M35" s="26">
        <v>869.97</v>
      </c>
      <c r="N35" s="26">
        <v>879.05</v>
      </c>
      <c r="O35" s="26">
        <v>876.36</v>
      </c>
      <c r="P35" s="26">
        <v>881.58</v>
      </c>
      <c r="Q35" s="26">
        <v>883.64</v>
      </c>
      <c r="R35" s="26">
        <v>883.8</v>
      </c>
      <c r="S35" s="26">
        <v>879.31</v>
      </c>
      <c r="T35" s="26">
        <v>863.04</v>
      </c>
      <c r="U35" s="26">
        <v>858.98</v>
      </c>
      <c r="V35" s="26">
        <v>852.56</v>
      </c>
      <c r="W35" s="26">
        <v>857.42</v>
      </c>
      <c r="X35" s="26">
        <v>855.28</v>
      </c>
      <c r="Y35" s="26">
        <v>843.34</v>
      </c>
    </row>
    <row r="36" spans="1:25" ht="11.25">
      <c r="A36" s="10">
        <v>42803</v>
      </c>
      <c r="B36" s="26">
        <v>800.86</v>
      </c>
      <c r="C36" s="26">
        <v>804.04</v>
      </c>
      <c r="D36" s="26">
        <v>820.54</v>
      </c>
      <c r="E36" s="26">
        <v>845.98</v>
      </c>
      <c r="F36" s="26">
        <v>844.42</v>
      </c>
      <c r="G36" s="26">
        <v>845.62</v>
      </c>
      <c r="H36" s="26">
        <v>859.61</v>
      </c>
      <c r="I36" s="26">
        <v>852.93</v>
      </c>
      <c r="J36" s="26">
        <v>851.69</v>
      </c>
      <c r="K36" s="26">
        <v>843.86</v>
      </c>
      <c r="L36" s="26">
        <v>822.76</v>
      </c>
      <c r="M36" s="26">
        <v>819.23</v>
      </c>
      <c r="N36" s="26">
        <v>824.71</v>
      </c>
      <c r="O36" s="26">
        <v>834.11</v>
      </c>
      <c r="P36" s="26">
        <v>842.85</v>
      </c>
      <c r="Q36" s="26">
        <v>845.56</v>
      </c>
      <c r="R36" s="26">
        <v>854.65</v>
      </c>
      <c r="S36" s="26">
        <v>841.91</v>
      </c>
      <c r="T36" s="26">
        <v>805.64</v>
      </c>
      <c r="U36" s="26">
        <v>786.23</v>
      </c>
      <c r="V36" s="26">
        <v>779.67</v>
      </c>
      <c r="W36" s="26">
        <v>781.3</v>
      </c>
      <c r="X36" s="26">
        <v>793.75</v>
      </c>
      <c r="Y36" s="26">
        <v>799.51</v>
      </c>
    </row>
    <row r="37" spans="1:25" ht="11.25">
      <c r="A37" s="10">
        <v>42804</v>
      </c>
      <c r="B37" s="26">
        <v>797.74</v>
      </c>
      <c r="C37" s="26">
        <v>808.18</v>
      </c>
      <c r="D37" s="26">
        <v>832.06</v>
      </c>
      <c r="E37" s="26">
        <v>867.68</v>
      </c>
      <c r="F37" s="26">
        <v>864.23</v>
      </c>
      <c r="G37" s="26">
        <v>860.56</v>
      </c>
      <c r="H37" s="26">
        <v>857.98</v>
      </c>
      <c r="I37" s="26">
        <v>846.2</v>
      </c>
      <c r="J37" s="26">
        <v>848.99</v>
      </c>
      <c r="K37" s="26">
        <v>845.13</v>
      </c>
      <c r="L37" s="26">
        <v>812</v>
      </c>
      <c r="M37" s="26">
        <v>812.79</v>
      </c>
      <c r="N37" s="26">
        <v>831.56</v>
      </c>
      <c r="O37" s="26">
        <v>832.51</v>
      </c>
      <c r="P37" s="26">
        <v>846.01</v>
      </c>
      <c r="Q37" s="26">
        <v>859.57</v>
      </c>
      <c r="R37" s="26">
        <v>857.36</v>
      </c>
      <c r="S37" s="26">
        <v>817.57</v>
      </c>
      <c r="T37" s="26">
        <v>790.24</v>
      </c>
      <c r="U37" s="26">
        <v>791.01</v>
      </c>
      <c r="V37" s="26">
        <v>741.37</v>
      </c>
      <c r="W37" s="26">
        <v>771.99</v>
      </c>
      <c r="X37" s="26">
        <v>755.27</v>
      </c>
      <c r="Y37" s="26">
        <v>736.64</v>
      </c>
    </row>
    <row r="38" spans="1:25" ht="11.25">
      <c r="A38" s="10">
        <v>42805</v>
      </c>
      <c r="B38" s="26">
        <v>772.8</v>
      </c>
      <c r="C38" s="26">
        <v>779.23</v>
      </c>
      <c r="D38" s="26">
        <v>784.87</v>
      </c>
      <c r="E38" s="26">
        <v>785.19</v>
      </c>
      <c r="F38" s="26">
        <v>843.88</v>
      </c>
      <c r="G38" s="26">
        <v>841.59</v>
      </c>
      <c r="H38" s="26">
        <v>830.02</v>
      </c>
      <c r="I38" s="26">
        <v>828.08</v>
      </c>
      <c r="J38" s="26">
        <v>811.16</v>
      </c>
      <c r="K38" s="26">
        <v>802.17</v>
      </c>
      <c r="L38" s="26">
        <v>783.5</v>
      </c>
      <c r="M38" s="26">
        <v>795.36</v>
      </c>
      <c r="N38" s="26">
        <v>816.06</v>
      </c>
      <c r="O38" s="26">
        <v>823.02</v>
      </c>
      <c r="P38" s="26">
        <v>832.2</v>
      </c>
      <c r="Q38" s="26">
        <v>845.08</v>
      </c>
      <c r="R38" s="26">
        <v>838.99</v>
      </c>
      <c r="S38" s="26">
        <v>803.58</v>
      </c>
      <c r="T38" s="26">
        <v>764.07</v>
      </c>
      <c r="U38" s="26">
        <v>757.66</v>
      </c>
      <c r="V38" s="26">
        <v>757.51</v>
      </c>
      <c r="W38" s="26">
        <v>732.5</v>
      </c>
      <c r="X38" s="26">
        <v>742.4</v>
      </c>
      <c r="Y38" s="26">
        <v>742.87</v>
      </c>
    </row>
    <row r="39" spans="1:25" ht="11.25">
      <c r="A39" s="10">
        <v>42806</v>
      </c>
      <c r="B39" s="26">
        <v>791.98</v>
      </c>
      <c r="C39" s="26">
        <v>797.43</v>
      </c>
      <c r="D39" s="26">
        <v>824.06</v>
      </c>
      <c r="E39" s="26">
        <v>838.65</v>
      </c>
      <c r="F39" s="26">
        <v>864.67</v>
      </c>
      <c r="G39" s="26">
        <v>857.41</v>
      </c>
      <c r="H39" s="26">
        <v>849.16</v>
      </c>
      <c r="I39" s="26">
        <v>844.56</v>
      </c>
      <c r="J39" s="26">
        <v>841.08</v>
      </c>
      <c r="K39" s="26">
        <v>825.29</v>
      </c>
      <c r="L39" s="26">
        <v>807.5</v>
      </c>
      <c r="M39" s="26">
        <v>827.38</v>
      </c>
      <c r="N39" s="26">
        <v>842.14</v>
      </c>
      <c r="O39" s="26">
        <v>850.12</v>
      </c>
      <c r="P39" s="26">
        <v>850.96</v>
      </c>
      <c r="Q39" s="26">
        <v>879.58</v>
      </c>
      <c r="R39" s="26">
        <v>856.4</v>
      </c>
      <c r="S39" s="26">
        <v>842.42</v>
      </c>
      <c r="T39" s="26">
        <v>787.8</v>
      </c>
      <c r="U39" s="26">
        <v>787.5</v>
      </c>
      <c r="V39" s="26">
        <v>790.77</v>
      </c>
      <c r="W39" s="26">
        <v>784.26</v>
      </c>
      <c r="X39" s="26">
        <v>774.64</v>
      </c>
      <c r="Y39" s="26">
        <v>771.42</v>
      </c>
    </row>
    <row r="40" spans="1:25" ht="11.25">
      <c r="A40" s="10">
        <v>42807</v>
      </c>
      <c r="B40" s="26">
        <v>761.22</v>
      </c>
      <c r="C40" s="26">
        <v>774.16</v>
      </c>
      <c r="D40" s="26">
        <v>790.84</v>
      </c>
      <c r="E40" s="26">
        <v>811.59</v>
      </c>
      <c r="F40" s="26">
        <v>848.88</v>
      </c>
      <c r="G40" s="26">
        <v>845.16</v>
      </c>
      <c r="H40" s="26">
        <v>836.5</v>
      </c>
      <c r="I40" s="26">
        <v>832.82</v>
      </c>
      <c r="J40" s="26">
        <v>829.92</v>
      </c>
      <c r="K40" s="26">
        <v>802.41</v>
      </c>
      <c r="L40" s="26">
        <v>778.75</v>
      </c>
      <c r="M40" s="26">
        <v>791.93</v>
      </c>
      <c r="N40" s="26">
        <v>805.38</v>
      </c>
      <c r="O40" s="26">
        <v>791.99</v>
      </c>
      <c r="P40" s="26">
        <v>813.12</v>
      </c>
      <c r="Q40" s="26">
        <v>838.67</v>
      </c>
      <c r="R40" s="26">
        <v>837.92</v>
      </c>
      <c r="S40" s="26">
        <v>787.54</v>
      </c>
      <c r="T40" s="26">
        <v>769.6</v>
      </c>
      <c r="U40" s="26">
        <v>717.64</v>
      </c>
      <c r="V40" s="26">
        <v>748.5</v>
      </c>
      <c r="W40" s="26">
        <v>741.69</v>
      </c>
      <c r="X40" s="26">
        <v>735.21</v>
      </c>
      <c r="Y40" s="26">
        <v>745.05</v>
      </c>
    </row>
    <row r="41" spans="1:25" ht="11.25">
      <c r="A41" s="10">
        <v>42808</v>
      </c>
      <c r="B41" s="26">
        <v>780.67</v>
      </c>
      <c r="C41" s="26">
        <v>787.04</v>
      </c>
      <c r="D41" s="26">
        <v>795.2</v>
      </c>
      <c r="E41" s="26">
        <v>816.63</v>
      </c>
      <c r="F41" s="26">
        <v>843.04</v>
      </c>
      <c r="G41" s="26">
        <v>860.3</v>
      </c>
      <c r="H41" s="26">
        <v>852.8</v>
      </c>
      <c r="I41" s="26">
        <v>804.81</v>
      </c>
      <c r="J41" s="26">
        <v>787.14</v>
      </c>
      <c r="K41" s="26">
        <v>782.12</v>
      </c>
      <c r="L41" s="26">
        <v>777.12</v>
      </c>
      <c r="M41" s="26">
        <v>782.92</v>
      </c>
      <c r="N41" s="26">
        <v>781.28</v>
      </c>
      <c r="O41" s="26">
        <v>779.62</v>
      </c>
      <c r="P41" s="26">
        <v>788.44</v>
      </c>
      <c r="Q41" s="26">
        <v>842.46</v>
      </c>
      <c r="R41" s="26">
        <v>841.66</v>
      </c>
      <c r="S41" s="26">
        <v>782.55</v>
      </c>
      <c r="T41" s="26">
        <v>773.71</v>
      </c>
      <c r="U41" s="26">
        <v>744.09</v>
      </c>
      <c r="V41" s="26">
        <v>724.46</v>
      </c>
      <c r="W41" s="26">
        <v>724.32</v>
      </c>
      <c r="X41" s="26">
        <v>724.66</v>
      </c>
      <c r="Y41" s="26">
        <v>724.72</v>
      </c>
    </row>
    <row r="42" spans="1:25" ht="11.25">
      <c r="A42" s="10">
        <v>42809</v>
      </c>
      <c r="B42" s="26">
        <v>632.98</v>
      </c>
      <c r="C42" s="26">
        <v>670.08</v>
      </c>
      <c r="D42" s="26">
        <v>710.15</v>
      </c>
      <c r="E42" s="26">
        <v>749.78</v>
      </c>
      <c r="F42" s="26">
        <v>778.75</v>
      </c>
      <c r="G42" s="26">
        <v>773.03</v>
      </c>
      <c r="H42" s="26">
        <v>772.95</v>
      </c>
      <c r="I42" s="26">
        <v>754.88</v>
      </c>
      <c r="J42" s="26">
        <v>769.16</v>
      </c>
      <c r="K42" s="26">
        <v>759.53</v>
      </c>
      <c r="L42" s="26">
        <v>746.96</v>
      </c>
      <c r="M42" s="26">
        <v>736.97</v>
      </c>
      <c r="N42" s="26">
        <v>744.66</v>
      </c>
      <c r="O42" s="26">
        <v>755.01</v>
      </c>
      <c r="P42" s="26">
        <v>775.2</v>
      </c>
      <c r="Q42" s="26">
        <v>854.48</v>
      </c>
      <c r="R42" s="26">
        <v>848.94</v>
      </c>
      <c r="S42" s="26">
        <v>757.64</v>
      </c>
      <c r="T42" s="26">
        <v>722.61</v>
      </c>
      <c r="U42" s="26">
        <v>686.78</v>
      </c>
      <c r="V42" s="26">
        <v>669.73</v>
      </c>
      <c r="W42" s="26">
        <v>669.1</v>
      </c>
      <c r="X42" s="26">
        <v>587.65</v>
      </c>
      <c r="Y42" s="26">
        <v>637.49</v>
      </c>
    </row>
    <row r="43" spans="1:25" ht="11.25">
      <c r="A43" s="10">
        <v>42810</v>
      </c>
      <c r="B43" s="26">
        <v>730.33</v>
      </c>
      <c r="C43" s="26">
        <v>750.74</v>
      </c>
      <c r="D43" s="26">
        <v>783.64</v>
      </c>
      <c r="E43" s="26">
        <v>812.34</v>
      </c>
      <c r="F43" s="26">
        <v>813.46</v>
      </c>
      <c r="G43" s="26">
        <v>810.7</v>
      </c>
      <c r="H43" s="26">
        <v>811.49</v>
      </c>
      <c r="I43" s="26">
        <v>805.09</v>
      </c>
      <c r="J43" s="26">
        <v>800.52</v>
      </c>
      <c r="K43" s="26">
        <v>796.7</v>
      </c>
      <c r="L43" s="26">
        <v>777</v>
      </c>
      <c r="M43" s="26">
        <v>784.35</v>
      </c>
      <c r="N43" s="26">
        <v>796.37</v>
      </c>
      <c r="O43" s="26">
        <v>796.62</v>
      </c>
      <c r="P43" s="26">
        <v>796.45</v>
      </c>
      <c r="Q43" s="26">
        <v>825.95</v>
      </c>
      <c r="R43" s="26">
        <v>863.64</v>
      </c>
      <c r="S43" s="26">
        <v>800.17</v>
      </c>
      <c r="T43" s="26">
        <v>791.61</v>
      </c>
      <c r="U43" s="26">
        <v>761.15</v>
      </c>
      <c r="V43" s="26">
        <v>751.48</v>
      </c>
      <c r="W43" s="26">
        <v>727.45</v>
      </c>
      <c r="X43" s="26">
        <v>722.38</v>
      </c>
      <c r="Y43" s="26">
        <v>734.67</v>
      </c>
    </row>
    <row r="44" spans="1:25" ht="11.25">
      <c r="A44" s="10">
        <v>42811</v>
      </c>
      <c r="B44" s="26">
        <v>675.78</v>
      </c>
      <c r="C44" s="26">
        <v>720.95</v>
      </c>
      <c r="D44" s="26">
        <v>814.05</v>
      </c>
      <c r="E44" s="26">
        <v>816.22</v>
      </c>
      <c r="F44" s="26">
        <v>816.69</v>
      </c>
      <c r="G44" s="26">
        <v>812.47</v>
      </c>
      <c r="H44" s="26">
        <v>808.39</v>
      </c>
      <c r="I44" s="26">
        <v>800.5</v>
      </c>
      <c r="J44" s="26">
        <v>857.43</v>
      </c>
      <c r="K44" s="26">
        <v>861.41</v>
      </c>
      <c r="L44" s="26">
        <v>799.41</v>
      </c>
      <c r="M44" s="26">
        <v>801.15</v>
      </c>
      <c r="N44" s="26">
        <v>805.36</v>
      </c>
      <c r="O44" s="26">
        <v>803.2</v>
      </c>
      <c r="P44" s="26">
        <v>857.17</v>
      </c>
      <c r="Q44" s="26">
        <v>942.49</v>
      </c>
      <c r="R44" s="26">
        <v>931.55</v>
      </c>
      <c r="S44" s="26">
        <v>794.02</v>
      </c>
      <c r="T44" s="26">
        <v>736.03</v>
      </c>
      <c r="U44" s="26">
        <v>692.99</v>
      </c>
      <c r="V44" s="26">
        <v>691.52</v>
      </c>
      <c r="W44" s="26">
        <v>685.45</v>
      </c>
      <c r="X44" s="26">
        <v>677.32</v>
      </c>
      <c r="Y44" s="26">
        <v>683.49</v>
      </c>
    </row>
    <row r="45" spans="1:25" ht="11.25">
      <c r="A45" s="10">
        <v>42812</v>
      </c>
      <c r="B45" s="26">
        <v>697.14</v>
      </c>
      <c r="C45" s="26">
        <v>690.23</v>
      </c>
      <c r="D45" s="26">
        <v>720.12</v>
      </c>
      <c r="E45" s="26">
        <v>753.08</v>
      </c>
      <c r="F45" s="26">
        <v>788.35</v>
      </c>
      <c r="G45" s="26">
        <v>786.67</v>
      </c>
      <c r="H45" s="26">
        <v>759.5</v>
      </c>
      <c r="I45" s="26">
        <v>774.43</v>
      </c>
      <c r="J45" s="26">
        <v>754.47</v>
      </c>
      <c r="K45" s="26">
        <v>746.46</v>
      </c>
      <c r="L45" s="26">
        <v>720.68</v>
      </c>
      <c r="M45" s="26">
        <v>746.52</v>
      </c>
      <c r="N45" s="26">
        <v>760.61</v>
      </c>
      <c r="O45" s="26">
        <v>746.49</v>
      </c>
      <c r="P45" s="26">
        <v>759.62</v>
      </c>
      <c r="Q45" s="26">
        <v>796.87</v>
      </c>
      <c r="R45" s="26">
        <v>807.9</v>
      </c>
      <c r="S45" s="26">
        <v>777.29</v>
      </c>
      <c r="T45" s="26">
        <v>699.02</v>
      </c>
      <c r="U45" s="26">
        <v>645.14</v>
      </c>
      <c r="V45" s="26">
        <v>653.01</v>
      </c>
      <c r="W45" s="26">
        <v>660.15</v>
      </c>
      <c r="X45" s="26">
        <v>661.36</v>
      </c>
      <c r="Y45" s="26">
        <v>664.54</v>
      </c>
    </row>
    <row r="46" spans="1:25" ht="11.25">
      <c r="A46" s="10">
        <v>42813</v>
      </c>
      <c r="B46" s="26">
        <v>749.6</v>
      </c>
      <c r="C46" s="26">
        <v>763.76</v>
      </c>
      <c r="D46" s="26">
        <v>805.8</v>
      </c>
      <c r="E46" s="26">
        <v>809.07</v>
      </c>
      <c r="F46" s="26">
        <v>822.91</v>
      </c>
      <c r="G46" s="26">
        <v>810.29</v>
      </c>
      <c r="H46" s="26">
        <v>806.37</v>
      </c>
      <c r="I46" s="26">
        <v>798.02</v>
      </c>
      <c r="J46" s="26">
        <v>796.48</v>
      </c>
      <c r="K46" s="26">
        <v>795.22</v>
      </c>
      <c r="L46" s="26">
        <v>790.84</v>
      </c>
      <c r="M46" s="26">
        <v>796.07</v>
      </c>
      <c r="N46" s="26">
        <v>797.75</v>
      </c>
      <c r="O46" s="26">
        <v>797.63</v>
      </c>
      <c r="P46" s="26">
        <v>819.84</v>
      </c>
      <c r="Q46" s="26">
        <v>869.95</v>
      </c>
      <c r="R46" s="26">
        <v>861.88</v>
      </c>
      <c r="S46" s="26">
        <v>806.08</v>
      </c>
      <c r="T46" s="26">
        <v>768.74</v>
      </c>
      <c r="U46" s="26">
        <v>752.25</v>
      </c>
      <c r="V46" s="26">
        <v>749.13</v>
      </c>
      <c r="W46" s="26">
        <v>743.07</v>
      </c>
      <c r="X46" s="26">
        <v>733.28</v>
      </c>
      <c r="Y46" s="26">
        <v>735.84</v>
      </c>
    </row>
    <row r="47" spans="1:25" ht="11.25">
      <c r="A47" s="10">
        <v>42814</v>
      </c>
      <c r="B47" s="26">
        <v>714.18</v>
      </c>
      <c r="C47" s="26">
        <v>725.4</v>
      </c>
      <c r="D47" s="26">
        <v>755.76</v>
      </c>
      <c r="E47" s="26">
        <v>800.31</v>
      </c>
      <c r="F47" s="26">
        <v>833.67</v>
      </c>
      <c r="G47" s="26">
        <v>832.56</v>
      </c>
      <c r="H47" s="26">
        <v>826.73</v>
      </c>
      <c r="I47" s="26">
        <v>825.47</v>
      </c>
      <c r="J47" s="26">
        <v>813.74</v>
      </c>
      <c r="K47" s="26">
        <v>781.54</v>
      </c>
      <c r="L47" s="26">
        <v>756.96</v>
      </c>
      <c r="M47" s="26">
        <v>781.74</v>
      </c>
      <c r="N47" s="26">
        <v>794.96</v>
      </c>
      <c r="O47" s="26">
        <v>783.04</v>
      </c>
      <c r="P47" s="26">
        <v>798.85</v>
      </c>
      <c r="Q47" s="26">
        <v>821.67</v>
      </c>
      <c r="R47" s="26">
        <v>829.62</v>
      </c>
      <c r="S47" s="26">
        <v>798.13</v>
      </c>
      <c r="T47" s="26">
        <v>734.16</v>
      </c>
      <c r="U47" s="26">
        <v>688.47</v>
      </c>
      <c r="V47" s="26">
        <v>696.89</v>
      </c>
      <c r="W47" s="26">
        <v>689.3</v>
      </c>
      <c r="X47" s="26">
        <v>681.33</v>
      </c>
      <c r="Y47" s="26">
        <v>690.26</v>
      </c>
    </row>
    <row r="48" spans="1:25" ht="11.25">
      <c r="A48" s="10">
        <v>42815</v>
      </c>
      <c r="B48" s="26">
        <v>666.86</v>
      </c>
      <c r="C48" s="26">
        <v>684.35</v>
      </c>
      <c r="D48" s="26">
        <v>689.54</v>
      </c>
      <c r="E48" s="26">
        <v>703.12</v>
      </c>
      <c r="F48" s="26">
        <v>720.4</v>
      </c>
      <c r="G48" s="26">
        <v>769.74</v>
      </c>
      <c r="H48" s="26">
        <v>768.64</v>
      </c>
      <c r="I48" s="26">
        <v>763.6</v>
      </c>
      <c r="J48" s="26">
        <v>749.86</v>
      </c>
      <c r="K48" s="26">
        <v>724.65</v>
      </c>
      <c r="L48" s="26">
        <v>719.7</v>
      </c>
      <c r="M48" s="26">
        <v>740.24</v>
      </c>
      <c r="N48" s="26">
        <v>739.83</v>
      </c>
      <c r="O48" s="26">
        <v>733.92</v>
      </c>
      <c r="P48" s="26">
        <v>762.76</v>
      </c>
      <c r="Q48" s="26">
        <v>800.65</v>
      </c>
      <c r="R48" s="26">
        <v>791.23</v>
      </c>
      <c r="S48" s="26">
        <v>726.88</v>
      </c>
      <c r="T48" s="26">
        <v>671.01</v>
      </c>
      <c r="U48" s="26">
        <v>634.57</v>
      </c>
      <c r="V48" s="26">
        <v>613.75</v>
      </c>
      <c r="W48" s="26">
        <v>613.82</v>
      </c>
      <c r="X48" s="26">
        <v>620.33</v>
      </c>
      <c r="Y48" s="26">
        <v>624.88</v>
      </c>
    </row>
    <row r="49" spans="1:25" ht="11.25">
      <c r="A49" s="10">
        <v>42816</v>
      </c>
      <c r="B49" s="26">
        <v>731.29</v>
      </c>
      <c r="C49" s="26">
        <v>754.96</v>
      </c>
      <c r="D49" s="26">
        <v>670.73</v>
      </c>
      <c r="E49" s="26">
        <v>816.17</v>
      </c>
      <c r="F49" s="26">
        <v>834.3</v>
      </c>
      <c r="G49" s="26">
        <v>832.57</v>
      </c>
      <c r="H49" s="26">
        <v>827.67</v>
      </c>
      <c r="I49" s="26">
        <v>824.42</v>
      </c>
      <c r="J49" s="26">
        <v>824.53</v>
      </c>
      <c r="K49" s="26">
        <v>822.18</v>
      </c>
      <c r="L49" s="26">
        <v>816.98</v>
      </c>
      <c r="M49" s="26">
        <v>815.25</v>
      </c>
      <c r="N49" s="26">
        <v>815.22</v>
      </c>
      <c r="O49" s="26">
        <v>818.5</v>
      </c>
      <c r="P49" s="26">
        <v>819.75</v>
      </c>
      <c r="Q49" s="26">
        <v>877.7</v>
      </c>
      <c r="R49" s="26">
        <v>901.82</v>
      </c>
      <c r="S49" s="26">
        <v>821.14</v>
      </c>
      <c r="T49" s="26">
        <v>800.04</v>
      </c>
      <c r="U49" s="26">
        <v>741.33</v>
      </c>
      <c r="V49" s="26">
        <v>749.23</v>
      </c>
      <c r="W49" s="26">
        <v>748.59</v>
      </c>
      <c r="X49" s="26">
        <v>751.73</v>
      </c>
      <c r="Y49" s="26">
        <v>754.67</v>
      </c>
    </row>
    <row r="50" spans="1:25" ht="11.25">
      <c r="A50" s="10">
        <v>42817</v>
      </c>
      <c r="B50" s="26">
        <v>594.21</v>
      </c>
      <c r="C50" s="26">
        <v>623.71</v>
      </c>
      <c r="D50" s="26">
        <v>811.73</v>
      </c>
      <c r="E50" s="26">
        <v>806.82</v>
      </c>
      <c r="F50" s="26">
        <v>819.05</v>
      </c>
      <c r="G50" s="26">
        <v>807.06</v>
      </c>
      <c r="H50" s="26">
        <v>805.97</v>
      </c>
      <c r="I50" s="26">
        <v>808.39</v>
      </c>
      <c r="J50" s="26">
        <v>805.15</v>
      </c>
      <c r="K50" s="26">
        <v>800.85</v>
      </c>
      <c r="L50" s="26">
        <v>797.54</v>
      </c>
      <c r="M50" s="26">
        <v>797.29</v>
      </c>
      <c r="N50" s="26">
        <v>615.7</v>
      </c>
      <c r="O50" s="26">
        <v>621.27</v>
      </c>
      <c r="P50" s="26">
        <v>813.43</v>
      </c>
      <c r="Q50" s="26">
        <v>892.18</v>
      </c>
      <c r="R50" s="26">
        <v>894.69</v>
      </c>
      <c r="S50" s="26">
        <v>818.12</v>
      </c>
      <c r="T50" s="26">
        <v>593.28</v>
      </c>
      <c r="U50" s="26">
        <v>567.73</v>
      </c>
      <c r="V50" s="26">
        <v>563.03</v>
      </c>
      <c r="W50" s="26">
        <v>561.87</v>
      </c>
      <c r="X50" s="26">
        <v>561.13</v>
      </c>
      <c r="Y50" s="26">
        <v>559.4</v>
      </c>
    </row>
    <row r="51" spans="1:25" ht="11.25">
      <c r="A51" s="10">
        <v>42818</v>
      </c>
      <c r="B51" s="26">
        <v>103.95</v>
      </c>
      <c r="C51" s="26">
        <v>0.92</v>
      </c>
      <c r="D51" s="26">
        <v>536.54</v>
      </c>
      <c r="E51" s="26">
        <v>558.79</v>
      </c>
      <c r="F51" s="26">
        <v>797.72</v>
      </c>
      <c r="G51" s="26">
        <v>800.51</v>
      </c>
      <c r="H51" s="26">
        <v>795.05</v>
      </c>
      <c r="I51" s="26">
        <v>115.05</v>
      </c>
      <c r="J51" s="26">
        <v>800.23</v>
      </c>
      <c r="K51" s="26">
        <v>793.63</v>
      </c>
      <c r="L51" s="26">
        <v>108.27</v>
      </c>
      <c r="M51" s="26">
        <v>794.73</v>
      </c>
      <c r="N51" s="26">
        <v>800.74</v>
      </c>
      <c r="O51" s="26">
        <v>808.34</v>
      </c>
      <c r="P51" s="26">
        <v>792.59</v>
      </c>
      <c r="Q51" s="26">
        <v>867.81</v>
      </c>
      <c r="R51" s="26">
        <v>877.22</v>
      </c>
      <c r="S51" s="26">
        <v>775.94</v>
      </c>
      <c r="T51" s="26">
        <v>106.37</v>
      </c>
      <c r="U51" s="26">
        <v>99.86</v>
      </c>
      <c r="V51" s="26">
        <v>99.08</v>
      </c>
      <c r="W51" s="26">
        <v>0.05</v>
      </c>
      <c r="X51" s="26">
        <v>0.09</v>
      </c>
      <c r="Y51" s="26">
        <v>98.31</v>
      </c>
    </row>
    <row r="52" spans="1:25" ht="11.25">
      <c r="A52" s="10">
        <v>42819</v>
      </c>
      <c r="B52" s="26">
        <v>773.91</v>
      </c>
      <c r="C52" s="26">
        <v>787.52</v>
      </c>
      <c r="D52" s="26">
        <v>796.35</v>
      </c>
      <c r="E52" s="26">
        <v>793.46</v>
      </c>
      <c r="F52" s="26">
        <v>810.92</v>
      </c>
      <c r="G52" s="26">
        <v>789.52</v>
      </c>
      <c r="H52" s="26">
        <v>788.02</v>
      </c>
      <c r="I52" s="26">
        <v>787.66</v>
      </c>
      <c r="J52" s="26">
        <v>783.3</v>
      </c>
      <c r="K52" s="26">
        <v>780.75</v>
      </c>
      <c r="L52" s="26">
        <v>779.66</v>
      </c>
      <c r="M52" s="26">
        <v>782.46</v>
      </c>
      <c r="N52" s="26">
        <v>776.71</v>
      </c>
      <c r="O52" s="26">
        <v>776.4</v>
      </c>
      <c r="P52" s="26">
        <v>781.46</v>
      </c>
      <c r="Q52" s="26">
        <v>842.32</v>
      </c>
      <c r="R52" s="26">
        <v>840.52</v>
      </c>
      <c r="S52" s="26">
        <v>780.81</v>
      </c>
      <c r="T52" s="26">
        <v>759.93</v>
      </c>
      <c r="U52" s="26">
        <v>726.49</v>
      </c>
      <c r="V52" s="26">
        <v>726.35</v>
      </c>
      <c r="W52" s="26">
        <v>724.34</v>
      </c>
      <c r="X52" s="26">
        <v>733.82</v>
      </c>
      <c r="Y52" s="26">
        <v>693.25</v>
      </c>
    </row>
    <row r="53" spans="1:25" ht="11.25">
      <c r="A53" s="10">
        <v>42820</v>
      </c>
      <c r="B53" s="26">
        <v>11.02</v>
      </c>
      <c r="C53" s="26">
        <v>11.08</v>
      </c>
      <c r="D53" s="26">
        <v>12.21</v>
      </c>
      <c r="E53" s="26">
        <v>12.68</v>
      </c>
      <c r="F53" s="26">
        <v>778.64</v>
      </c>
      <c r="G53" s="26">
        <v>777.36</v>
      </c>
      <c r="H53" s="26">
        <v>775.63</v>
      </c>
      <c r="I53" s="26">
        <v>13.61</v>
      </c>
      <c r="J53" s="26">
        <v>775.65</v>
      </c>
      <c r="K53" s="26">
        <v>13.5</v>
      </c>
      <c r="L53" s="26">
        <v>13.21</v>
      </c>
      <c r="M53" s="26">
        <v>13.49</v>
      </c>
      <c r="N53" s="26">
        <v>770.12</v>
      </c>
      <c r="O53" s="26">
        <v>769.08</v>
      </c>
      <c r="P53" s="26">
        <v>771.85</v>
      </c>
      <c r="Q53" s="26">
        <v>944.8</v>
      </c>
      <c r="R53" s="26">
        <v>928.45</v>
      </c>
      <c r="S53" s="26">
        <v>852.64</v>
      </c>
      <c r="T53" s="26">
        <v>12.82</v>
      </c>
      <c r="U53" s="26">
        <v>12.14</v>
      </c>
      <c r="V53" s="26">
        <v>11.78</v>
      </c>
      <c r="W53" s="26">
        <v>11.21</v>
      </c>
      <c r="X53" s="26">
        <v>11.1</v>
      </c>
      <c r="Y53" s="26">
        <v>11.14</v>
      </c>
    </row>
    <row r="54" spans="1:25" ht="11.25">
      <c r="A54" s="10">
        <v>42821</v>
      </c>
      <c r="B54" s="26">
        <v>794.71</v>
      </c>
      <c r="C54" s="26">
        <v>798.38</v>
      </c>
      <c r="D54" s="26">
        <v>809.94</v>
      </c>
      <c r="E54" s="26">
        <v>828.42</v>
      </c>
      <c r="F54" s="26">
        <v>855.6</v>
      </c>
      <c r="G54" s="26">
        <v>859.1</v>
      </c>
      <c r="H54" s="26">
        <v>850.91</v>
      </c>
      <c r="I54" s="26">
        <v>829.57</v>
      </c>
      <c r="J54" s="26">
        <v>846.22</v>
      </c>
      <c r="K54" s="26">
        <v>802.84</v>
      </c>
      <c r="L54" s="26">
        <v>800.49</v>
      </c>
      <c r="M54" s="26">
        <v>805.23</v>
      </c>
      <c r="N54" s="26">
        <v>807.98</v>
      </c>
      <c r="O54" s="26">
        <v>803.49</v>
      </c>
      <c r="P54" s="26">
        <v>804.59</v>
      </c>
      <c r="Q54" s="26">
        <v>948.51</v>
      </c>
      <c r="R54" s="26">
        <v>949.41</v>
      </c>
      <c r="S54" s="26">
        <v>852.8</v>
      </c>
      <c r="T54" s="26">
        <v>789.85</v>
      </c>
      <c r="U54" s="26">
        <v>743.76</v>
      </c>
      <c r="V54" s="26">
        <v>756.26</v>
      </c>
      <c r="W54" s="26">
        <v>765.16</v>
      </c>
      <c r="X54" s="26">
        <v>759.73</v>
      </c>
      <c r="Y54" s="26">
        <v>772.19</v>
      </c>
    </row>
    <row r="55" spans="1:25" ht="11.25">
      <c r="A55" s="10">
        <v>42822</v>
      </c>
      <c r="B55" s="26">
        <v>800.21</v>
      </c>
      <c r="C55" s="26">
        <v>806.22</v>
      </c>
      <c r="D55" s="26">
        <v>814.66</v>
      </c>
      <c r="E55" s="26">
        <v>838.49</v>
      </c>
      <c r="F55" s="26">
        <v>859.4</v>
      </c>
      <c r="G55" s="26">
        <v>864.93</v>
      </c>
      <c r="H55" s="26">
        <v>860.29</v>
      </c>
      <c r="I55" s="26">
        <v>849.7</v>
      </c>
      <c r="J55" s="26">
        <v>852.87</v>
      </c>
      <c r="K55" s="26">
        <v>823.92</v>
      </c>
      <c r="L55" s="26">
        <v>819.48</v>
      </c>
      <c r="M55" s="26">
        <v>838.86</v>
      </c>
      <c r="N55" s="26">
        <v>825.29</v>
      </c>
      <c r="O55" s="26">
        <v>800.94</v>
      </c>
      <c r="P55" s="26">
        <v>823.23</v>
      </c>
      <c r="Q55" s="26">
        <v>850.21</v>
      </c>
      <c r="R55" s="26">
        <v>844.76</v>
      </c>
      <c r="S55" s="26">
        <v>820.94</v>
      </c>
      <c r="T55" s="26">
        <v>793.17</v>
      </c>
      <c r="U55" s="26">
        <v>785.48</v>
      </c>
      <c r="V55" s="26">
        <v>785.48</v>
      </c>
      <c r="W55" s="26">
        <v>765.06</v>
      </c>
      <c r="X55" s="26">
        <v>761.61</v>
      </c>
      <c r="Y55" s="26">
        <v>782.97</v>
      </c>
    </row>
    <row r="56" spans="1:25" ht="11.25">
      <c r="A56" s="10">
        <v>42823</v>
      </c>
      <c r="B56" s="26">
        <v>0</v>
      </c>
      <c r="C56" s="11">
        <v>1.71</v>
      </c>
      <c r="D56" s="26">
        <v>555.57</v>
      </c>
      <c r="E56" s="26">
        <v>784.33</v>
      </c>
      <c r="F56" s="26">
        <v>787.37</v>
      </c>
      <c r="G56" s="26">
        <v>787.8</v>
      </c>
      <c r="H56" s="26">
        <v>788.14</v>
      </c>
      <c r="I56" s="26">
        <v>829.18</v>
      </c>
      <c r="J56" s="26">
        <v>917.86</v>
      </c>
      <c r="K56" s="26">
        <v>925.2</v>
      </c>
      <c r="L56" s="26">
        <v>837.92</v>
      </c>
      <c r="M56" s="26">
        <v>831.55</v>
      </c>
      <c r="N56" s="26">
        <v>902.56</v>
      </c>
      <c r="O56" s="26">
        <v>904.68</v>
      </c>
      <c r="P56" s="26">
        <v>907.57</v>
      </c>
      <c r="Q56" s="26">
        <v>916.02</v>
      </c>
      <c r="R56" s="26">
        <v>918.26</v>
      </c>
      <c r="S56" s="26">
        <v>901.33</v>
      </c>
      <c r="T56" s="26">
        <v>537.02</v>
      </c>
      <c r="U56" s="26">
        <v>1.71</v>
      </c>
      <c r="V56" s="11">
        <v>0</v>
      </c>
      <c r="W56" s="11">
        <v>0</v>
      </c>
      <c r="X56" s="11">
        <v>0</v>
      </c>
      <c r="Y56" s="11">
        <v>0</v>
      </c>
    </row>
    <row r="57" spans="1:25" ht="11.25">
      <c r="A57" s="10">
        <v>42824</v>
      </c>
      <c r="B57" s="26">
        <v>0.05</v>
      </c>
      <c r="C57" s="26">
        <v>553.54</v>
      </c>
      <c r="D57" s="26">
        <v>821.84</v>
      </c>
      <c r="E57" s="26">
        <v>824.06</v>
      </c>
      <c r="F57" s="26">
        <v>931.99</v>
      </c>
      <c r="G57" s="26">
        <v>933.19</v>
      </c>
      <c r="H57" s="26">
        <v>822.82</v>
      </c>
      <c r="I57" s="26">
        <v>823.86</v>
      </c>
      <c r="J57" s="26">
        <v>930.54</v>
      </c>
      <c r="K57" s="26">
        <v>938.06</v>
      </c>
      <c r="L57" s="26">
        <v>848.43</v>
      </c>
      <c r="M57" s="26">
        <v>845.58</v>
      </c>
      <c r="N57" s="26">
        <v>845.73</v>
      </c>
      <c r="O57" s="26">
        <v>924</v>
      </c>
      <c r="P57" s="26">
        <v>816.46</v>
      </c>
      <c r="Q57" s="26">
        <v>865.46</v>
      </c>
      <c r="R57" s="26">
        <v>931.17</v>
      </c>
      <c r="S57" s="26">
        <v>816.9</v>
      </c>
      <c r="T57" s="26">
        <v>537.28</v>
      </c>
      <c r="U57" s="26">
        <v>7.7</v>
      </c>
      <c r="V57" s="26">
        <v>7.28</v>
      </c>
      <c r="W57" s="26">
        <v>7.04</v>
      </c>
      <c r="X57" s="26">
        <v>0</v>
      </c>
      <c r="Y57" s="26">
        <v>0</v>
      </c>
    </row>
    <row r="58" spans="1:25" ht="11.25">
      <c r="A58" s="10">
        <v>42825</v>
      </c>
      <c r="B58" s="26">
        <v>574.34</v>
      </c>
      <c r="C58" s="26">
        <v>597.62</v>
      </c>
      <c r="D58" s="26">
        <v>813.34</v>
      </c>
      <c r="E58" s="26">
        <v>818.87</v>
      </c>
      <c r="F58" s="26">
        <v>818.83</v>
      </c>
      <c r="G58" s="26">
        <v>806.01</v>
      </c>
      <c r="H58" s="26">
        <v>808.14</v>
      </c>
      <c r="I58" s="26">
        <v>809.76</v>
      </c>
      <c r="J58" s="26">
        <v>836.51</v>
      </c>
      <c r="K58" s="26">
        <v>844.52</v>
      </c>
      <c r="L58" s="26">
        <v>838.31</v>
      </c>
      <c r="M58" s="26">
        <v>815.66</v>
      </c>
      <c r="N58" s="26">
        <v>842.28</v>
      </c>
      <c r="O58" s="26">
        <v>819.58</v>
      </c>
      <c r="P58" s="26">
        <v>804.79</v>
      </c>
      <c r="Q58" s="26">
        <v>804.6</v>
      </c>
      <c r="R58" s="26">
        <v>907.28</v>
      </c>
      <c r="S58" s="26">
        <v>816.02</v>
      </c>
      <c r="T58" s="26">
        <v>797.35</v>
      </c>
      <c r="U58" s="26">
        <v>557.33</v>
      </c>
      <c r="V58" s="26">
        <v>549.57</v>
      </c>
      <c r="W58" s="26">
        <v>545.1</v>
      </c>
      <c r="X58" s="26">
        <v>537.57</v>
      </c>
      <c r="Y58" s="26">
        <v>537.29</v>
      </c>
    </row>
    <row r="59" spans="1:25" ht="27.75" customHeight="1">
      <c r="A59" s="48" t="s">
        <v>46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 ht="11.25">
      <c r="A60" s="7" t="s">
        <v>22</v>
      </c>
      <c r="B60" s="6" t="s">
        <v>23</v>
      </c>
      <c r="C60" s="8" t="s">
        <v>24</v>
      </c>
      <c r="D60" s="9" t="s">
        <v>25</v>
      </c>
      <c r="E60" s="6" t="s">
        <v>26</v>
      </c>
      <c r="F60" s="6" t="s">
        <v>27</v>
      </c>
      <c r="G60" s="8" t="s">
        <v>28</v>
      </c>
      <c r="H60" s="9" t="s">
        <v>29</v>
      </c>
      <c r="I60" s="6" t="s">
        <v>30</v>
      </c>
      <c r="J60" s="6" t="s">
        <v>31</v>
      </c>
      <c r="K60" s="6" t="s">
        <v>32</v>
      </c>
      <c r="L60" s="6" t="s">
        <v>33</v>
      </c>
      <c r="M60" s="6" t="s">
        <v>34</v>
      </c>
      <c r="N60" s="6" t="s">
        <v>35</v>
      </c>
      <c r="O60" s="6" t="s">
        <v>36</v>
      </c>
      <c r="P60" s="6" t="s">
        <v>37</v>
      </c>
      <c r="Q60" s="6" t="s">
        <v>38</v>
      </c>
      <c r="R60" s="6" t="s">
        <v>39</v>
      </c>
      <c r="S60" s="6" t="s">
        <v>40</v>
      </c>
      <c r="T60" s="6" t="s">
        <v>41</v>
      </c>
      <c r="U60" s="6" t="s">
        <v>42</v>
      </c>
      <c r="V60" s="6" t="s">
        <v>43</v>
      </c>
      <c r="W60" s="6" t="s">
        <v>44</v>
      </c>
      <c r="X60" s="6" t="s">
        <v>45</v>
      </c>
      <c r="Y60" s="6" t="s">
        <v>62</v>
      </c>
    </row>
    <row r="61" spans="1:25" ht="11.25">
      <c r="A61" s="10">
        <f>A28</f>
        <v>42795</v>
      </c>
      <c r="B61" s="26">
        <v>36.01</v>
      </c>
      <c r="C61" s="26">
        <v>58.42</v>
      </c>
      <c r="D61" s="26">
        <v>36.3</v>
      </c>
      <c r="E61" s="26">
        <v>59.59</v>
      </c>
      <c r="F61" s="26">
        <v>33.32</v>
      </c>
      <c r="G61" s="26">
        <v>15.54</v>
      </c>
      <c r="H61" s="26">
        <v>20.11</v>
      </c>
      <c r="I61" s="26">
        <v>16.43</v>
      </c>
      <c r="J61" s="26">
        <v>18.02</v>
      </c>
      <c r="K61" s="26">
        <v>126.72</v>
      </c>
      <c r="L61" s="26">
        <v>90.21</v>
      </c>
      <c r="M61" s="26">
        <v>53.41</v>
      </c>
      <c r="N61" s="26">
        <v>47.5</v>
      </c>
      <c r="O61" s="26">
        <v>48.34</v>
      </c>
      <c r="P61" s="26">
        <v>60.07</v>
      </c>
      <c r="Q61" s="26">
        <v>37.25</v>
      </c>
      <c r="R61" s="26">
        <v>63.3</v>
      </c>
      <c r="S61" s="26">
        <v>79.73</v>
      </c>
      <c r="T61" s="26">
        <v>112.57</v>
      </c>
      <c r="U61" s="26">
        <v>141.96</v>
      </c>
      <c r="V61" s="26">
        <v>72.02</v>
      </c>
      <c r="W61" s="26">
        <v>0</v>
      </c>
      <c r="X61" s="26">
        <v>0</v>
      </c>
      <c r="Y61" s="26">
        <v>12.51</v>
      </c>
    </row>
    <row r="62" spans="1:25" ht="11.25">
      <c r="A62" s="10">
        <f aca="true" t="shared" si="0" ref="A62:A91">A29</f>
        <v>42796</v>
      </c>
      <c r="B62" s="26">
        <v>0</v>
      </c>
      <c r="C62" s="26">
        <v>0</v>
      </c>
      <c r="D62" s="26">
        <v>0</v>
      </c>
      <c r="E62" s="26">
        <v>28.58</v>
      </c>
      <c r="F62" s="26">
        <v>55.43</v>
      </c>
      <c r="G62" s="26">
        <v>5.17</v>
      </c>
      <c r="H62" s="26">
        <v>0</v>
      </c>
      <c r="I62" s="26">
        <v>3.75</v>
      </c>
      <c r="J62" s="26">
        <v>33.45</v>
      </c>
      <c r="K62" s="26">
        <v>20.21</v>
      </c>
      <c r="L62" s="26">
        <v>9.99</v>
      </c>
      <c r="M62" s="26">
        <v>8.82</v>
      </c>
      <c r="N62" s="26">
        <v>23.3</v>
      </c>
      <c r="O62" s="26">
        <v>81.72</v>
      </c>
      <c r="P62" s="26">
        <v>7.29</v>
      </c>
      <c r="Q62" s="26">
        <v>76.37</v>
      </c>
      <c r="R62" s="26">
        <v>37.53</v>
      </c>
      <c r="S62" s="26">
        <v>24.47</v>
      </c>
      <c r="T62" s="26">
        <v>0</v>
      </c>
      <c r="U62" s="26">
        <v>0.82</v>
      </c>
      <c r="V62" s="26">
        <v>0.3</v>
      </c>
      <c r="W62" s="26">
        <v>0</v>
      </c>
      <c r="X62" s="26">
        <v>0</v>
      </c>
      <c r="Y62" s="26">
        <v>0</v>
      </c>
    </row>
    <row r="63" spans="1:25" ht="11.25">
      <c r="A63" s="10">
        <f t="shared" si="0"/>
        <v>42797</v>
      </c>
      <c r="B63" s="26">
        <v>4.13</v>
      </c>
      <c r="C63" s="26">
        <v>28.52</v>
      </c>
      <c r="D63" s="26">
        <v>48.5</v>
      </c>
      <c r="E63" s="26">
        <v>23.87</v>
      </c>
      <c r="F63" s="26">
        <v>1.18</v>
      </c>
      <c r="G63" s="26">
        <v>1.99</v>
      </c>
      <c r="H63" s="26">
        <v>26.39</v>
      </c>
      <c r="I63" s="26">
        <v>14.43</v>
      </c>
      <c r="J63" s="26">
        <v>7.6</v>
      </c>
      <c r="K63" s="26">
        <v>0.24</v>
      </c>
      <c r="L63" s="26">
        <v>13.24</v>
      </c>
      <c r="M63" s="26">
        <v>4.23</v>
      </c>
      <c r="N63" s="26">
        <v>0.12</v>
      </c>
      <c r="O63" s="26">
        <v>0.54</v>
      </c>
      <c r="P63" s="26">
        <v>57.04</v>
      </c>
      <c r="Q63" s="26">
        <v>45.61</v>
      </c>
      <c r="R63" s="26">
        <v>27.16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</row>
    <row r="64" spans="1:25" ht="11.25">
      <c r="A64" s="10">
        <f t="shared" si="0"/>
        <v>42798</v>
      </c>
      <c r="B64" s="26">
        <v>36.09</v>
      </c>
      <c r="C64" s="26">
        <v>5.36</v>
      </c>
      <c r="D64" s="26">
        <v>36.39</v>
      </c>
      <c r="E64" s="26">
        <v>57.24</v>
      </c>
      <c r="F64" s="26">
        <v>20.05</v>
      </c>
      <c r="G64" s="26">
        <v>1.41</v>
      </c>
      <c r="H64" s="26">
        <v>1.42</v>
      </c>
      <c r="I64" s="26">
        <v>1.53</v>
      </c>
      <c r="J64" s="26">
        <v>16.96</v>
      </c>
      <c r="K64" s="26">
        <v>2.57</v>
      </c>
      <c r="L64" s="26">
        <v>11.54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</row>
    <row r="65" spans="1:25" ht="11.25">
      <c r="A65" s="10">
        <f t="shared" si="0"/>
        <v>42799</v>
      </c>
      <c r="B65" s="26">
        <v>61.71</v>
      </c>
      <c r="C65" s="26">
        <v>0.2</v>
      </c>
      <c r="D65" s="26">
        <v>7.47</v>
      </c>
      <c r="E65" s="26">
        <v>0.7</v>
      </c>
      <c r="F65" s="26">
        <v>0</v>
      </c>
      <c r="G65" s="26">
        <v>5.35</v>
      </c>
      <c r="H65" s="26">
        <v>0.13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29.82</v>
      </c>
      <c r="P65" s="26">
        <v>2.29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</row>
    <row r="66" spans="1:25" ht="11.25">
      <c r="A66" s="10">
        <f t="shared" si="0"/>
        <v>42800</v>
      </c>
      <c r="B66" s="26">
        <v>48.67</v>
      </c>
      <c r="C66" s="26">
        <v>57.98</v>
      </c>
      <c r="D66" s="26">
        <v>59.92</v>
      </c>
      <c r="E66" s="26">
        <v>32.43</v>
      </c>
      <c r="F66" s="26">
        <v>35.99</v>
      </c>
      <c r="G66" s="26">
        <v>38.05</v>
      </c>
      <c r="H66" s="26">
        <v>41.69</v>
      </c>
      <c r="I66" s="26">
        <v>41.34</v>
      </c>
      <c r="J66" s="26">
        <v>31.28</v>
      </c>
      <c r="K66" s="26">
        <v>35.78</v>
      </c>
      <c r="L66" s="26">
        <v>50.38</v>
      </c>
      <c r="M66" s="26">
        <v>27.82</v>
      </c>
      <c r="N66" s="26">
        <v>42.93</v>
      </c>
      <c r="O66" s="26">
        <v>48.45</v>
      </c>
      <c r="P66" s="26">
        <v>27.24</v>
      </c>
      <c r="Q66" s="26">
        <v>5.17</v>
      </c>
      <c r="R66" s="26">
        <v>28.99</v>
      </c>
      <c r="S66" s="26">
        <v>43.71</v>
      </c>
      <c r="T66" s="26">
        <v>34.16</v>
      </c>
      <c r="U66" s="26">
        <v>58.94</v>
      </c>
      <c r="V66" s="26">
        <v>48.04</v>
      </c>
      <c r="W66" s="26">
        <v>1.75</v>
      </c>
      <c r="X66" s="26">
        <v>0</v>
      </c>
      <c r="Y66" s="26">
        <v>0</v>
      </c>
    </row>
    <row r="67" spans="1:25" ht="11.25">
      <c r="A67" s="10">
        <f t="shared" si="0"/>
        <v>42801</v>
      </c>
      <c r="B67" s="26">
        <v>44.93</v>
      </c>
      <c r="C67" s="26">
        <v>67.89</v>
      </c>
      <c r="D67" s="26">
        <v>49.74</v>
      </c>
      <c r="E67" s="26">
        <v>22.1</v>
      </c>
      <c r="F67" s="26">
        <v>21.56</v>
      </c>
      <c r="G67" s="26">
        <v>37.01</v>
      </c>
      <c r="H67" s="26">
        <v>5.2</v>
      </c>
      <c r="I67" s="26">
        <v>13.38</v>
      </c>
      <c r="J67" s="26">
        <v>11.92</v>
      </c>
      <c r="K67" s="26">
        <v>2.7</v>
      </c>
      <c r="L67" s="26">
        <v>37.84</v>
      </c>
      <c r="M67" s="26">
        <v>20.07</v>
      </c>
      <c r="N67" s="26">
        <v>0.78</v>
      </c>
      <c r="O67" s="26">
        <v>31.28</v>
      </c>
      <c r="P67" s="26">
        <v>7.66</v>
      </c>
      <c r="Q67" s="26">
        <v>0</v>
      </c>
      <c r="R67" s="26">
        <v>0.08</v>
      </c>
      <c r="S67" s="26">
        <v>0.61</v>
      </c>
      <c r="T67" s="26">
        <v>2.47</v>
      </c>
      <c r="U67" s="26">
        <v>2.55</v>
      </c>
      <c r="V67" s="26">
        <v>22.97</v>
      </c>
      <c r="W67" s="26">
        <v>0</v>
      </c>
      <c r="X67" s="26">
        <v>0</v>
      </c>
      <c r="Y67" s="26">
        <v>0</v>
      </c>
    </row>
    <row r="68" spans="1:25" ht="11.25">
      <c r="A68" s="10">
        <f t="shared" si="0"/>
        <v>42802</v>
      </c>
      <c r="B68" s="26">
        <v>2.13</v>
      </c>
      <c r="C68" s="26">
        <v>2.43</v>
      </c>
      <c r="D68" s="26">
        <v>5.72</v>
      </c>
      <c r="E68" s="26">
        <v>4.54</v>
      </c>
      <c r="F68" s="26">
        <v>0.14</v>
      </c>
      <c r="G68" s="26">
        <v>0.59</v>
      </c>
      <c r="H68" s="26">
        <v>0.1</v>
      </c>
      <c r="I68" s="26">
        <v>10.31</v>
      </c>
      <c r="J68" s="26">
        <v>23.38</v>
      </c>
      <c r="K68" s="26">
        <v>24.58</v>
      </c>
      <c r="L68" s="26">
        <v>19.12</v>
      </c>
      <c r="M68" s="26">
        <v>39.83</v>
      </c>
      <c r="N68" s="26">
        <v>28.18</v>
      </c>
      <c r="O68" s="26">
        <v>32.84</v>
      </c>
      <c r="P68" s="26">
        <v>3.87</v>
      </c>
      <c r="Q68" s="26">
        <v>10.96</v>
      </c>
      <c r="R68" s="26">
        <v>2.59</v>
      </c>
      <c r="S68" s="26">
        <v>1.02</v>
      </c>
      <c r="T68" s="26">
        <v>0.31</v>
      </c>
      <c r="U68" s="26">
        <v>0.16</v>
      </c>
      <c r="V68" s="26">
        <v>0.43</v>
      </c>
      <c r="W68" s="26">
        <v>0</v>
      </c>
      <c r="X68" s="26">
        <v>0</v>
      </c>
      <c r="Y68" s="26">
        <v>0</v>
      </c>
    </row>
    <row r="69" spans="1:25" ht="11.25">
      <c r="A69" s="10">
        <f t="shared" si="0"/>
        <v>42803</v>
      </c>
      <c r="B69" s="26">
        <v>64.87</v>
      </c>
      <c r="C69" s="26">
        <v>71.89</v>
      </c>
      <c r="D69" s="26">
        <v>72.61</v>
      </c>
      <c r="E69" s="26">
        <v>43.14</v>
      </c>
      <c r="F69" s="26">
        <v>44.01</v>
      </c>
      <c r="G69" s="26">
        <v>43.64</v>
      </c>
      <c r="H69" s="26">
        <v>24.67</v>
      </c>
      <c r="I69" s="26">
        <v>26.9</v>
      </c>
      <c r="J69" s="26">
        <v>25.34</v>
      </c>
      <c r="K69" s="26">
        <v>23.2</v>
      </c>
      <c r="L69" s="26">
        <v>38.92</v>
      </c>
      <c r="M69" s="26">
        <v>21.73</v>
      </c>
      <c r="N69" s="26">
        <v>30.45</v>
      </c>
      <c r="O69" s="26">
        <v>1.66</v>
      </c>
      <c r="P69" s="26">
        <v>43.45</v>
      </c>
      <c r="Q69" s="26">
        <v>41.62</v>
      </c>
      <c r="R69" s="26">
        <v>29.62</v>
      </c>
      <c r="S69" s="26">
        <v>20.87</v>
      </c>
      <c r="T69" s="26">
        <v>38.05</v>
      </c>
      <c r="U69" s="26">
        <v>27.81</v>
      </c>
      <c r="V69" s="26">
        <v>1.43</v>
      </c>
      <c r="W69" s="26">
        <v>0</v>
      </c>
      <c r="X69" s="26">
        <v>0</v>
      </c>
      <c r="Y69" s="26">
        <v>0</v>
      </c>
    </row>
    <row r="70" spans="1:25" ht="11.25">
      <c r="A70" s="10">
        <f t="shared" si="0"/>
        <v>42804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0.22</v>
      </c>
      <c r="L70" s="26">
        <v>41.5</v>
      </c>
      <c r="M70" s="26">
        <v>21.9</v>
      </c>
      <c r="N70" s="26">
        <v>0</v>
      </c>
      <c r="O70" s="26">
        <v>20.66</v>
      </c>
      <c r="P70" s="26">
        <v>44.2</v>
      </c>
      <c r="Q70" s="26">
        <v>7.52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</row>
    <row r="71" spans="1:25" ht="11.25">
      <c r="A71" s="10">
        <f t="shared" si="0"/>
        <v>42805</v>
      </c>
      <c r="B71" s="26">
        <v>0</v>
      </c>
      <c r="C71" s="26">
        <v>14.99</v>
      </c>
      <c r="D71" s="26">
        <v>24.8</v>
      </c>
      <c r="E71" s="26">
        <v>18.34</v>
      </c>
      <c r="F71" s="26">
        <v>0.63</v>
      </c>
      <c r="G71" s="26">
        <v>29.49</v>
      </c>
      <c r="H71" s="26">
        <v>24.61</v>
      </c>
      <c r="I71" s="26">
        <v>4.92</v>
      </c>
      <c r="J71" s="26">
        <v>0.7</v>
      </c>
      <c r="K71" s="26">
        <v>10.8</v>
      </c>
      <c r="L71" s="26">
        <v>0.3</v>
      </c>
      <c r="M71" s="26">
        <v>18.41</v>
      </c>
      <c r="N71" s="26">
        <v>13.33</v>
      </c>
      <c r="O71" s="26">
        <v>19.48</v>
      </c>
      <c r="P71" s="26">
        <v>28.13</v>
      </c>
      <c r="Q71" s="26">
        <v>0.01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</row>
    <row r="72" spans="1:25" ht="11.25">
      <c r="A72" s="10">
        <f t="shared" si="0"/>
        <v>42806</v>
      </c>
      <c r="B72" s="26">
        <v>0.03</v>
      </c>
      <c r="C72" s="26">
        <v>0</v>
      </c>
      <c r="D72" s="26">
        <v>0</v>
      </c>
      <c r="E72" s="26">
        <v>0.3</v>
      </c>
      <c r="F72" s="26">
        <v>0.19</v>
      </c>
      <c r="G72" s="26">
        <v>0.32</v>
      </c>
      <c r="H72" s="26">
        <v>0.19</v>
      </c>
      <c r="I72" s="26">
        <v>0.49</v>
      </c>
      <c r="J72" s="26">
        <v>0.69</v>
      </c>
      <c r="K72" s="26">
        <v>0.12</v>
      </c>
      <c r="L72" s="26">
        <v>0.1</v>
      </c>
      <c r="M72" s="26">
        <v>0.02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</row>
    <row r="73" spans="1:25" ht="11.25">
      <c r="A73" s="10">
        <f t="shared" si="0"/>
        <v>42807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</row>
    <row r="74" spans="1:25" ht="11.25">
      <c r="A74" s="10">
        <f t="shared" si="0"/>
        <v>42808</v>
      </c>
      <c r="B74" s="26">
        <v>0.19</v>
      </c>
      <c r="C74" s="26">
        <v>0</v>
      </c>
      <c r="D74" s="26">
        <v>0.23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1.25">
      <c r="A75" s="10">
        <f t="shared" si="0"/>
        <v>42809</v>
      </c>
      <c r="B75" s="26">
        <v>0</v>
      </c>
      <c r="C75" s="26">
        <v>0</v>
      </c>
      <c r="D75" s="26">
        <v>0.22</v>
      </c>
      <c r="E75" s="26">
        <v>33.21</v>
      </c>
      <c r="F75" s="26">
        <v>3.46</v>
      </c>
      <c r="G75" s="26">
        <v>3.75</v>
      </c>
      <c r="H75" s="26">
        <v>0.8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24.08</v>
      </c>
      <c r="O75" s="26">
        <v>0</v>
      </c>
      <c r="P75" s="26">
        <v>71.73</v>
      </c>
      <c r="Q75" s="26">
        <v>78.79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</row>
    <row r="76" spans="1:25" ht="11.25">
      <c r="A76" s="10">
        <f t="shared" si="0"/>
        <v>42810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3.93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</row>
    <row r="77" spans="1:25" ht="11.25">
      <c r="A77" s="10">
        <f t="shared" si="0"/>
        <v>42811</v>
      </c>
      <c r="B77" s="26">
        <v>0</v>
      </c>
      <c r="C77" s="26">
        <v>0</v>
      </c>
      <c r="D77" s="26">
        <v>29.7</v>
      </c>
      <c r="E77" s="26">
        <v>71.47</v>
      </c>
      <c r="F77" s="26">
        <v>190.92</v>
      </c>
      <c r="G77" s="26">
        <v>66.91</v>
      </c>
      <c r="H77" s="26">
        <v>59.72</v>
      </c>
      <c r="I77" s="26">
        <v>65.26</v>
      </c>
      <c r="J77" s="26">
        <v>13.21</v>
      </c>
      <c r="K77" s="26">
        <v>2.32</v>
      </c>
      <c r="L77" s="26">
        <v>71.58</v>
      </c>
      <c r="M77" s="26">
        <v>0</v>
      </c>
      <c r="N77" s="26">
        <v>0</v>
      </c>
      <c r="O77" s="26">
        <v>69.19</v>
      </c>
      <c r="P77" s="26">
        <v>8.1</v>
      </c>
      <c r="Q77" s="26">
        <v>19.95</v>
      </c>
      <c r="R77" s="26">
        <v>9.73</v>
      </c>
      <c r="S77" s="26">
        <v>0.33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</row>
    <row r="78" spans="1:25" ht="11.25">
      <c r="A78" s="10">
        <f t="shared" si="0"/>
        <v>42812</v>
      </c>
      <c r="B78" s="26">
        <v>26.79</v>
      </c>
      <c r="C78" s="26">
        <v>20.76</v>
      </c>
      <c r="D78" s="26">
        <v>8.77</v>
      </c>
      <c r="E78" s="26">
        <v>0.03</v>
      </c>
      <c r="F78" s="26">
        <v>0</v>
      </c>
      <c r="G78" s="26">
        <v>0</v>
      </c>
      <c r="H78" s="26">
        <v>0</v>
      </c>
      <c r="I78" s="26">
        <v>0</v>
      </c>
      <c r="J78" s="26">
        <v>48.34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49.38</v>
      </c>
      <c r="Q78" s="26">
        <v>11.97</v>
      </c>
      <c r="R78" s="26">
        <v>2.36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</row>
    <row r="79" spans="1:25" ht="11.25">
      <c r="A79" s="10">
        <f t="shared" si="0"/>
        <v>42813</v>
      </c>
      <c r="B79" s="26">
        <v>19.56</v>
      </c>
      <c r="C79" s="26">
        <v>0.07</v>
      </c>
      <c r="D79" s="26">
        <v>0</v>
      </c>
      <c r="E79" s="26">
        <v>0</v>
      </c>
      <c r="F79" s="26">
        <v>0</v>
      </c>
      <c r="G79" s="26">
        <v>0</v>
      </c>
      <c r="H79" s="26">
        <v>2.03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0.7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0.34</v>
      </c>
      <c r="Y79" s="26">
        <v>0</v>
      </c>
    </row>
    <row r="80" spans="1:25" ht="11.25">
      <c r="A80" s="10">
        <f t="shared" si="0"/>
        <v>42814</v>
      </c>
      <c r="B80" s="26">
        <v>36.21</v>
      </c>
      <c r="C80" s="26">
        <v>25.24</v>
      </c>
      <c r="D80" s="26">
        <v>9</v>
      </c>
      <c r="E80" s="26">
        <v>0.64</v>
      </c>
      <c r="F80" s="26">
        <v>0.3</v>
      </c>
      <c r="G80" s="26">
        <v>0</v>
      </c>
      <c r="H80" s="26">
        <v>0</v>
      </c>
      <c r="I80" s="26">
        <v>0</v>
      </c>
      <c r="J80" s="26">
        <v>0.88</v>
      </c>
      <c r="K80" s="26">
        <v>20.4</v>
      </c>
      <c r="L80" s="26">
        <v>61.55</v>
      </c>
      <c r="M80" s="26">
        <v>25.62</v>
      </c>
      <c r="N80" s="26">
        <v>1.57</v>
      </c>
      <c r="O80" s="26">
        <v>2.98</v>
      </c>
      <c r="P80" s="26">
        <v>15.76</v>
      </c>
      <c r="Q80" s="26">
        <v>22.81</v>
      </c>
      <c r="R80" s="26">
        <v>4.77</v>
      </c>
      <c r="S80" s="26">
        <v>0.64</v>
      </c>
      <c r="T80" s="26">
        <v>0.85</v>
      </c>
      <c r="U80" s="26">
        <v>0</v>
      </c>
      <c r="V80" s="26">
        <v>22.18</v>
      </c>
      <c r="W80" s="26">
        <v>0</v>
      </c>
      <c r="X80" s="26">
        <v>0</v>
      </c>
      <c r="Y80" s="26">
        <v>0</v>
      </c>
    </row>
    <row r="81" spans="1:25" ht="11.25">
      <c r="A81" s="10">
        <f t="shared" si="0"/>
        <v>42815</v>
      </c>
      <c r="B81" s="26">
        <v>0</v>
      </c>
      <c r="C81" s="26">
        <v>22.08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30.45</v>
      </c>
      <c r="Q81" s="26">
        <v>34.15</v>
      </c>
      <c r="R81" s="26">
        <v>16.32</v>
      </c>
      <c r="S81" s="26">
        <v>83.14</v>
      </c>
      <c r="T81" s="26">
        <v>154.36</v>
      </c>
      <c r="U81" s="26">
        <v>179.51</v>
      </c>
      <c r="V81" s="26">
        <v>197.25</v>
      </c>
      <c r="W81" s="26">
        <v>164.17</v>
      </c>
      <c r="X81" s="26">
        <v>0</v>
      </c>
      <c r="Y81" s="26">
        <v>0.48</v>
      </c>
    </row>
    <row r="82" spans="1:25" ht="11.25">
      <c r="A82" s="10">
        <f t="shared" si="0"/>
        <v>42816</v>
      </c>
      <c r="B82" s="26">
        <v>0</v>
      </c>
      <c r="C82" s="26">
        <v>0</v>
      </c>
      <c r="D82" s="26">
        <v>13.87</v>
      </c>
      <c r="E82" s="26">
        <v>0</v>
      </c>
      <c r="F82" s="26">
        <v>1.35</v>
      </c>
      <c r="G82" s="26">
        <v>0</v>
      </c>
      <c r="H82" s="26">
        <v>1.25</v>
      </c>
      <c r="I82" s="26">
        <v>0</v>
      </c>
      <c r="J82" s="26">
        <v>82.33</v>
      </c>
      <c r="K82" s="26">
        <v>9.03</v>
      </c>
      <c r="L82" s="26">
        <v>3.01</v>
      </c>
      <c r="M82" s="26">
        <v>0</v>
      </c>
      <c r="N82" s="26">
        <v>1.56</v>
      </c>
      <c r="O82" s="26">
        <v>0.17</v>
      </c>
      <c r="P82" s="26">
        <v>129.57</v>
      </c>
      <c r="Q82" s="26">
        <v>62.69</v>
      </c>
      <c r="R82" s="26">
        <v>36.07</v>
      </c>
      <c r="S82" s="26">
        <v>3.97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</row>
    <row r="83" spans="1:25" ht="11.25">
      <c r="A83" s="10">
        <f t="shared" si="0"/>
        <v>42817</v>
      </c>
      <c r="B83" s="26">
        <v>0</v>
      </c>
      <c r="C83" s="26">
        <v>0</v>
      </c>
      <c r="D83" s="26">
        <v>0.14</v>
      </c>
      <c r="E83" s="26">
        <v>0</v>
      </c>
      <c r="F83" s="26">
        <v>57.93</v>
      </c>
      <c r="G83" s="26">
        <v>57.16</v>
      </c>
      <c r="H83" s="26">
        <v>7.68</v>
      </c>
      <c r="I83" s="26">
        <v>65.63</v>
      </c>
      <c r="J83" s="26">
        <v>8.75</v>
      </c>
      <c r="K83" s="26">
        <v>0</v>
      </c>
      <c r="L83" s="26">
        <v>0</v>
      </c>
      <c r="M83" s="26">
        <v>7.27</v>
      </c>
      <c r="N83" s="26">
        <v>212.34</v>
      </c>
      <c r="O83" s="26">
        <v>232.47</v>
      </c>
      <c r="P83" s="26">
        <v>102.95</v>
      </c>
      <c r="Q83" s="26">
        <v>32.35</v>
      </c>
      <c r="R83" s="26">
        <v>7.59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</row>
    <row r="84" spans="1:25" ht="11.25">
      <c r="A84" s="10">
        <f t="shared" si="0"/>
        <v>42818</v>
      </c>
      <c r="B84" s="26">
        <v>0</v>
      </c>
      <c r="C84" s="26">
        <v>574.6</v>
      </c>
      <c r="D84" s="26">
        <v>267.39</v>
      </c>
      <c r="E84" s="26">
        <v>245.77</v>
      </c>
      <c r="F84" s="26">
        <v>4.87</v>
      </c>
      <c r="G84" s="26">
        <v>75.26</v>
      </c>
      <c r="H84" s="26">
        <v>1.22</v>
      </c>
      <c r="I84" s="26">
        <v>427.19</v>
      </c>
      <c r="J84" s="26">
        <v>0</v>
      </c>
      <c r="K84" s="26">
        <v>0</v>
      </c>
      <c r="L84" s="26">
        <v>0</v>
      </c>
      <c r="M84" s="26">
        <v>2.84</v>
      </c>
      <c r="N84" s="26">
        <v>2.48</v>
      </c>
      <c r="O84" s="26">
        <v>6.95</v>
      </c>
      <c r="P84" s="26">
        <v>15</v>
      </c>
      <c r="Q84" s="26">
        <v>45.19</v>
      </c>
      <c r="R84" s="26">
        <v>16.39</v>
      </c>
      <c r="S84" s="26">
        <v>1.24</v>
      </c>
      <c r="T84" s="26">
        <v>0</v>
      </c>
      <c r="U84" s="26">
        <v>0</v>
      </c>
      <c r="V84" s="26">
        <v>0</v>
      </c>
      <c r="W84" s="26">
        <v>0</v>
      </c>
      <c r="X84" s="26">
        <v>593.06</v>
      </c>
      <c r="Y84" s="26">
        <v>0</v>
      </c>
    </row>
    <row r="85" spans="1:25" ht="11.25">
      <c r="A85" s="10">
        <f t="shared" si="0"/>
        <v>42819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18.26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</row>
    <row r="86" spans="1:25" ht="11.25">
      <c r="A86" s="10">
        <f t="shared" si="0"/>
        <v>42820</v>
      </c>
      <c r="B86" s="26">
        <v>782.71</v>
      </c>
      <c r="C86" s="26">
        <v>815.92</v>
      </c>
      <c r="D86" s="26">
        <v>817.18</v>
      </c>
      <c r="E86" s="26">
        <v>814.61</v>
      </c>
      <c r="F86" s="26">
        <v>10.9</v>
      </c>
      <c r="G86" s="26">
        <v>11.11</v>
      </c>
      <c r="H86" s="26">
        <v>14.11</v>
      </c>
      <c r="I86" s="26">
        <v>815.86</v>
      </c>
      <c r="J86" s="26">
        <v>84.42</v>
      </c>
      <c r="K86" s="26">
        <v>829.28</v>
      </c>
      <c r="L86" s="26">
        <v>817.94</v>
      </c>
      <c r="M86" s="26">
        <v>812.94</v>
      </c>
      <c r="N86" s="26">
        <v>14.55</v>
      </c>
      <c r="O86" s="26">
        <v>17</v>
      </c>
      <c r="P86" s="26">
        <v>14.02</v>
      </c>
      <c r="Q86" s="26">
        <v>12.5</v>
      </c>
      <c r="R86" s="26">
        <v>11.76</v>
      </c>
      <c r="S86" s="26">
        <v>12.68</v>
      </c>
      <c r="T86" s="26">
        <v>0</v>
      </c>
      <c r="U86" s="26">
        <v>23.53</v>
      </c>
      <c r="V86" s="26">
        <v>0</v>
      </c>
      <c r="W86" s="26">
        <v>0</v>
      </c>
      <c r="X86" s="26">
        <v>0</v>
      </c>
      <c r="Y86" s="26">
        <v>0</v>
      </c>
    </row>
    <row r="87" spans="1:25" ht="11.25">
      <c r="A87" s="10">
        <f t="shared" si="0"/>
        <v>42821</v>
      </c>
      <c r="B87" s="26">
        <v>0.58</v>
      </c>
      <c r="C87" s="26">
        <v>0</v>
      </c>
      <c r="D87" s="26">
        <v>0.23</v>
      </c>
      <c r="E87" s="26">
        <v>0.37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9.01</v>
      </c>
      <c r="Q87" s="26">
        <v>0</v>
      </c>
      <c r="R87" s="26">
        <v>0</v>
      </c>
      <c r="S87" s="26">
        <v>0</v>
      </c>
      <c r="T87" s="26">
        <v>0</v>
      </c>
      <c r="U87" s="26">
        <v>1.36</v>
      </c>
      <c r="V87" s="26">
        <v>5.88</v>
      </c>
      <c r="W87" s="26">
        <v>1.11</v>
      </c>
      <c r="X87" s="26">
        <v>0</v>
      </c>
      <c r="Y87" s="26">
        <v>0</v>
      </c>
    </row>
    <row r="88" spans="1:25" ht="11.25">
      <c r="A88" s="10">
        <f t="shared" si="0"/>
        <v>42822</v>
      </c>
      <c r="B88" s="26">
        <v>2.12</v>
      </c>
      <c r="C88" s="26">
        <v>0.89</v>
      </c>
      <c r="D88" s="26">
        <v>5.62</v>
      </c>
      <c r="E88" s="26">
        <v>15.24</v>
      </c>
      <c r="F88" s="26">
        <v>1.18</v>
      </c>
      <c r="G88" s="26">
        <v>0.48</v>
      </c>
      <c r="H88" s="26">
        <v>9.12</v>
      </c>
      <c r="I88" s="26">
        <v>4.03</v>
      </c>
      <c r="J88" s="26">
        <v>1.31</v>
      </c>
      <c r="K88" s="26">
        <v>51.79</v>
      </c>
      <c r="L88" s="26">
        <v>0.93</v>
      </c>
      <c r="M88" s="26">
        <v>1.5</v>
      </c>
      <c r="N88" s="26">
        <v>2.03</v>
      </c>
      <c r="O88" s="26">
        <v>84.46</v>
      </c>
      <c r="P88" s="26">
        <v>90.5</v>
      </c>
      <c r="Q88" s="26">
        <v>132.62</v>
      </c>
      <c r="R88" s="26">
        <v>125.35</v>
      </c>
      <c r="S88" s="26">
        <v>56.33</v>
      </c>
      <c r="T88" s="26">
        <v>48.86</v>
      </c>
      <c r="U88" s="26">
        <v>64.46</v>
      </c>
      <c r="V88" s="26">
        <v>80.59</v>
      </c>
      <c r="W88" s="26">
        <v>1.85</v>
      </c>
      <c r="X88" s="26">
        <v>0</v>
      </c>
      <c r="Y88" s="26">
        <v>0.3</v>
      </c>
    </row>
    <row r="89" spans="1:25" ht="11.25">
      <c r="A89" s="10">
        <f t="shared" si="0"/>
        <v>42823</v>
      </c>
      <c r="B89" s="26">
        <v>306.31</v>
      </c>
      <c r="C89" s="26">
        <v>0</v>
      </c>
      <c r="D89" s="26">
        <v>238.5</v>
      </c>
      <c r="E89" s="26">
        <v>5.72</v>
      </c>
      <c r="F89" s="26">
        <v>10.11</v>
      </c>
      <c r="G89" s="26">
        <v>5.16</v>
      </c>
      <c r="H89" s="26">
        <v>1.85</v>
      </c>
      <c r="I89" s="26">
        <v>0</v>
      </c>
      <c r="J89" s="26">
        <v>0.09</v>
      </c>
      <c r="K89" s="26">
        <v>0</v>
      </c>
      <c r="L89" s="26">
        <v>5.54</v>
      </c>
      <c r="M89" s="26">
        <v>0</v>
      </c>
      <c r="N89" s="26">
        <v>1.45</v>
      </c>
      <c r="O89" s="26">
        <v>17.23</v>
      </c>
      <c r="P89" s="26">
        <v>0.05</v>
      </c>
      <c r="Q89" s="26">
        <v>6.31</v>
      </c>
      <c r="R89" s="26">
        <v>6.66</v>
      </c>
      <c r="S89" s="26">
        <v>0</v>
      </c>
      <c r="T89" s="26">
        <v>0.07</v>
      </c>
      <c r="U89" s="26">
        <v>0</v>
      </c>
      <c r="V89" s="26">
        <v>0</v>
      </c>
      <c r="W89" s="26">
        <v>0.99</v>
      </c>
      <c r="X89" s="26">
        <v>0.97</v>
      </c>
      <c r="Y89" s="26">
        <v>0.97</v>
      </c>
    </row>
    <row r="90" spans="1:25" ht="11.25">
      <c r="A90" s="10">
        <f t="shared" si="0"/>
        <v>42824</v>
      </c>
      <c r="B90" s="26">
        <v>350.93</v>
      </c>
      <c r="C90" s="26">
        <v>0</v>
      </c>
      <c r="D90" s="26">
        <v>2.36</v>
      </c>
      <c r="E90" s="26">
        <v>1.01</v>
      </c>
      <c r="F90" s="26">
        <v>1.04</v>
      </c>
      <c r="G90" s="26">
        <v>1.02</v>
      </c>
      <c r="H90" s="26">
        <v>0.5</v>
      </c>
      <c r="I90" s="26">
        <v>0.22</v>
      </c>
      <c r="J90" s="26">
        <v>1.02</v>
      </c>
      <c r="K90" s="26">
        <v>1.43</v>
      </c>
      <c r="L90" s="26">
        <v>0.07</v>
      </c>
      <c r="M90" s="26">
        <v>0.97</v>
      </c>
      <c r="N90" s="26">
        <v>1.02</v>
      </c>
      <c r="O90" s="26">
        <v>0.56</v>
      </c>
      <c r="P90" s="26">
        <v>0.22</v>
      </c>
      <c r="Q90" s="26">
        <v>0.28</v>
      </c>
      <c r="R90" s="26">
        <v>0</v>
      </c>
      <c r="S90" s="26">
        <v>0</v>
      </c>
      <c r="T90" s="26">
        <v>1.32</v>
      </c>
      <c r="U90" s="26">
        <v>0</v>
      </c>
      <c r="V90" s="26">
        <v>0</v>
      </c>
      <c r="W90" s="26">
        <v>0</v>
      </c>
      <c r="X90" s="26">
        <v>0.99</v>
      </c>
      <c r="Y90" s="26">
        <v>0.98</v>
      </c>
    </row>
    <row r="91" spans="1:25" ht="11.25">
      <c r="A91" s="10">
        <f t="shared" si="0"/>
        <v>42825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3.15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</row>
    <row r="92" spans="1:25" ht="12.75">
      <c r="A92" s="77" t="s">
        <v>47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</row>
    <row r="93" spans="1:25" ht="11.25">
      <c r="A93" s="7" t="s">
        <v>22</v>
      </c>
      <c r="B93" s="6" t="s">
        <v>23</v>
      </c>
      <c r="C93" s="37" t="s">
        <v>24</v>
      </c>
      <c r="D93" s="37" t="s">
        <v>25</v>
      </c>
      <c r="E93" s="6" t="s">
        <v>26</v>
      </c>
      <c r="F93" s="6" t="s">
        <v>27</v>
      </c>
      <c r="G93" s="37" t="s">
        <v>28</v>
      </c>
      <c r="H93" s="37" t="s">
        <v>29</v>
      </c>
      <c r="I93" s="6" t="s">
        <v>30</v>
      </c>
      <c r="J93" s="6" t="s">
        <v>31</v>
      </c>
      <c r="K93" s="6" t="s">
        <v>32</v>
      </c>
      <c r="L93" s="6" t="s">
        <v>33</v>
      </c>
      <c r="M93" s="6" t="s">
        <v>34</v>
      </c>
      <c r="N93" s="6" t="s">
        <v>35</v>
      </c>
      <c r="O93" s="6" t="s">
        <v>36</v>
      </c>
      <c r="P93" s="6" t="s">
        <v>37</v>
      </c>
      <c r="Q93" s="6" t="s">
        <v>38</v>
      </c>
      <c r="R93" s="6" t="s">
        <v>39</v>
      </c>
      <c r="S93" s="6" t="s">
        <v>40</v>
      </c>
      <c r="T93" s="6" t="s">
        <v>41</v>
      </c>
      <c r="U93" s="6" t="s">
        <v>42</v>
      </c>
      <c r="V93" s="6" t="s">
        <v>43</v>
      </c>
      <c r="W93" s="6" t="s">
        <v>44</v>
      </c>
      <c r="X93" s="6" t="s">
        <v>45</v>
      </c>
      <c r="Y93" s="6" t="s">
        <v>62</v>
      </c>
    </row>
    <row r="94" spans="1:25" ht="11.25">
      <c r="A94" s="10">
        <f>A61</f>
        <v>42795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114.91</v>
      </c>
      <c r="X94" s="26">
        <v>122.08</v>
      </c>
      <c r="Y94" s="26">
        <v>59.36</v>
      </c>
    </row>
    <row r="95" spans="1:25" ht="11.25">
      <c r="A95" s="10">
        <f aca="true" t="shared" si="1" ref="A95:A124">A62</f>
        <v>42796</v>
      </c>
      <c r="B95" s="26">
        <v>420.07</v>
      </c>
      <c r="C95" s="26">
        <v>180.53</v>
      </c>
      <c r="D95" s="26">
        <v>127.55</v>
      </c>
      <c r="E95" s="26">
        <v>71.1</v>
      </c>
      <c r="F95" s="26">
        <v>0</v>
      </c>
      <c r="G95" s="26">
        <v>0</v>
      </c>
      <c r="H95" s="26">
        <v>72.46</v>
      </c>
      <c r="I95" s="26">
        <v>0</v>
      </c>
      <c r="J95" s="26">
        <v>70.01</v>
      </c>
      <c r="K95" s="26">
        <v>0.01</v>
      </c>
      <c r="L95" s="26">
        <v>0.04</v>
      </c>
      <c r="M95" s="26">
        <v>0.02</v>
      </c>
      <c r="N95" s="26">
        <v>0</v>
      </c>
      <c r="O95" s="26">
        <v>0</v>
      </c>
      <c r="P95" s="26">
        <v>1.18</v>
      </c>
      <c r="Q95" s="26">
        <v>0</v>
      </c>
      <c r="R95" s="26">
        <v>71.04</v>
      </c>
      <c r="S95" s="26">
        <v>70.38</v>
      </c>
      <c r="T95" s="26">
        <v>128.09</v>
      </c>
      <c r="U95" s="26">
        <v>3.39</v>
      </c>
      <c r="V95" s="26">
        <v>2.29</v>
      </c>
      <c r="W95" s="26">
        <v>107.36</v>
      </c>
      <c r="X95" s="26">
        <v>414.46</v>
      </c>
      <c r="Y95" s="26">
        <v>421.73</v>
      </c>
    </row>
    <row r="96" spans="1:25" ht="11.25">
      <c r="A96" s="10">
        <f t="shared" si="1"/>
        <v>42797</v>
      </c>
      <c r="B96" s="26">
        <v>1.31</v>
      </c>
      <c r="C96" s="26">
        <v>0</v>
      </c>
      <c r="D96" s="26">
        <v>0</v>
      </c>
      <c r="E96" s="26">
        <v>3.62</v>
      </c>
      <c r="F96" s="26">
        <v>0.03</v>
      </c>
      <c r="G96" s="26">
        <v>0</v>
      </c>
      <c r="H96" s="26">
        <v>0</v>
      </c>
      <c r="I96" s="26">
        <v>0</v>
      </c>
      <c r="J96" s="26">
        <v>0.05</v>
      </c>
      <c r="K96" s="26">
        <v>1.22</v>
      </c>
      <c r="L96" s="26">
        <v>0.76</v>
      </c>
      <c r="M96" s="26">
        <v>0.74</v>
      </c>
      <c r="N96" s="26">
        <v>12.84</v>
      </c>
      <c r="O96" s="26">
        <v>5.04</v>
      </c>
      <c r="P96" s="26">
        <v>0.93</v>
      </c>
      <c r="Q96" s="26">
        <v>1.39</v>
      </c>
      <c r="R96" s="26">
        <v>55.42</v>
      </c>
      <c r="S96" s="26">
        <v>156.18</v>
      </c>
      <c r="T96" s="26">
        <v>179.02</v>
      </c>
      <c r="U96" s="26">
        <v>161.95</v>
      </c>
      <c r="V96" s="26">
        <v>152.87</v>
      </c>
      <c r="W96" s="26">
        <v>424.43</v>
      </c>
      <c r="X96" s="26">
        <v>435.29</v>
      </c>
      <c r="Y96" s="26">
        <v>687.17</v>
      </c>
    </row>
    <row r="97" spans="1:25" ht="11.25">
      <c r="A97" s="10">
        <f t="shared" si="1"/>
        <v>42798</v>
      </c>
      <c r="B97" s="26">
        <v>0</v>
      </c>
      <c r="C97" s="26">
        <v>1</v>
      </c>
      <c r="D97" s="26">
        <v>0</v>
      </c>
      <c r="E97" s="26">
        <v>0</v>
      </c>
      <c r="F97" s="26">
        <v>0.1</v>
      </c>
      <c r="G97" s="26">
        <v>345.8</v>
      </c>
      <c r="H97" s="26">
        <v>390.11</v>
      </c>
      <c r="I97" s="26">
        <v>411.65</v>
      </c>
      <c r="J97" s="26">
        <v>1.73</v>
      </c>
      <c r="K97" s="26">
        <v>87.13</v>
      </c>
      <c r="L97" s="26">
        <v>1.69</v>
      </c>
      <c r="M97" s="26">
        <v>127.54</v>
      </c>
      <c r="N97" s="26">
        <v>98.86</v>
      </c>
      <c r="O97" s="26">
        <v>90.52</v>
      </c>
      <c r="P97" s="26">
        <v>103.42</v>
      </c>
      <c r="Q97" s="26">
        <v>125.37</v>
      </c>
      <c r="R97" s="26">
        <v>155.19</v>
      </c>
      <c r="S97" s="26">
        <v>187.07</v>
      </c>
      <c r="T97" s="26">
        <v>411.65</v>
      </c>
      <c r="U97" s="26">
        <v>278.35</v>
      </c>
      <c r="V97" s="26">
        <v>433.86</v>
      </c>
      <c r="W97" s="26">
        <v>414.41</v>
      </c>
      <c r="X97" s="26">
        <v>624.94</v>
      </c>
      <c r="Y97" s="26">
        <v>699.69</v>
      </c>
    </row>
    <row r="98" spans="1:25" ht="11.25">
      <c r="A98" s="10">
        <f t="shared" si="1"/>
        <v>42799</v>
      </c>
      <c r="B98" s="26">
        <v>0</v>
      </c>
      <c r="C98" s="26">
        <v>5.28</v>
      </c>
      <c r="D98" s="26">
        <v>0.11</v>
      </c>
      <c r="E98" s="26">
        <v>0.1</v>
      </c>
      <c r="F98" s="26">
        <v>106.47</v>
      </c>
      <c r="G98" s="26">
        <v>0.56</v>
      </c>
      <c r="H98" s="26">
        <v>28.8</v>
      </c>
      <c r="I98" s="26">
        <v>98.63</v>
      </c>
      <c r="J98" s="26">
        <v>148.07</v>
      </c>
      <c r="K98" s="26">
        <v>123.91</v>
      </c>
      <c r="L98" s="26">
        <v>121.5</v>
      </c>
      <c r="M98" s="26">
        <v>141.46</v>
      </c>
      <c r="N98" s="26">
        <v>81.15</v>
      </c>
      <c r="O98" s="26">
        <v>2.02</v>
      </c>
      <c r="P98" s="26">
        <v>2.36</v>
      </c>
      <c r="Q98" s="26">
        <v>246.35</v>
      </c>
      <c r="R98" s="26">
        <v>193.14</v>
      </c>
      <c r="S98" s="26">
        <v>235.98</v>
      </c>
      <c r="T98" s="26">
        <v>333.55</v>
      </c>
      <c r="U98" s="26">
        <v>224.36</v>
      </c>
      <c r="V98" s="26">
        <v>318.4</v>
      </c>
      <c r="W98" s="26">
        <v>324.88</v>
      </c>
      <c r="X98" s="26">
        <v>454.19</v>
      </c>
      <c r="Y98" s="26">
        <v>452.15</v>
      </c>
    </row>
    <row r="99" spans="1:25" ht="11.25">
      <c r="A99" s="10">
        <f t="shared" si="1"/>
        <v>42800</v>
      </c>
      <c r="B99" s="26">
        <v>0</v>
      </c>
      <c r="C99" s="26">
        <v>0</v>
      </c>
      <c r="D99" s="26">
        <v>0</v>
      </c>
      <c r="E99" s="26">
        <v>0</v>
      </c>
      <c r="F99" s="26">
        <v>0.06</v>
      </c>
      <c r="G99" s="26">
        <v>0.07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0.27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3.18</v>
      </c>
      <c r="X99" s="26">
        <v>216.86</v>
      </c>
      <c r="Y99" s="26">
        <v>379.64</v>
      </c>
    </row>
    <row r="100" spans="1:25" ht="11.25">
      <c r="A100" s="10">
        <f t="shared" si="1"/>
        <v>42801</v>
      </c>
      <c r="B100" s="26">
        <v>0</v>
      </c>
      <c r="C100" s="26">
        <v>0</v>
      </c>
      <c r="D100" s="26">
        <v>0</v>
      </c>
      <c r="E100" s="26">
        <v>0</v>
      </c>
      <c r="F100" s="26">
        <v>0.18</v>
      </c>
      <c r="G100" s="26">
        <v>0</v>
      </c>
      <c r="H100" s="26">
        <v>0</v>
      </c>
      <c r="I100" s="26">
        <v>0</v>
      </c>
      <c r="J100" s="26">
        <v>0</v>
      </c>
      <c r="K100" s="26">
        <v>3.58</v>
      </c>
      <c r="L100" s="26">
        <v>0</v>
      </c>
      <c r="M100" s="26">
        <v>0.03</v>
      </c>
      <c r="N100" s="26">
        <v>14.61</v>
      </c>
      <c r="O100" s="26">
        <v>0</v>
      </c>
      <c r="P100" s="26">
        <v>0</v>
      </c>
      <c r="Q100" s="26">
        <v>58.87</v>
      </c>
      <c r="R100" s="26">
        <v>43.59</v>
      </c>
      <c r="S100" s="26">
        <v>14.67</v>
      </c>
      <c r="T100" s="26">
        <v>9.82</v>
      </c>
      <c r="U100" s="26">
        <v>4.78</v>
      </c>
      <c r="V100" s="26">
        <v>0</v>
      </c>
      <c r="W100" s="26">
        <v>50.59</v>
      </c>
      <c r="X100" s="26">
        <v>138.97</v>
      </c>
      <c r="Y100" s="26">
        <v>370.51</v>
      </c>
    </row>
    <row r="101" spans="1:25" ht="11.25">
      <c r="A101" s="10">
        <f t="shared" si="1"/>
        <v>42802</v>
      </c>
      <c r="B101" s="26">
        <v>0.14</v>
      </c>
      <c r="C101" s="26">
        <v>0</v>
      </c>
      <c r="D101" s="26">
        <v>0.02</v>
      </c>
      <c r="E101" s="26">
        <v>108.88</v>
      </c>
      <c r="F101" s="26">
        <v>358.42</v>
      </c>
      <c r="G101" s="26">
        <v>342.41</v>
      </c>
      <c r="H101" s="26">
        <v>328.2</v>
      </c>
      <c r="I101" s="26">
        <v>318.77</v>
      </c>
      <c r="J101" s="26">
        <v>290.64</v>
      </c>
      <c r="K101" s="26">
        <v>263.42</v>
      </c>
      <c r="L101" s="26">
        <v>298.01</v>
      </c>
      <c r="M101" s="26">
        <v>3.25</v>
      </c>
      <c r="N101" s="26">
        <v>19.87</v>
      </c>
      <c r="O101" s="26">
        <v>16.62</v>
      </c>
      <c r="P101" s="26">
        <v>1.91</v>
      </c>
      <c r="Q101" s="26">
        <v>22.22</v>
      </c>
      <c r="R101" s="26">
        <v>22.54</v>
      </c>
      <c r="S101" s="26">
        <v>23.57</v>
      </c>
      <c r="T101" s="26">
        <v>34.73</v>
      </c>
      <c r="U101" s="26">
        <v>40.28</v>
      </c>
      <c r="V101" s="26">
        <v>24.17</v>
      </c>
      <c r="W101" s="26">
        <v>79.99</v>
      </c>
      <c r="X101" s="26">
        <v>173.16</v>
      </c>
      <c r="Y101" s="26">
        <v>879.19</v>
      </c>
    </row>
    <row r="102" spans="1:25" ht="11.25">
      <c r="A102" s="10">
        <f t="shared" si="1"/>
        <v>42803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15.15</v>
      </c>
      <c r="L102" s="26">
        <v>13.21</v>
      </c>
      <c r="M102" s="26">
        <v>13.81</v>
      </c>
      <c r="N102" s="26">
        <v>15.38</v>
      </c>
      <c r="O102" s="26">
        <v>2.15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15.27</v>
      </c>
      <c r="W102" s="26">
        <v>67.85</v>
      </c>
      <c r="X102" s="26">
        <v>114.94</v>
      </c>
      <c r="Y102" s="26">
        <v>829.76</v>
      </c>
    </row>
    <row r="103" spans="1:25" ht="11.25">
      <c r="A103" s="10">
        <f t="shared" si="1"/>
        <v>42804</v>
      </c>
      <c r="B103" s="26">
        <v>35.72</v>
      </c>
      <c r="C103" s="26">
        <v>28.49</v>
      </c>
      <c r="D103" s="26">
        <v>7.89</v>
      </c>
      <c r="E103" s="26">
        <v>33.68</v>
      </c>
      <c r="F103" s="26">
        <v>24.56</v>
      </c>
      <c r="G103" s="26">
        <v>27.29</v>
      </c>
      <c r="H103" s="26">
        <v>53.99</v>
      </c>
      <c r="I103" s="26">
        <v>38.67</v>
      </c>
      <c r="J103" s="26">
        <v>13.09</v>
      </c>
      <c r="K103" s="26">
        <v>5.9</v>
      </c>
      <c r="L103" s="26">
        <v>0</v>
      </c>
      <c r="M103" s="26">
        <v>0</v>
      </c>
      <c r="N103" s="26">
        <v>9.81</v>
      </c>
      <c r="O103" s="26">
        <v>0</v>
      </c>
      <c r="P103" s="26">
        <v>0</v>
      </c>
      <c r="Q103" s="26">
        <v>0.38</v>
      </c>
      <c r="R103" s="26">
        <v>43.2</v>
      </c>
      <c r="S103" s="26">
        <v>77.7</v>
      </c>
      <c r="T103" s="26">
        <v>230.89</v>
      </c>
      <c r="U103" s="26">
        <v>713.85</v>
      </c>
      <c r="V103" s="26">
        <v>781.18</v>
      </c>
      <c r="W103" s="26">
        <v>812.16</v>
      </c>
      <c r="X103" s="26">
        <v>794.99</v>
      </c>
      <c r="Y103" s="26">
        <v>770.45</v>
      </c>
    </row>
    <row r="104" spans="1:25" ht="11.25">
      <c r="A104" s="10">
        <f t="shared" si="1"/>
        <v>42805</v>
      </c>
      <c r="B104" s="26">
        <v>77.3</v>
      </c>
      <c r="C104" s="26">
        <v>0.25</v>
      </c>
      <c r="D104" s="26">
        <v>0</v>
      </c>
      <c r="E104" s="26">
        <v>0</v>
      </c>
      <c r="F104" s="26">
        <v>8.5</v>
      </c>
      <c r="G104" s="26">
        <v>0</v>
      </c>
      <c r="H104" s="26">
        <v>0</v>
      </c>
      <c r="I104" s="26">
        <v>1.47</v>
      </c>
      <c r="J104" s="26">
        <v>3.64</v>
      </c>
      <c r="K104" s="26">
        <v>0.17</v>
      </c>
      <c r="L104" s="26">
        <v>3.31</v>
      </c>
      <c r="M104" s="26">
        <v>0</v>
      </c>
      <c r="N104" s="26">
        <v>0</v>
      </c>
      <c r="O104" s="26">
        <v>0</v>
      </c>
      <c r="P104" s="26">
        <v>0</v>
      </c>
      <c r="Q104" s="26">
        <v>6.08</v>
      </c>
      <c r="R104" s="26">
        <v>142.51</v>
      </c>
      <c r="S104" s="26">
        <v>162.58</v>
      </c>
      <c r="T104" s="26">
        <v>814.29</v>
      </c>
      <c r="U104" s="26">
        <v>522.18</v>
      </c>
      <c r="V104" s="26">
        <v>800.1</v>
      </c>
      <c r="W104" s="26">
        <v>771.86</v>
      </c>
      <c r="X104" s="26">
        <v>781.51</v>
      </c>
      <c r="Y104" s="26">
        <v>781.64</v>
      </c>
    </row>
    <row r="105" spans="1:25" ht="11.25">
      <c r="A105" s="10">
        <f t="shared" si="1"/>
        <v>42806</v>
      </c>
      <c r="B105" s="26">
        <v>10.3</v>
      </c>
      <c r="C105" s="26">
        <v>107.17</v>
      </c>
      <c r="D105" s="26">
        <v>106.16</v>
      </c>
      <c r="E105" s="26">
        <v>19.84</v>
      </c>
      <c r="F105" s="26">
        <v>51.65</v>
      </c>
      <c r="G105" s="26">
        <v>17.07</v>
      </c>
      <c r="H105" s="26">
        <v>16.75</v>
      </c>
      <c r="I105" s="26">
        <v>48.65</v>
      </c>
      <c r="J105" s="26">
        <v>38.01</v>
      </c>
      <c r="K105" s="26">
        <v>40.46</v>
      </c>
      <c r="L105" s="26">
        <v>5.59</v>
      </c>
      <c r="M105" s="26">
        <v>35.32</v>
      </c>
      <c r="N105" s="26">
        <v>280.49</v>
      </c>
      <c r="O105" s="26">
        <v>207.98</v>
      </c>
      <c r="P105" s="26">
        <v>22.92</v>
      </c>
      <c r="Q105" s="26">
        <v>257.61</v>
      </c>
      <c r="R105" s="26">
        <v>882.46</v>
      </c>
      <c r="S105" s="26">
        <v>317.76</v>
      </c>
      <c r="T105" s="26">
        <v>838.07</v>
      </c>
      <c r="U105" s="26">
        <v>832.84</v>
      </c>
      <c r="V105" s="26">
        <v>831.69</v>
      </c>
      <c r="W105" s="26">
        <v>822.73</v>
      </c>
      <c r="X105" s="26">
        <v>813.18</v>
      </c>
      <c r="Y105" s="26">
        <v>809.53</v>
      </c>
    </row>
    <row r="106" spans="1:25" ht="11.25">
      <c r="A106" s="10">
        <f t="shared" si="1"/>
        <v>42807</v>
      </c>
      <c r="B106" s="26">
        <v>89.16</v>
      </c>
      <c r="C106" s="26">
        <v>81.22</v>
      </c>
      <c r="D106" s="26">
        <v>102.06</v>
      </c>
      <c r="E106" s="26">
        <v>128.07</v>
      </c>
      <c r="F106" s="26">
        <v>96.57</v>
      </c>
      <c r="G106" s="26">
        <v>172.78</v>
      </c>
      <c r="H106" s="26">
        <v>170.05</v>
      </c>
      <c r="I106" s="26">
        <v>175.32</v>
      </c>
      <c r="J106" s="26">
        <v>215.88</v>
      </c>
      <c r="K106" s="26">
        <v>202.94</v>
      </c>
      <c r="L106" s="26">
        <v>174.9</v>
      </c>
      <c r="M106" s="26">
        <v>170.96</v>
      </c>
      <c r="N106" s="26">
        <v>273.31</v>
      </c>
      <c r="O106" s="26">
        <v>255.29</v>
      </c>
      <c r="P106" s="26">
        <v>532.57</v>
      </c>
      <c r="Q106" s="26">
        <v>868.25</v>
      </c>
      <c r="R106" s="26">
        <v>871.55</v>
      </c>
      <c r="S106" s="26">
        <v>817.48</v>
      </c>
      <c r="T106" s="26">
        <v>819.81</v>
      </c>
      <c r="U106" s="26">
        <v>735.54</v>
      </c>
      <c r="V106" s="26">
        <v>792.12</v>
      </c>
      <c r="W106" s="26">
        <v>783.87</v>
      </c>
      <c r="X106" s="26">
        <v>775.94</v>
      </c>
      <c r="Y106" s="26">
        <v>783.07</v>
      </c>
    </row>
    <row r="107" spans="1:25" ht="11.25">
      <c r="A107" s="10">
        <f t="shared" si="1"/>
        <v>42808</v>
      </c>
      <c r="B107" s="26">
        <v>28.22</v>
      </c>
      <c r="C107" s="26">
        <v>45.68</v>
      </c>
      <c r="D107" s="26">
        <v>28.24</v>
      </c>
      <c r="E107" s="26">
        <v>21</v>
      </c>
      <c r="F107" s="26">
        <v>53.79</v>
      </c>
      <c r="G107" s="26">
        <v>164.53</v>
      </c>
      <c r="H107" s="26">
        <v>222.8</v>
      </c>
      <c r="I107" s="26">
        <v>216.29</v>
      </c>
      <c r="J107" s="26">
        <v>80.46</v>
      </c>
      <c r="K107" s="26">
        <v>75.33</v>
      </c>
      <c r="L107" s="26">
        <v>205.72</v>
      </c>
      <c r="M107" s="26">
        <v>125.5</v>
      </c>
      <c r="N107" s="26">
        <v>193.64</v>
      </c>
      <c r="O107" s="26">
        <v>185.54</v>
      </c>
      <c r="P107" s="26">
        <v>238.95</v>
      </c>
      <c r="Q107" s="26">
        <v>211.31</v>
      </c>
      <c r="R107" s="26">
        <v>242.19</v>
      </c>
      <c r="S107" s="26">
        <v>227.63</v>
      </c>
      <c r="T107" s="26">
        <v>496.42</v>
      </c>
      <c r="U107" s="26">
        <v>260.88</v>
      </c>
      <c r="V107" s="26">
        <v>767.12</v>
      </c>
      <c r="W107" s="26">
        <v>764.29</v>
      </c>
      <c r="X107" s="26">
        <v>762.45</v>
      </c>
      <c r="Y107" s="26">
        <v>760.45</v>
      </c>
    </row>
    <row r="108" spans="1:25" ht="11.25">
      <c r="A108" s="10">
        <f t="shared" si="1"/>
        <v>42809</v>
      </c>
      <c r="B108" s="26">
        <v>33.7</v>
      </c>
      <c r="C108" s="26">
        <v>77.11</v>
      </c>
      <c r="D108" s="26">
        <v>15.23</v>
      </c>
      <c r="E108" s="26">
        <v>0.79</v>
      </c>
      <c r="F108" s="26">
        <v>2.37</v>
      </c>
      <c r="G108" s="26">
        <v>2.16</v>
      </c>
      <c r="H108" s="26">
        <v>3.4</v>
      </c>
      <c r="I108" s="26">
        <v>187.61</v>
      </c>
      <c r="J108" s="26">
        <v>209.3</v>
      </c>
      <c r="K108" s="26">
        <v>775.2</v>
      </c>
      <c r="L108" s="26">
        <v>212.65</v>
      </c>
      <c r="M108" s="26">
        <v>186.7</v>
      </c>
      <c r="N108" s="26">
        <v>10.51</v>
      </c>
      <c r="O108" s="26">
        <v>208.8</v>
      </c>
      <c r="P108" s="26">
        <v>13.59</v>
      </c>
      <c r="Q108" s="26">
        <v>14.4</v>
      </c>
      <c r="R108" s="26">
        <v>315.56</v>
      </c>
      <c r="S108" s="26">
        <v>486.59</v>
      </c>
      <c r="T108" s="26">
        <v>465.9</v>
      </c>
      <c r="U108" s="26">
        <v>729.43</v>
      </c>
      <c r="V108" s="26">
        <v>709.34</v>
      </c>
      <c r="W108" s="26">
        <v>705.67</v>
      </c>
      <c r="X108" s="26">
        <v>618.47</v>
      </c>
      <c r="Y108" s="26">
        <v>665.8</v>
      </c>
    </row>
    <row r="109" spans="1:25" ht="11.25">
      <c r="A109" s="10">
        <f t="shared" si="1"/>
        <v>42810</v>
      </c>
      <c r="B109" s="26">
        <v>168.64</v>
      </c>
      <c r="C109" s="26">
        <v>173.56</v>
      </c>
      <c r="D109" s="26">
        <v>197.3</v>
      </c>
      <c r="E109" s="26">
        <v>41.42</v>
      </c>
      <c r="F109" s="26">
        <v>245.1</v>
      </c>
      <c r="G109" s="26">
        <v>3.82</v>
      </c>
      <c r="H109" s="26">
        <v>42.98</v>
      </c>
      <c r="I109" s="26">
        <v>35.53</v>
      </c>
      <c r="J109" s="26">
        <v>58.28</v>
      </c>
      <c r="K109" s="26">
        <v>194.44</v>
      </c>
      <c r="L109" s="26">
        <v>61.72</v>
      </c>
      <c r="M109" s="26">
        <v>87.02</v>
      </c>
      <c r="N109" s="26">
        <v>128.85</v>
      </c>
      <c r="O109" s="26">
        <v>277.57</v>
      </c>
      <c r="P109" s="26">
        <v>270.83</v>
      </c>
      <c r="Q109" s="26">
        <v>22.97</v>
      </c>
      <c r="R109" s="26">
        <v>911.41</v>
      </c>
      <c r="S109" s="26">
        <v>840.38</v>
      </c>
      <c r="T109" s="26">
        <v>836.93</v>
      </c>
      <c r="U109" s="26">
        <v>497.17</v>
      </c>
      <c r="V109" s="26">
        <v>791.68</v>
      </c>
      <c r="W109" s="26">
        <v>764.93</v>
      </c>
      <c r="X109" s="26">
        <v>760.09</v>
      </c>
      <c r="Y109" s="26">
        <v>769.42</v>
      </c>
    </row>
    <row r="110" spans="1:25" ht="11.25">
      <c r="A110" s="10">
        <f t="shared" si="1"/>
        <v>42811</v>
      </c>
      <c r="B110" s="26">
        <v>107.3</v>
      </c>
      <c r="C110" s="26">
        <v>57.11</v>
      </c>
      <c r="D110" s="26">
        <v>1.45</v>
      </c>
      <c r="E110" s="26">
        <v>2.09</v>
      </c>
      <c r="F110" s="26">
        <v>2.18</v>
      </c>
      <c r="G110" s="26">
        <v>2.52</v>
      </c>
      <c r="H110" s="26">
        <v>7.39</v>
      </c>
      <c r="I110" s="26">
        <v>2.86</v>
      </c>
      <c r="J110" s="26">
        <v>0.95</v>
      </c>
      <c r="K110" s="26">
        <v>1.1</v>
      </c>
      <c r="L110" s="26">
        <v>1.27</v>
      </c>
      <c r="M110" s="26">
        <v>221.58</v>
      </c>
      <c r="N110" s="26">
        <v>62.71</v>
      </c>
      <c r="O110" s="26">
        <v>2.17</v>
      </c>
      <c r="P110" s="26">
        <v>1.64</v>
      </c>
      <c r="Q110" s="26">
        <v>2.09</v>
      </c>
      <c r="R110" s="26">
        <v>1.85</v>
      </c>
      <c r="S110" s="26">
        <v>4.93</v>
      </c>
      <c r="T110" s="26">
        <v>184.42</v>
      </c>
      <c r="U110" s="26">
        <v>150.85</v>
      </c>
      <c r="V110" s="26">
        <v>435.01</v>
      </c>
      <c r="W110" s="26">
        <v>727.01</v>
      </c>
      <c r="X110" s="26">
        <v>718.51</v>
      </c>
      <c r="Y110" s="26">
        <v>722.3</v>
      </c>
    </row>
    <row r="111" spans="1:25" ht="11.25">
      <c r="A111" s="10">
        <f t="shared" si="1"/>
        <v>42812</v>
      </c>
      <c r="B111" s="26">
        <v>0</v>
      </c>
      <c r="C111" s="26">
        <v>0</v>
      </c>
      <c r="D111" s="26">
        <v>0.18</v>
      </c>
      <c r="E111" s="26">
        <v>20.28</v>
      </c>
      <c r="F111" s="26">
        <v>25.35</v>
      </c>
      <c r="G111" s="26">
        <v>106.37</v>
      </c>
      <c r="H111" s="26">
        <v>84.53</v>
      </c>
      <c r="I111" s="26">
        <v>819.64</v>
      </c>
      <c r="J111" s="26">
        <v>11.38</v>
      </c>
      <c r="K111" s="26">
        <v>240.07</v>
      </c>
      <c r="L111" s="26">
        <v>763.11</v>
      </c>
      <c r="M111" s="26">
        <v>796.88</v>
      </c>
      <c r="N111" s="26">
        <v>786.21</v>
      </c>
      <c r="O111" s="26">
        <v>699.89</v>
      </c>
      <c r="P111" s="26">
        <v>6.82</v>
      </c>
      <c r="Q111" s="26">
        <v>9.87</v>
      </c>
      <c r="R111" s="26">
        <v>11.62</v>
      </c>
      <c r="S111" s="26">
        <v>448.32</v>
      </c>
      <c r="T111" s="26">
        <v>734.84</v>
      </c>
      <c r="U111" s="26">
        <v>698.08</v>
      </c>
      <c r="V111" s="26">
        <v>458.33</v>
      </c>
      <c r="W111" s="26">
        <v>703.5</v>
      </c>
      <c r="X111" s="26">
        <v>704.1</v>
      </c>
      <c r="Y111" s="26">
        <v>465.96</v>
      </c>
    </row>
    <row r="112" spans="1:25" ht="11.25">
      <c r="A112" s="10">
        <f t="shared" si="1"/>
        <v>42813</v>
      </c>
      <c r="B112" s="26">
        <v>0.76</v>
      </c>
      <c r="C112" s="26">
        <v>10.27</v>
      </c>
      <c r="D112" s="26">
        <v>16.4</v>
      </c>
      <c r="E112" s="26">
        <v>32.34</v>
      </c>
      <c r="F112" s="26">
        <v>15.82</v>
      </c>
      <c r="G112" s="26">
        <v>17</v>
      </c>
      <c r="H112" s="26">
        <v>1.19</v>
      </c>
      <c r="I112" s="26">
        <v>20.75</v>
      </c>
      <c r="J112" s="26">
        <v>29.33</v>
      </c>
      <c r="K112" s="26">
        <v>39.12</v>
      </c>
      <c r="L112" s="26">
        <v>58.35</v>
      </c>
      <c r="M112" s="26">
        <v>56.78</v>
      </c>
      <c r="N112" s="26">
        <v>59.72</v>
      </c>
      <c r="O112" s="26">
        <v>112.72</v>
      </c>
      <c r="P112" s="26">
        <v>869.62</v>
      </c>
      <c r="Q112" s="26">
        <v>61.16</v>
      </c>
      <c r="R112" s="26">
        <v>23.41</v>
      </c>
      <c r="S112" s="26">
        <v>269.27</v>
      </c>
      <c r="T112" s="26">
        <v>784.98</v>
      </c>
      <c r="U112" s="26">
        <v>202.85</v>
      </c>
      <c r="V112" s="26">
        <v>53.16</v>
      </c>
      <c r="W112" s="26">
        <v>47.52</v>
      </c>
      <c r="X112" s="26">
        <v>1.35</v>
      </c>
      <c r="Y112" s="26">
        <v>47.49</v>
      </c>
    </row>
    <row r="113" spans="1:25" ht="11.25">
      <c r="A113" s="10">
        <f t="shared" si="1"/>
        <v>42814</v>
      </c>
      <c r="B113" s="26">
        <v>0</v>
      </c>
      <c r="C113" s="26">
        <v>0</v>
      </c>
      <c r="D113" s="26">
        <v>2.23</v>
      </c>
      <c r="E113" s="26">
        <v>13.66</v>
      </c>
      <c r="F113" s="26">
        <v>19.25</v>
      </c>
      <c r="G113" s="26">
        <v>33.92</v>
      </c>
      <c r="H113" s="26">
        <v>194.8</v>
      </c>
      <c r="I113" s="26">
        <v>118.66</v>
      </c>
      <c r="J113" s="26">
        <v>24.71</v>
      </c>
      <c r="K113" s="26">
        <v>0</v>
      </c>
      <c r="L113" s="26">
        <v>0</v>
      </c>
      <c r="M113" s="26">
        <v>0</v>
      </c>
      <c r="N113" s="26">
        <v>11.7</v>
      </c>
      <c r="O113" s="26">
        <v>7.17</v>
      </c>
      <c r="P113" s="26">
        <v>0</v>
      </c>
      <c r="Q113" s="26">
        <v>0</v>
      </c>
      <c r="R113" s="26">
        <v>6.83</v>
      </c>
      <c r="S113" s="26">
        <v>33.69</v>
      </c>
      <c r="T113" s="26">
        <v>38.22</v>
      </c>
      <c r="U113" s="26">
        <v>115.03</v>
      </c>
      <c r="V113" s="26">
        <v>0</v>
      </c>
      <c r="W113" s="26">
        <v>60.68</v>
      </c>
      <c r="X113" s="26">
        <v>134.72</v>
      </c>
      <c r="Y113" s="26">
        <v>108.14</v>
      </c>
    </row>
    <row r="114" spans="1:25" ht="11.25">
      <c r="A114" s="10">
        <f t="shared" si="1"/>
        <v>42815</v>
      </c>
      <c r="B114" s="26">
        <v>110.34</v>
      </c>
      <c r="C114" s="26">
        <v>0.38</v>
      </c>
      <c r="D114" s="26">
        <v>143.83</v>
      </c>
      <c r="E114" s="26">
        <v>155.9</v>
      </c>
      <c r="F114" s="26">
        <v>405.72</v>
      </c>
      <c r="G114" s="26">
        <v>478.84</v>
      </c>
      <c r="H114" s="26">
        <v>496.04</v>
      </c>
      <c r="I114" s="26">
        <v>803.24</v>
      </c>
      <c r="J114" s="26">
        <v>791.66</v>
      </c>
      <c r="K114" s="26">
        <v>745.14</v>
      </c>
      <c r="L114" s="26">
        <v>429.53</v>
      </c>
      <c r="M114" s="26">
        <v>223.15</v>
      </c>
      <c r="N114" s="26">
        <v>188.55</v>
      </c>
      <c r="O114" s="26">
        <v>120.4</v>
      </c>
      <c r="P114" s="26">
        <v>0.21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20.88</v>
      </c>
      <c r="Y114" s="26">
        <v>8.58</v>
      </c>
    </row>
    <row r="115" spans="1:25" ht="11.25">
      <c r="A115" s="10">
        <f t="shared" si="1"/>
        <v>42816</v>
      </c>
      <c r="B115" s="26">
        <v>178.06</v>
      </c>
      <c r="C115" s="26">
        <v>105.44</v>
      </c>
      <c r="D115" s="26">
        <v>0.67</v>
      </c>
      <c r="E115" s="26">
        <v>70.16</v>
      </c>
      <c r="F115" s="26">
        <v>18.72</v>
      </c>
      <c r="G115" s="26">
        <v>37.96</v>
      </c>
      <c r="H115" s="26">
        <v>12.19</v>
      </c>
      <c r="I115" s="26">
        <v>35.04</v>
      </c>
      <c r="J115" s="26">
        <v>0</v>
      </c>
      <c r="K115" s="26">
        <v>0</v>
      </c>
      <c r="L115" s="26">
        <v>10.61</v>
      </c>
      <c r="M115" s="26">
        <v>20.52</v>
      </c>
      <c r="N115" s="26">
        <v>4.98</v>
      </c>
      <c r="O115" s="26">
        <v>11.28</v>
      </c>
      <c r="P115" s="26">
        <v>14.53</v>
      </c>
      <c r="Q115" s="26">
        <v>8.89</v>
      </c>
      <c r="R115" s="26">
        <v>15.34</v>
      </c>
      <c r="S115" s="26">
        <v>2.99</v>
      </c>
      <c r="T115" s="26">
        <v>517.02</v>
      </c>
      <c r="U115" s="26">
        <v>531.9</v>
      </c>
      <c r="V115" s="26">
        <v>494.03</v>
      </c>
      <c r="W115" s="26">
        <v>792.8</v>
      </c>
      <c r="X115" s="26">
        <v>793.23</v>
      </c>
      <c r="Y115" s="26">
        <v>795.61</v>
      </c>
    </row>
    <row r="116" spans="1:25" ht="11.25">
      <c r="A116" s="10">
        <f t="shared" si="1"/>
        <v>42817</v>
      </c>
      <c r="B116" s="26">
        <v>625.45</v>
      </c>
      <c r="C116" s="26">
        <v>94.61</v>
      </c>
      <c r="D116" s="26">
        <v>15.28</v>
      </c>
      <c r="E116" s="26">
        <v>343.19</v>
      </c>
      <c r="F116" s="26">
        <v>5.85</v>
      </c>
      <c r="G116" s="26">
        <v>10.91</v>
      </c>
      <c r="H116" s="26">
        <v>30.57</v>
      </c>
      <c r="I116" s="26">
        <v>11.52</v>
      </c>
      <c r="J116" s="26">
        <v>30.29</v>
      </c>
      <c r="K116" s="26">
        <v>273.94</v>
      </c>
      <c r="L116" s="26">
        <v>245.1</v>
      </c>
      <c r="M116" s="26">
        <v>26.24</v>
      </c>
      <c r="N116" s="26">
        <v>11.63</v>
      </c>
      <c r="O116" s="26">
        <v>10.94</v>
      </c>
      <c r="P116" s="26">
        <v>10.07</v>
      </c>
      <c r="Q116" s="26">
        <v>10.02</v>
      </c>
      <c r="R116" s="26">
        <v>10.98</v>
      </c>
      <c r="S116" s="26">
        <v>262.09</v>
      </c>
      <c r="T116" s="26">
        <v>65.55</v>
      </c>
      <c r="U116" s="26">
        <v>606.89</v>
      </c>
      <c r="V116" s="26">
        <v>598.65</v>
      </c>
      <c r="W116" s="26">
        <v>594.79</v>
      </c>
      <c r="X116" s="26">
        <v>592.07</v>
      </c>
      <c r="Y116" s="26">
        <v>590.67</v>
      </c>
    </row>
    <row r="117" spans="1:25" ht="11.25">
      <c r="A117" s="10">
        <f t="shared" si="1"/>
        <v>42818</v>
      </c>
      <c r="B117" s="26">
        <v>109.18</v>
      </c>
      <c r="C117" s="26">
        <v>0</v>
      </c>
      <c r="D117" s="26">
        <v>1.6</v>
      </c>
      <c r="E117" s="26">
        <v>1.49</v>
      </c>
      <c r="F117" s="26">
        <v>1.53</v>
      </c>
      <c r="G117" s="26">
        <v>1.59</v>
      </c>
      <c r="H117" s="26">
        <v>2.73</v>
      </c>
      <c r="I117" s="26">
        <v>1.65</v>
      </c>
      <c r="J117" s="26">
        <v>269.64</v>
      </c>
      <c r="K117" s="26">
        <v>273.63</v>
      </c>
      <c r="L117" s="26">
        <v>99.34</v>
      </c>
      <c r="M117" s="26">
        <v>1.59</v>
      </c>
      <c r="N117" s="26">
        <v>1.67</v>
      </c>
      <c r="O117" s="26">
        <v>1.5</v>
      </c>
      <c r="P117" s="26">
        <v>1.54</v>
      </c>
      <c r="Q117" s="26">
        <v>1.5</v>
      </c>
      <c r="R117" s="26">
        <v>1.52</v>
      </c>
      <c r="S117" s="26">
        <v>1.78</v>
      </c>
      <c r="T117" s="26">
        <v>112.84</v>
      </c>
      <c r="U117" s="26">
        <v>106.31</v>
      </c>
      <c r="V117" s="26">
        <v>96.18</v>
      </c>
      <c r="W117" s="26">
        <v>0.06</v>
      </c>
      <c r="X117" s="26">
        <v>0</v>
      </c>
      <c r="Y117" s="26">
        <v>103.09</v>
      </c>
    </row>
    <row r="118" spans="1:25" ht="11.25">
      <c r="A118" s="10">
        <f t="shared" si="1"/>
        <v>42819</v>
      </c>
      <c r="B118" s="26">
        <v>149.08</v>
      </c>
      <c r="C118" s="26">
        <v>157.58</v>
      </c>
      <c r="D118" s="26">
        <v>90.14</v>
      </c>
      <c r="E118" s="26">
        <v>831.06</v>
      </c>
      <c r="F118" s="26">
        <v>849.38</v>
      </c>
      <c r="G118" s="26">
        <v>828.7</v>
      </c>
      <c r="H118" s="26">
        <v>833.89</v>
      </c>
      <c r="I118" s="26">
        <v>836.6</v>
      </c>
      <c r="J118" s="26">
        <v>834.78</v>
      </c>
      <c r="K118" s="26">
        <v>833.11</v>
      </c>
      <c r="L118" s="26">
        <v>831.79</v>
      </c>
      <c r="M118" s="26">
        <v>834.24</v>
      </c>
      <c r="N118" s="26">
        <v>274.84</v>
      </c>
      <c r="O118" s="26">
        <v>284.77</v>
      </c>
      <c r="P118" s="26">
        <v>268.53</v>
      </c>
      <c r="Q118" s="26">
        <v>12.98</v>
      </c>
      <c r="R118" s="26">
        <v>903.21</v>
      </c>
      <c r="S118" s="26">
        <v>840.9</v>
      </c>
      <c r="T118" s="26">
        <v>508.27</v>
      </c>
      <c r="U118" s="26">
        <v>781.25</v>
      </c>
      <c r="V118" s="26">
        <v>778.63</v>
      </c>
      <c r="W118" s="26">
        <v>773.47</v>
      </c>
      <c r="X118" s="26">
        <v>782.25</v>
      </c>
      <c r="Y118" s="26">
        <v>743.34</v>
      </c>
    </row>
    <row r="119" spans="1:25" ht="11.25">
      <c r="A119" s="10">
        <f t="shared" si="1"/>
        <v>42820</v>
      </c>
      <c r="B119" s="26">
        <v>0</v>
      </c>
      <c r="C119" s="26">
        <v>0</v>
      </c>
      <c r="D119" s="26">
        <v>0</v>
      </c>
      <c r="E119" s="26">
        <v>0</v>
      </c>
      <c r="F119" s="26">
        <v>107.67</v>
      </c>
      <c r="G119" s="26">
        <v>83.9</v>
      </c>
      <c r="H119" s="26">
        <v>1.17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0.34</v>
      </c>
      <c r="O119" s="26">
        <v>0</v>
      </c>
      <c r="P119" s="26">
        <v>5.03</v>
      </c>
      <c r="Q119" s="26">
        <v>99.53</v>
      </c>
      <c r="R119" s="26">
        <v>21.71</v>
      </c>
      <c r="S119" s="26">
        <v>320.43</v>
      </c>
      <c r="T119" s="26">
        <v>13.38</v>
      </c>
      <c r="U119" s="26">
        <v>0</v>
      </c>
      <c r="V119" s="26">
        <v>12.48</v>
      </c>
      <c r="W119" s="26">
        <v>11.81</v>
      </c>
      <c r="X119" s="26">
        <v>11.63</v>
      </c>
      <c r="Y119" s="26">
        <v>11.66</v>
      </c>
    </row>
    <row r="120" spans="1:25" ht="11.25">
      <c r="A120" s="10">
        <f t="shared" si="1"/>
        <v>42821</v>
      </c>
      <c r="B120" s="26">
        <v>0.62</v>
      </c>
      <c r="C120" s="26">
        <v>86.99</v>
      </c>
      <c r="D120" s="26">
        <v>14.4</v>
      </c>
      <c r="E120" s="26">
        <v>6.92</v>
      </c>
      <c r="F120" s="26">
        <v>155.88</v>
      </c>
      <c r="G120" s="26">
        <v>111.02</v>
      </c>
      <c r="H120" s="26">
        <v>139.58</v>
      </c>
      <c r="I120" s="26">
        <v>211.68</v>
      </c>
      <c r="J120" s="26">
        <v>288.38</v>
      </c>
      <c r="K120" s="26">
        <v>100.84</v>
      </c>
      <c r="L120" s="26">
        <v>82.65</v>
      </c>
      <c r="M120" s="26">
        <v>85.91</v>
      </c>
      <c r="N120" s="26">
        <v>37.79</v>
      </c>
      <c r="O120" s="26">
        <v>106.89</v>
      </c>
      <c r="P120" s="26">
        <v>0</v>
      </c>
      <c r="Q120" s="26">
        <v>260.92</v>
      </c>
      <c r="R120" s="26">
        <v>298.59</v>
      </c>
      <c r="S120" s="26">
        <v>178.85</v>
      </c>
      <c r="T120" s="26">
        <v>116.36</v>
      </c>
      <c r="U120" s="26">
        <v>14.52</v>
      </c>
      <c r="V120" s="26">
        <v>0.69</v>
      </c>
      <c r="W120" s="26">
        <v>26.81</v>
      </c>
      <c r="X120" s="26">
        <v>59.76</v>
      </c>
      <c r="Y120" s="26">
        <v>204.67</v>
      </c>
    </row>
    <row r="121" spans="1:25" ht="11.25">
      <c r="A121" s="10">
        <f t="shared" si="1"/>
        <v>42822</v>
      </c>
      <c r="B121" s="26">
        <v>40.47</v>
      </c>
      <c r="C121" s="26">
        <v>48.14</v>
      </c>
      <c r="D121" s="26">
        <v>0.92</v>
      </c>
      <c r="E121" s="26">
        <v>0.27</v>
      </c>
      <c r="F121" s="26">
        <v>7.85</v>
      </c>
      <c r="G121" s="26">
        <v>26.62</v>
      </c>
      <c r="H121" s="26">
        <v>0.39</v>
      </c>
      <c r="I121" s="26">
        <v>2.94</v>
      </c>
      <c r="J121" s="26">
        <v>19.19</v>
      </c>
      <c r="K121" s="26">
        <v>0</v>
      </c>
      <c r="L121" s="26">
        <v>21.87</v>
      </c>
      <c r="M121" s="26">
        <v>34.07</v>
      </c>
      <c r="N121" s="26">
        <v>12.43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47.07</v>
      </c>
      <c r="X121" s="26">
        <v>86.05</v>
      </c>
      <c r="Y121" s="26">
        <v>99.16</v>
      </c>
    </row>
    <row r="122" spans="1:25" ht="11.25">
      <c r="A122" s="10">
        <f t="shared" si="1"/>
        <v>42823</v>
      </c>
      <c r="B122" s="26">
        <v>0</v>
      </c>
      <c r="C122" s="26">
        <v>0.86</v>
      </c>
      <c r="D122" s="26">
        <v>0</v>
      </c>
      <c r="E122" s="26">
        <v>15.91</v>
      </c>
      <c r="F122" s="26">
        <v>0</v>
      </c>
      <c r="G122" s="26">
        <v>0</v>
      </c>
      <c r="H122" s="26">
        <v>0.07</v>
      </c>
      <c r="I122" s="26">
        <v>870.34</v>
      </c>
      <c r="J122" s="26">
        <v>380.67</v>
      </c>
      <c r="K122" s="26">
        <v>394.68</v>
      </c>
      <c r="L122" s="26">
        <v>311.58</v>
      </c>
      <c r="M122" s="26">
        <v>294.71</v>
      </c>
      <c r="N122" s="26">
        <v>100.85</v>
      </c>
      <c r="O122" s="26">
        <v>79.25</v>
      </c>
      <c r="P122" s="26">
        <v>941.96</v>
      </c>
      <c r="Q122" s="26">
        <v>65.47</v>
      </c>
      <c r="R122" s="26">
        <v>64.8</v>
      </c>
      <c r="S122" s="26">
        <v>115.08</v>
      </c>
      <c r="T122" s="26">
        <v>551.37</v>
      </c>
      <c r="U122" s="26">
        <v>1.8</v>
      </c>
      <c r="V122" s="26">
        <v>0</v>
      </c>
      <c r="W122" s="26">
        <v>0</v>
      </c>
      <c r="X122" s="26">
        <v>0</v>
      </c>
      <c r="Y122" s="26">
        <v>0</v>
      </c>
    </row>
    <row r="123" spans="1:25" ht="11.25">
      <c r="A123" s="10">
        <f t="shared" si="1"/>
        <v>42824</v>
      </c>
      <c r="B123" s="26">
        <v>0</v>
      </c>
      <c r="C123" s="26">
        <v>15.98</v>
      </c>
      <c r="D123" s="26">
        <v>0.72</v>
      </c>
      <c r="E123" s="26">
        <v>273.85</v>
      </c>
      <c r="F123" s="26">
        <v>412.96</v>
      </c>
      <c r="G123" s="26">
        <v>409.52</v>
      </c>
      <c r="H123" s="26">
        <v>296.7</v>
      </c>
      <c r="I123" s="26">
        <v>294.43</v>
      </c>
      <c r="J123" s="26">
        <v>113.65</v>
      </c>
      <c r="K123" s="26">
        <v>117.38</v>
      </c>
      <c r="L123" s="26">
        <v>298.22</v>
      </c>
      <c r="M123" s="26">
        <v>319.31</v>
      </c>
      <c r="N123" s="26">
        <v>558.49</v>
      </c>
      <c r="O123" s="26">
        <v>401.55</v>
      </c>
      <c r="P123" s="26">
        <v>297.52</v>
      </c>
      <c r="Q123" s="26">
        <v>346.52</v>
      </c>
      <c r="R123" s="26">
        <v>416.67</v>
      </c>
      <c r="S123" s="26">
        <v>289.74</v>
      </c>
      <c r="T123" s="26">
        <v>233.53</v>
      </c>
      <c r="U123" s="26">
        <v>7.72</v>
      </c>
      <c r="V123" s="26">
        <v>6.8</v>
      </c>
      <c r="W123" s="26">
        <v>6.44</v>
      </c>
      <c r="X123" s="26">
        <v>0</v>
      </c>
      <c r="Y123" s="26">
        <v>0</v>
      </c>
    </row>
    <row r="124" spans="1:25" ht="11.25">
      <c r="A124" s="10">
        <f t="shared" si="1"/>
        <v>42825</v>
      </c>
      <c r="B124" s="26">
        <v>601.65</v>
      </c>
      <c r="C124" s="26">
        <v>625.88</v>
      </c>
      <c r="D124" s="26">
        <v>277.98</v>
      </c>
      <c r="E124" s="26">
        <v>292.01</v>
      </c>
      <c r="F124" s="26">
        <v>856.51</v>
      </c>
      <c r="G124" s="26">
        <v>846.24</v>
      </c>
      <c r="H124" s="26">
        <v>851.74</v>
      </c>
      <c r="I124" s="26">
        <v>851.99</v>
      </c>
      <c r="J124" s="26">
        <v>306.06</v>
      </c>
      <c r="K124" s="26">
        <v>885.02</v>
      </c>
      <c r="L124" s="26">
        <v>879.85</v>
      </c>
      <c r="M124" s="26">
        <v>855.21</v>
      </c>
      <c r="N124" s="26">
        <v>883.39</v>
      </c>
      <c r="O124" s="26">
        <v>860.36</v>
      </c>
      <c r="P124" s="26">
        <v>3.85</v>
      </c>
      <c r="Q124" s="26">
        <v>313</v>
      </c>
      <c r="R124" s="26">
        <v>396.04</v>
      </c>
      <c r="S124" s="26">
        <v>865.88</v>
      </c>
      <c r="T124" s="26">
        <v>850.85</v>
      </c>
      <c r="U124" s="26">
        <v>596.86</v>
      </c>
      <c r="V124" s="26">
        <v>586.12</v>
      </c>
      <c r="W124" s="26">
        <v>577.33</v>
      </c>
      <c r="X124" s="26">
        <v>568.17</v>
      </c>
      <c r="Y124" s="26">
        <v>566.39</v>
      </c>
    </row>
    <row r="125" spans="1:25" ht="12.75">
      <c r="A125" s="106" t="s">
        <v>48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8"/>
      <c r="T125" s="109" t="s">
        <v>63</v>
      </c>
      <c r="U125" s="109"/>
      <c r="V125" s="109"/>
      <c r="W125" s="109"/>
      <c r="X125" s="109"/>
      <c r="Y125" s="109"/>
    </row>
    <row r="126" spans="1:25" ht="12.75">
      <c r="A126" s="92" t="s">
        <v>49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113">
        <v>-9.7</v>
      </c>
      <c r="U126" s="113"/>
      <c r="V126" s="113"/>
      <c r="W126" s="113"/>
      <c r="X126" s="113"/>
      <c r="Y126" s="113"/>
    </row>
    <row r="127" spans="1:25" ht="12.75">
      <c r="A127" s="92" t="s">
        <v>50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113">
        <v>64.89</v>
      </c>
      <c r="U127" s="113"/>
      <c r="V127" s="113"/>
      <c r="W127" s="113"/>
      <c r="X127" s="113"/>
      <c r="Y127" s="113"/>
    </row>
    <row r="128" spans="1:25" ht="12.75">
      <c r="A128" s="93" t="s">
        <v>51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55" t="s">
        <v>61</v>
      </c>
      <c r="M128" s="55"/>
      <c r="N128" s="55"/>
      <c r="O128" s="55"/>
      <c r="P128" s="55"/>
      <c r="Q128" s="55"/>
      <c r="R128" s="55"/>
      <c r="S128" s="55"/>
      <c r="T128" s="110">
        <f>N23</f>
        <v>735359.94</v>
      </c>
      <c r="U128" s="110"/>
      <c r="V128" s="110"/>
      <c r="W128" s="110"/>
      <c r="X128" s="110"/>
      <c r="Y128" s="110"/>
    </row>
    <row r="129" spans="1:25" ht="15.75">
      <c r="A129" s="112" t="s">
        <v>94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</row>
    <row r="130" spans="1:25" ht="12">
      <c r="A130" s="82" t="s">
        <v>52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</row>
    <row r="131" spans="1:25" ht="12.75">
      <c r="A131" s="83" t="s">
        <v>53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55" t="s">
        <v>54</v>
      </c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</row>
    <row r="132" spans="1:25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134" t="s">
        <v>101</v>
      </c>
      <c r="O132" s="134"/>
      <c r="P132" s="134"/>
      <c r="Q132" s="134"/>
      <c r="R132" s="55" t="s">
        <v>1</v>
      </c>
      <c r="S132" s="55"/>
      <c r="T132" s="55" t="s">
        <v>106</v>
      </c>
      <c r="U132" s="55"/>
      <c r="V132" s="135" t="s">
        <v>2</v>
      </c>
      <c r="W132" s="135"/>
      <c r="X132" s="135" t="s">
        <v>3</v>
      </c>
      <c r="Y132" s="135"/>
    </row>
    <row r="133" spans="1:25" ht="12.75">
      <c r="A133" s="120" t="s">
        <v>55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55" t="s">
        <v>10</v>
      </c>
      <c r="M133" s="55"/>
      <c r="N133" s="134" t="s">
        <v>102</v>
      </c>
      <c r="O133" s="134"/>
      <c r="P133" s="134"/>
      <c r="Q133" s="134"/>
      <c r="R133" s="140">
        <f>1035.53</f>
        <v>1035.53</v>
      </c>
      <c r="S133" s="140"/>
      <c r="T133" s="55">
        <v>1621.25</v>
      </c>
      <c r="U133" s="55"/>
      <c r="V133" s="136">
        <v>2175.19</v>
      </c>
      <c r="W133" s="136"/>
      <c r="X133" s="136">
        <v>2924.8</v>
      </c>
      <c r="Y133" s="136"/>
    </row>
    <row r="134" spans="1:26" ht="18" customHeight="1">
      <c r="A134" s="66" t="s">
        <v>56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55" t="s">
        <v>10</v>
      </c>
      <c r="M134" s="55"/>
      <c r="N134" s="134">
        <v>89.76</v>
      </c>
      <c r="O134" s="134"/>
      <c r="P134" s="134"/>
      <c r="Q134" s="134"/>
      <c r="R134" s="140">
        <v>152.01</v>
      </c>
      <c r="S134" s="140"/>
      <c r="T134" s="55">
        <v>214.99</v>
      </c>
      <c r="U134" s="55"/>
      <c r="V134" s="136">
        <v>387.96</v>
      </c>
      <c r="W134" s="136"/>
      <c r="X134" s="136">
        <v>898.77</v>
      </c>
      <c r="Y134" s="136"/>
      <c r="Z134" s="19"/>
    </row>
    <row r="135" spans="1:26" ht="42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55" t="s">
        <v>61</v>
      </c>
      <c r="M135" s="55"/>
      <c r="N135" s="137" t="s">
        <v>107</v>
      </c>
      <c r="O135" s="138"/>
      <c r="P135" s="138"/>
      <c r="Q135" s="139"/>
      <c r="R135" s="140">
        <v>610708.2</v>
      </c>
      <c r="S135" s="140"/>
      <c r="T135" s="55">
        <v>1057505.41</v>
      </c>
      <c r="U135" s="55"/>
      <c r="V135" s="136">
        <v>1244856.32</v>
      </c>
      <c r="W135" s="136"/>
      <c r="X135" s="136">
        <v>1410503.92</v>
      </c>
      <c r="Y135" s="136"/>
      <c r="Z135" s="19"/>
    </row>
    <row r="136" spans="1:25" ht="12">
      <c r="A136" s="78" t="s">
        <v>57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80"/>
      <c r="N136" s="81">
        <v>3.64</v>
      </c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</row>
    <row r="137" spans="1:25" ht="12">
      <c r="A137" s="65" t="s">
        <v>58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</row>
    <row r="138" spans="1:25" ht="12">
      <c r="A138" s="64" t="s">
        <v>59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</row>
    <row r="139" spans="1:25" ht="39" customHeight="1">
      <c r="A139" s="85" t="s">
        <v>60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7"/>
      <c r="L139" s="88" t="s">
        <v>10</v>
      </c>
      <c r="M139" s="88"/>
      <c r="N139" s="117" t="s">
        <v>84</v>
      </c>
      <c r="O139" s="118"/>
      <c r="P139" s="119"/>
      <c r="Q139" s="117" t="s">
        <v>85</v>
      </c>
      <c r="R139" s="118"/>
      <c r="S139" s="119"/>
      <c r="T139" s="117" t="s">
        <v>86</v>
      </c>
      <c r="U139" s="118"/>
      <c r="V139" s="119"/>
      <c r="W139" s="117" t="s">
        <v>87</v>
      </c>
      <c r="X139" s="118"/>
      <c r="Y139" s="118"/>
    </row>
    <row r="140" spans="1:34" ht="12.75">
      <c r="A140" s="65" t="s">
        <v>78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88" t="s">
        <v>10</v>
      </c>
      <c r="M140" s="88"/>
      <c r="N140" s="61">
        <v>339.38532608</v>
      </c>
      <c r="O140" s="62"/>
      <c r="P140" s="63"/>
      <c r="Q140" s="61">
        <v>319.63102752</v>
      </c>
      <c r="R140" s="62"/>
      <c r="S140" s="63"/>
      <c r="T140" s="61">
        <v>202.72444096000004</v>
      </c>
      <c r="U140" s="62"/>
      <c r="V140" s="63"/>
      <c r="W140" s="61">
        <v>109.45824447999999</v>
      </c>
      <c r="X140" s="62"/>
      <c r="Y140" s="63"/>
      <c r="Z140" s="4"/>
      <c r="AA140" s="4"/>
      <c r="AB140" s="4"/>
      <c r="AC140" s="4"/>
      <c r="AD140" s="39"/>
      <c r="AE140" s="39"/>
      <c r="AF140" s="39"/>
      <c r="AG140" s="39"/>
      <c r="AH140" s="39"/>
    </row>
    <row r="141" spans="1:34" ht="12.75">
      <c r="A141" s="65" t="s">
        <v>79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90"/>
      <c r="M141" s="91"/>
      <c r="N141" s="61"/>
      <c r="O141" s="62"/>
      <c r="P141" s="63"/>
      <c r="Q141" s="61"/>
      <c r="R141" s="62"/>
      <c r="S141" s="63"/>
      <c r="T141" s="61"/>
      <c r="U141" s="62"/>
      <c r="V141" s="63"/>
      <c r="W141" s="61"/>
      <c r="X141" s="62"/>
      <c r="Y141" s="63"/>
      <c r="AD141" s="39"/>
      <c r="AE141" s="39"/>
      <c r="AF141" s="39"/>
      <c r="AG141" s="39"/>
      <c r="AH141" s="39"/>
    </row>
    <row r="142" spans="1:34" ht="12.75">
      <c r="A142" s="65" t="s">
        <v>80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88" t="s">
        <v>10</v>
      </c>
      <c r="M142" s="88"/>
      <c r="N142" s="61">
        <v>119.45447744</v>
      </c>
      <c r="O142" s="62"/>
      <c r="P142" s="63"/>
      <c r="Q142" s="61">
        <v>112.50149735999999</v>
      </c>
      <c r="R142" s="62"/>
      <c r="S142" s="63"/>
      <c r="T142" s="61">
        <v>71.35353328000001</v>
      </c>
      <c r="U142" s="62"/>
      <c r="V142" s="63"/>
      <c r="W142" s="61">
        <v>38.526348639999995</v>
      </c>
      <c r="X142" s="62"/>
      <c r="Y142" s="63"/>
      <c r="AD142" s="39"/>
      <c r="AE142" s="39"/>
      <c r="AF142" s="39"/>
      <c r="AG142" s="39"/>
      <c r="AH142" s="39"/>
    </row>
    <row r="143" spans="1:34" ht="12.75">
      <c r="A143" s="65" t="s">
        <v>81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88" t="s">
        <v>10</v>
      </c>
      <c r="M143" s="88"/>
      <c r="N143" s="61">
        <v>334.49041152</v>
      </c>
      <c r="O143" s="62"/>
      <c r="P143" s="63"/>
      <c r="Q143" s="61">
        <v>315.02102688</v>
      </c>
      <c r="R143" s="62"/>
      <c r="S143" s="63"/>
      <c r="T143" s="61">
        <v>199.80057024</v>
      </c>
      <c r="U143" s="62"/>
      <c r="V143" s="63"/>
      <c r="W143" s="61">
        <v>107.87954111999998</v>
      </c>
      <c r="X143" s="62"/>
      <c r="Y143" s="63"/>
      <c r="AD143" s="39"/>
      <c r="AE143" s="39"/>
      <c r="AF143" s="39"/>
      <c r="AG143" s="39"/>
      <c r="AH143" s="39"/>
    </row>
    <row r="144" spans="1:34" ht="12.75">
      <c r="A144" s="65" t="s">
        <v>82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88" t="s">
        <v>10</v>
      </c>
      <c r="M144" s="88"/>
      <c r="N144" s="61">
        <v>859.9357712</v>
      </c>
      <c r="O144" s="62"/>
      <c r="P144" s="63"/>
      <c r="Q144" s="61">
        <v>809.8822578</v>
      </c>
      <c r="R144" s="62"/>
      <c r="S144" s="63"/>
      <c r="T144" s="61">
        <v>513.6639243999999</v>
      </c>
      <c r="U144" s="62"/>
      <c r="V144" s="63"/>
      <c r="W144" s="61">
        <v>277.34569719999996</v>
      </c>
      <c r="X144" s="62"/>
      <c r="Y144" s="63"/>
      <c r="AD144" s="39"/>
      <c r="AE144" s="39"/>
      <c r="AF144" s="39"/>
      <c r="AG144" s="39"/>
      <c r="AH144" s="39"/>
    </row>
    <row r="145" spans="1:34" ht="12.75">
      <c r="A145" s="65" t="s">
        <v>83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88" t="s">
        <v>10</v>
      </c>
      <c r="M145" s="88"/>
      <c r="N145" s="61">
        <v>605.6150540799999</v>
      </c>
      <c r="O145" s="62"/>
      <c r="P145" s="63"/>
      <c r="Q145" s="61">
        <v>570.36455952</v>
      </c>
      <c r="R145" s="62"/>
      <c r="S145" s="63"/>
      <c r="T145" s="61">
        <v>361.75097695999995</v>
      </c>
      <c r="U145" s="62"/>
      <c r="V145" s="63"/>
      <c r="W145" s="61">
        <v>195.32241247999997</v>
      </c>
      <c r="X145" s="62"/>
      <c r="Y145" s="63"/>
      <c r="AD145" s="39"/>
      <c r="AE145" s="39"/>
      <c r="AF145" s="39"/>
      <c r="AG145" s="39"/>
      <c r="AH145" s="39"/>
    </row>
    <row r="146" spans="1:25" s="20" customFormat="1" ht="12.75">
      <c r="A146" s="56" t="s">
        <v>88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7" t="s">
        <v>10</v>
      </c>
      <c r="M146" s="57"/>
      <c r="N146" s="58">
        <v>230.32</v>
      </c>
      <c r="O146" s="59"/>
      <c r="P146" s="60"/>
      <c r="Q146" s="58">
        <v>230.32</v>
      </c>
      <c r="R146" s="59"/>
      <c r="S146" s="60"/>
      <c r="T146" s="58">
        <v>230.32</v>
      </c>
      <c r="U146" s="59"/>
      <c r="V146" s="60"/>
      <c r="W146" s="58">
        <v>230.32</v>
      </c>
      <c r="X146" s="59"/>
      <c r="Y146" s="60"/>
    </row>
    <row r="147" spans="1:2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0"/>
      <c r="O147" s="41"/>
      <c r="W147" s="4"/>
      <c r="X147" s="4"/>
      <c r="Y147" s="4"/>
    </row>
    <row r="148" spans="1:25" ht="85.5" customHeight="1">
      <c r="A148" s="84" t="s">
        <v>108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</row>
    <row r="149" spans="1:25" ht="15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ht="15.75">
      <c r="H150" s="24" t="s">
        <v>93</v>
      </c>
    </row>
    <row r="151" ht="15">
      <c r="F151" s="18"/>
    </row>
    <row r="152" spans="1:25" s="34" customFormat="1" ht="15">
      <c r="A152" s="35" t="s">
        <v>109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4" spans="1:25" ht="27" customHeight="1">
      <c r="A154" s="49" t="s">
        <v>66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1"/>
    </row>
    <row r="155" spans="1:25" ht="12.75">
      <c r="A155" s="23" t="s">
        <v>22</v>
      </c>
      <c r="B155" s="22" t="s">
        <v>23</v>
      </c>
      <c r="C155" s="8" t="s">
        <v>24</v>
      </c>
      <c r="D155" s="9" t="s">
        <v>25</v>
      </c>
      <c r="E155" s="6" t="s">
        <v>26</v>
      </c>
      <c r="F155" s="6" t="s">
        <v>27</v>
      </c>
      <c r="G155" s="8" t="s">
        <v>28</v>
      </c>
      <c r="H155" s="9" t="s">
        <v>29</v>
      </c>
      <c r="I155" s="6" t="s">
        <v>30</v>
      </c>
      <c r="J155" s="6" t="s">
        <v>31</v>
      </c>
      <c r="K155" s="6" t="s">
        <v>32</v>
      </c>
      <c r="L155" s="6" t="s">
        <v>33</v>
      </c>
      <c r="M155" s="6" t="s">
        <v>34</v>
      </c>
      <c r="N155" s="6" t="s">
        <v>35</v>
      </c>
      <c r="O155" s="6" t="s">
        <v>36</v>
      </c>
      <c r="P155" s="6" t="s">
        <v>37</v>
      </c>
      <c r="Q155" s="6" t="s">
        <v>38</v>
      </c>
      <c r="R155" s="6" t="s">
        <v>39</v>
      </c>
      <c r="S155" s="6" t="s">
        <v>40</v>
      </c>
      <c r="T155" s="6" t="s">
        <v>41</v>
      </c>
      <c r="U155" s="6" t="s">
        <v>42</v>
      </c>
      <c r="V155" s="6" t="s">
        <v>43</v>
      </c>
      <c r="W155" s="6" t="s">
        <v>44</v>
      </c>
      <c r="X155" s="6" t="s">
        <v>45</v>
      </c>
      <c r="Y155" s="6" t="s">
        <v>64</v>
      </c>
    </row>
    <row r="156" spans="1:25" ht="11.25">
      <c r="A156" s="10">
        <f>A94</f>
        <v>42795</v>
      </c>
      <c r="B156" s="11">
        <v>122.33333344</v>
      </c>
      <c r="C156" s="11">
        <v>125.81717888</v>
      </c>
      <c r="D156" s="11">
        <v>132.93783584000002</v>
      </c>
      <c r="E156" s="11">
        <v>135.32513792</v>
      </c>
      <c r="F156" s="11">
        <v>142.00236512</v>
      </c>
      <c r="G156" s="11">
        <v>141.08113120000002</v>
      </c>
      <c r="H156" s="11">
        <v>139.30397472</v>
      </c>
      <c r="I156" s="11">
        <v>138.64914240000002</v>
      </c>
      <c r="J156" s="11">
        <v>139.85052768000003</v>
      </c>
      <c r="K156" s="11">
        <v>134.24750047999999</v>
      </c>
      <c r="L156" s="11">
        <v>133.46548288</v>
      </c>
      <c r="M156" s="11">
        <v>136.76542528000002</v>
      </c>
      <c r="N156" s="11">
        <v>138.63711136</v>
      </c>
      <c r="O156" s="11">
        <v>142.97172319999999</v>
      </c>
      <c r="P156" s="11">
        <v>148.28084927999998</v>
      </c>
      <c r="Q156" s="11">
        <v>154.12793471999998</v>
      </c>
      <c r="R156" s="11">
        <v>149.62832576</v>
      </c>
      <c r="S156" s="11">
        <v>143.24156223999998</v>
      </c>
      <c r="T156" s="11">
        <v>134.6874928</v>
      </c>
      <c r="U156" s="11">
        <v>128.48635104</v>
      </c>
      <c r="V156" s="11">
        <v>125.83952224</v>
      </c>
      <c r="W156" s="11">
        <v>128.34025984</v>
      </c>
      <c r="X156" s="11">
        <v>127.08387552</v>
      </c>
      <c r="Y156" s="11">
        <v>127.0048144</v>
      </c>
    </row>
    <row r="157" spans="1:25" ht="11.25">
      <c r="A157" s="10">
        <f aca="true" t="shared" si="2" ref="A157:A186">A95</f>
        <v>42796</v>
      </c>
      <c r="B157" s="11">
        <v>129.79429696</v>
      </c>
      <c r="C157" s="11">
        <v>130.33053759999999</v>
      </c>
      <c r="D157" s="11">
        <v>131.94097824</v>
      </c>
      <c r="E157" s="11">
        <v>135.32170048</v>
      </c>
      <c r="F157" s="11">
        <v>148.00929151999998</v>
      </c>
      <c r="G157" s="11">
        <v>148.4200656</v>
      </c>
      <c r="H157" s="11">
        <v>147.59679871999998</v>
      </c>
      <c r="I157" s="11">
        <v>145.68042591999998</v>
      </c>
      <c r="J157" s="11">
        <v>128.45025792</v>
      </c>
      <c r="K157" s="11">
        <v>127.77480096</v>
      </c>
      <c r="L157" s="11">
        <v>127.35543328000001</v>
      </c>
      <c r="M157" s="11">
        <v>127.75933248000001</v>
      </c>
      <c r="N157" s="11">
        <v>128.32822879999998</v>
      </c>
      <c r="O157" s="11">
        <v>128.81118912</v>
      </c>
      <c r="P157" s="11">
        <v>132.28300352</v>
      </c>
      <c r="Q157" s="11">
        <v>139.18710176000002</v>
      </c>
      <c r="R157" s="11">
        <v>131.47004895999999</v>
      </c>
      <c r="S157" s="11">
        <v>133.07877088</v>
      </c>
      <c r="T157" s="11">
        <v>128.14948192</v>
      </c>
      <c r="U157" s="11">
        <v>127.17840512000001</v>
      </c>
      <c r="V157" s="11">
        <v>127.27980960000001</v>
      </c>
      <c r="W157" s="11">
        <v>126.83122368000001</v>
      </c>
      <c r="X157" s="11">
        <v>125.99076959999998</v>
      </c>
      <c r="Y157" s="11">
        <v>128.50181952</v>
      </c>
    </row>
    <row r="158" spans="1:25" ht="11.25">
      <c r="A158" s="10">
        <f t="shared" si="2"/>
        <v>42797</v>
      </c>
      <c r="B158" s="11">
        <v>134.08078464</v>
      </c>
      <c r="C158" s="11">
        <v>134.84045888</v>
      </c>
      <c r="D158" s="11">
        <v>136.17074816</v>
      </c>
      <c r="E158" s="11">
        <v>135.89747168000002</v>
      </c>
      <c r="F158" s="11">
        <v>151.54641728000001</v>
      </c>
      <c r="G158" s="11">
        <v>150.69908832</v>
      </c>
      <c r="H158" s="11">
        <v>150.83658592</v>
      </c>
      <c r="I158" s="11">
        <v>132.61127904</v>
      </c>
      <c r="J158" s="11">
        <v>132.10941279999997</v>
      </c>
      <c r="K158" s="11">
        <v>131.90832256</v>
      </c>
      <c r="L158" s="11">
        <v>128.14604448</v>
      </c>
      <c r="M158" s="11">
        <v>130.72928064</v>
      </c>
      <c r="N158" s="11">
        <v>131.49411104</v>
      </c>
      <c r="O158" s="11">
        <v>131.47692384</v>
      </c>
      <c r="P158" s="11">
        <v>132.61815392</v>
      </c>
      <c r="Q158" s="11">
        <v>134.32999904</v>
      </c>
      <c r="R158" s="11">
        <v>148.3856912</v>
      </c>
      <c r="S158" s="11">
        <v>132.93611712</v>
      </c>
      <c r="T158" s="11">
        <v>128.06010848</v>
      </c>
      <c r="U158" s="11">
        <v>122.93316672</v>
      </c>
      <c r="V158" s="11">
        <v>120.22618271999998</v>
      </c>
      <c r="W158" s="11">
        <v>120.22102656</v>
      </c>
      <c r="X158" s="11">
        <v>119.72431648</v>
      </c>
      <c r="Y158" s="11">
        <v>115.92594528</v>
      </c>
    </row>
    <row r="159" spans="1:25" ht="11.25">
      <c r="A159" s="10">
        <f t="shared" si="2"/>
        <v>42798</v>
      </c>
      <c r="B159" s="11">
        <v>130.48694112</v>
      </c>
      <c r="C159" s="11">
        <v>137.09885696</v>
      </c>
      <c r="D159" s="11">
        <v>138.2366496</v>
      </c>
      <c r="E159" s="11">
        <v>137.41338272</v>
      </c>
      <c r="F159" s="11">
        <v>154.93057695999997</v>
      </c>
      <c r="G159" s="11">
        <v>153.26341856</v>
      </c>
      <c r="H159" s="11">
        <v>155.52697279999998</v>
      </c>
      <c r="I159" s="11">
        <v>154.16059040000002</v>
      </c>
      <c r="J159" s="11">
        <v>134.94186336</v>
      </c>
      <c r="K159" s="11">
        <v>134.61530656000002</v>
      </c>
      <c r="L159" s="11">
        <v>133.79891456000001</v>
      </c>
      <c r="M159" s="11">
        <v>134.33171776</v>
      </c>
      <c r="N159" s="11">
        <v>129.89054528</v>
      </c>
      <c r="O159" s="11">
        <v>131.9891024</v>
      </c>
      <c r="P159" s="11">
        <v>135.64310112</v>
      </c>
      <c r="Q159" s="11">
        <v>136.7499568</v>
      </c>
      <c r="R159" s="11">
        <v>135.33545024</v>
      </c>
      <c r="S159" s="11">
        <v>134.59124448</v>
      </c>
      <c r="T159" s="11">
        <v>122.04115104</v>
      </c>
      <c r="U159" s="11">
        <v>119.78103424</v>
      </c>
      <c r="V159" s="11">
        <v>119.1760448</v>
      </c>
      <c r="W159" s="11">
        <v>118.44215136</v>
      </c>
      <c r="X159" s="11">
        <v>119.36166656000002</v>
      </c>
      <c r="Y159" s="11">
        <v>117.49857408</v>
      </c>
    </row>
    <row r="160" spans="1:25" ht="11.25">
      <c r="A160" s="10">
        <f t="shared" si="2"/>
        <v>42799</v>
      </c>
      <c r="B160" s="11">
        <v>120.39977343999999</v>
      </c>
      <c r="C160" s="11">
        <v>118.64839776000001</v>
      </c>
      <c r="D160" s="11">
        <v>139.7834976</v>
      </c>
      <c r="E160" s="11">
        <v>140.95738336</v>
      </c>
      <c r="F160" s="11">
        <v>140.0928672</v>
      </c>
      <c r="G160" s="11">
        <v>139.5342832</v>
      </c>
      <c r="H160" s="11">
        <v>139.14585248</v>
      </c>
      <c r="I160" s="11">
        <v>138.29164863999998</v>
      </c>
      <c r="J160" s="11">
        <v>137.82931296</v>
      </c>
      <c r="K160" s="11">
        <v>127.21793568</v>
      </c>
      <c r="L160" s="11">
        <v>124.38720384</v>
      </c>
      <c r="M160" s="11">
        <v>128.03432768000002</v>
      </c>
      <c r="N160" s="11">
        <v>135.65169472</v>
      </c>
      <c r="O160" s="11">
        <v>138.43773984</v>
      </c>
      <c r="P160" s="11">
        <v>143.813896</v>
      </c>
      <c r="Q160" s="11">
        <v>144.4068544</v>
      </c>
      <c r="R160" s="11">
        <v>144.7334112</v>
      </c>
      <c r="S160" s="11">
        <v>138.61304927999998</v>
      </c>
      <c r="T160" s="11">
        <v>135.28388864000001</v>
      </c>
      <c r="U160" s="11">
        <v>130.51272192000002</v>
      </c>
      <c r="V160" s="11">
        <v>127.88995520000002</v>
      </c>
      <c r="W160" s="11">
        <v>129.51758304</v>
      </c>
      <c r="X160" s="11">
        <v>127.61152256</v>
      </c>
      <c r="Y160" s="11">
        <v>129.31305536</v>
      </c>
    </row>
    <row r="161" spans="1:25" ht="11.25">
      <c r="A161" s="10">
        <f t="shared" si="2"/>
        <v>42800</v>
      </c>
      <c r="B161" s="11">
        <v>139.82474688</v>
      </c>
      <c r="C161" s="11">
        <v>141.49362399999998</v>
      </c>
      <c r="D161" s="11">
        <v>147.04165215999998</v>
      </c>
      <c r="E161" s="11">
        <v>151.2301728</v>
      </c>
      <c r="F161" s="11">
        <v>150.34331328</v>
      </c>
      <c r="G161" s="11">
        <v>149.68676223999998</v>
      </c>
      <c r="H161" s="11">
        <v>149.01130528</v>
      </c>
      <c r="I161" s="11">
        <v>148.2396</v>
      </c>
      <c r="J161" s="11">
        <v>149.03536735999998</v>
      </c>
      <c r="K161" s="11">
        <v>148.54725087999998</v>
      </c>
      <c r="L161" s="11">
        <v>146.21494783999998</v>
      </c>
      <c r="M161" s="11">
        <v>147.99554176</v>
      </c>
      <c r="N161" s="11">
        <v>147.60023615999998</v>
      </c>
      <c r="O161" s="11">
        <v>147.2857104</v>
      </c>
      <c r="P161" s="11">
        <v>150.66815136</v>
      </c>
      <c r="Q161" s="11">
        <v>154.6246448</v>
      </c>
      <c r="R161" s="11">
        <v>150.001288</v>
      </c>
      <c r="S161" s="11">
        <v>146.08604384</v>
      </c>
      <c r="T161" s="11">
        <v>144.13529663999998</v>
      </c>
      <c r="U161" s="11">
        <v>139.26272544</v>
      </c>
      <c r="V161" s="11">
        <v>138.77289024</v>
      </c>
      <c r="W161" s="11">
        <v>137.13323136</v>
      </c>
      <c r="X161" s="11">
        <v>139.54803295999997</v>
      </c>
      <c r="Y161" s="11">
        <v>138.71617248</v>
      </c>
    </row>
    <row r="162" spans="1:25" ht="11.25">
      <c r="A162" s="10">
        <f t="shared" si="2"/>
        <v>42801</v>
      </c>
      <c r="B162" s="11">
        <v>139.83162176</v>
      </c>
      <c r="C162" s="11">
        <v>139.36412991999998</v>
      </c>
      <c r="D162" s="11">
        <v>141.96111584</v>
      </c>
      <c r="E162" s="11">
        <v>144.12154687999998</v>
      </c>
      <c r="F162" s="11">
        <v>148.26366208</v>
      </c>
      <c r="G162" s="11">
        <v>150.06659936</v>
      </c>
      <c r="H162" s="11">
        <v>149.4684848</v>
      </c>
      <c r="I162" s="11">
        <v>147.21008672</v>
      </c>
      <c r="J162" s="11">
        <v>145.89182848000002</v>
      </c>
      <c r="K162" s="11">
        <v>144.13185919999998</v>
      </c>
      <c r="L162" s="11">
        <v>142.24642336</v>
      </c>
      <c r="M162" s="11">
        <v>145.79558016</v>
      </c>
      <c r="N162" s="11">
        <v>148.55412576</v>
      </c>
      <c r="O162" s="11">
        <v>144.2349824</v>
      </c>
      <c r="P162" s="11">
        <v>148.08319648</v>
      </c>
      <c r="Q162" s="11">
        <v>148.80849632</v>
      </c>
      <c r="R162" s="11">
        <v>148.07804031999999</v>
      </c>
      <c r="S162" s="11">
        <v>142.87203744</v>
      </c>
      <c r="T162" s="11">
        <v>139.05819776</v>
      </c>
      <c r="U162" s="11">
        <v>138.30024224</v>
      </c>
      <c r="V162" s="11">
        <v>133.28157984</v>
      </c>
      <c r="W162" s="11">
        <v>133.18533151999998</v>
      </c>
      <c r="X162" s="11">
        <v>136.45261824</v>
      </c>
      <c r="Y162" s="11">
        <v>134.98655008</v>
      </c>
    </row>
    <row r="163" spans="1:25" ht="11.25">
      <c r="A163" s="10">
        <f t="shared" si="2"/>
        <v>42802</v>
      </c>
      <c r="B163" s="11">
        <v>150.80393024</v>
      </c>
      <c r="C163" s="11">
        <v>150.89845984</v>
      </c>
      <c r="D163" s="11">
        <v>151.16829887999998</v>
      </c>
      <c r="E163" s="11">
        <v>150.69221344</v>
      </c>
      <c r="F163" s="11">
        <v>152.21499936</v>
      </c>
      <c r="G163" s="11">
        <v>152.40921472</v>
      </c>
      <c r="H163" s="11">
        <v>153.20326336</v>
      </c>
      <c r="I163" s="11">
        <v>152.5621808</v>
      </c>
      <c r="J163" s="11">
        <v>153.39404127999998</v>
      </c>
      <c r="K163" s="11">
        <v>155.07323072</v>
      </c>
      <c r="L163" s="11">
        <v>154.08152928</v>
      </c>
      <c r="M163" s="11">
        <v>152.2184368</v>
      </c>
      <c r="N163" s="11">
        <v>153.77903455999999</v>
      </c>
      <c r="O163" s="11">
        <v>153.31669888</v>
      </c>
      <c r="P163" s="11">
        <v>154.21387072000002</v>
      </c>
      <c r="Q163" s="11">
        <v>154.56792704</v>
      </c>
      <c r="R163" s="11">
        <v>154.59542656</v>
      </c>
      <c r="S163" s="11">
        <v>153.82372128</v>
      </c>
      <c r="T163" s="11">
        <v>151.02736384</v>
      </c>
      <c r="U163" s="11">
        <v>150.32956352</v>
      </c>
      <c r="V163" s="11">
        <v>149.22614528</v>
      </c>
      <c r="W163" s="11">
        <v>150.0614432</v>
      </c>
      <c r="X163" s="11">
        <v>149.69363712</v>
      </c>
      <c r="Y163" s="11">
        <v>147.64148544</v>
      </c>
    </row>
    <row r="164" spans="1:25" ht="11.25">
      <c r="A164" s="10">
        <f t="shared" si="2"/>
        <v>42803</v>
      </c>
      <c r="B164" s="11">
        <v>140.34036288</v>
      </c>
      <c r="C164" s="11">
        <v>140.88691584</v>
      </c>
      <c r="D164" s="11">
        <v>143.72280383999998</v>
      </c>
      <c r="E164" s="11">
        <v>148.09522752</v>
      </c>
      <c r="F164" s="11">
        <v>147.8271072</v>
      </c>
      <c r="G164" s="11">
        <v>148.0333536</v>
      </c>
      <c r="H164" s="11">
        <v>150.43784287999998</v>
      </c>
      <c r="I164" s="11">
        <v>149.28973792</v>
      </c>
      <c r="J164" s="11">
        <v>149.07661664</v>
      </c>
      <c r="K164" s="11">
        <v>147.73085888</v>
      </c>
      <c r="L164" s="11">
        <v>144.10435968000002</v>
      </c>
      <c r="M164" s="11">
        <v>143.49765151999998</v>
      </c>
      <c r="N164" s="11">
        <v>144.43951008</v>
      </c>
      <c r="O164" s="11">
        <v>146.05510687999998</v>
      </c>
      <c r="P164" s="11">
        <v>147.55726816</v>
      </c>
      <c r="Q164" s="11">
        <v>148.02304128</v>
      </c>
      <c r="R164" s="11">
        <v>149.58535776000002</v>
      </c>
      <c r="S164" s="11">
        <v>147.39570848</v>
      </c>
      <c r="T164" s="11">
        <v>141.16191104</v>
      </c>
      <c r="U164" s="11">
        <v>137.82587552</v>
      </c>
      <c r="V164" s="11">
        <v>136.69839520000002</v>
      </c>
      <c r="W164" s="11">
        <v>136.97854656</v>
      </c>
      <c r="X164" s="11">
        <v>139.11835295999998</v>
      </c>
      <c r="Y164" s="11">
        <v>140.10833567999998</v>
      </c>
    </row>
    <row r="165" spans="1:25" ht="11.25">
      <c r="A165" s="10">
        <f t="shared" si="2"/>
        <v>42804</v>
      </c>
      <c r="B165" s="11">
        <v>139.80412224</v>
      </c>
      <c r="C165" s="11">
        <v>141.59846592</v>
      </c>
      <c r="D165" s="11">
        <v>145.70276928</v>
      </c>
      <c r="E165" s="11">
        <v>151.82484992</v>
      </c>
      <c r="F165" s="11">
        <v>151.23189151999998</v>
      </c>
      <c r="G165" s="11">
        <v>150.60112128</v>
      </c>
      <c r="H165" s="11">
        <v>150.15769152</v>
      </c>
      <c r="I165" s="11">
        <v>148.13303936</v>
      </c>
      <c r="J165" s="11">
        <v>148.61256224</v>
      </c>
      <c r="K165" s="11">
        <v>147.94913631999998</v>
      </c>
      <c r="L165" s="11">
        <v>142.25501696</v>
      </c>
      <c r="M165" s="11">
        <v>142.39079583999998</v>
      </c>
      <c r="N165" s="11">
        <v>145.61683328</v>
      </c>
      <c r="O165" s="11">
        <v>145.78011168</v>
      </c>
      <c r="P165" s="11">
        <v>148.10038368</v>
      </c>
      <c r="Q165" s="11">
        <v>150.43096799999998</v>
      </c>
      <c r="R165" s="11">
        <v>150.05113088</v>
      </c>
      <c r="S165" s="11">
        <v>143.212344</v>
      </c>
      <c r="T165" s="11">
        <v>138.51508224</v>
      </c>
      <c r="U165" s="11">
        <v>138.64742368</v>
      </c>
      <c r="V165" s="11">
        <v>130.1156976</v>
      </c>
      <c r="W165" s="11">
        <v>135.37841823999997</v>
      </c>
      <c r="X165" s="11">
        <v>132.5047184</v>
      </c>
      <c r="Y165" s="11">
        <v>129.30274304000002</v>
      </c>
    </row>
    <row r="166" spans="1:25" ht="11.25">
      <c r="A166" s="10">
        <f t="shared" si="2"/>
        <v>42805</v>
      </c>
      <c r="B166" s="11">
        <v>135.51763456</v>
      </c>
      <c r="C166" s="11">
        <v>136.62277152</v>
      </c>
      <c r="D166" s="11">
        <v>137.5921296</v>
      </c>
      <c r="E166" s="11">
        <v>137.64712864</v>
      </c>
      <c r="F166" s="11">
        <v>147.73429631999997</v>
      </c>
      <c r="G166" s="11">
        <v>147.34070943999998</v>
      </c>
      <c r="H166" s="11">
        <v>145.35215040000003</v>
      </c>
      <c r="I166" s="11">
        <v>145.01871872</v>
      </c>
      <c r="J166" s="11">
        <v>142.11064448</v>
      </c>
      <c r="K166" s="11">
        <v>140.5655152</v>
      </c>
      <c r="L166" s="11">
        <v>137.35666496</v>
      </c>
      <c r="M166" s="11">
        <v>139.39506688</v>
      </c>
      <c r="N166" s="11">
        <v>142.95281728</v>
      </c>
      <c r="O166" s="11">
        <v>144.1490464</v>
      </c>
      <c r="P166" s="11">
        <v>145.72683135999998</v>
      </c>
      <c r="Q166" s="11">
        <v>147.94054272</v>
      </c>
      <c r="R166" s="11">
        <v>146.89384224</v>
      </c>
      <c r="S166" s="11">
        <v>140.80785472</v>
      </c>
      <c r="T166" s="11">
        <v>134.017192</v>
      </c>
      <c r="U166" s="11">
        <v>132.91549247999998</v>
      </c>
      <c r="V166" s="11">
        <v>132.88971168</v>
      </c>
      <c r="W166" s="11">
        <v>128.59119296</v>
      </c>
      <c r="X166" s="11">
        <v>130.29272576</v>
      </c>
      <c r="Y166" s="11">
        <v>130.3735056</v>
      </c>
    </row>
    <row r="167" spans="1:25" ht="11.25">
      <c r="A167" s="10">
        <f t="shared" si="2"/>
        <v>42806</v>
      </c>
      <c r="B167" s="11">
        <v>138.81413952</v>
      </c>
      <c r="C167" s="11">
        <v>139.75084192</v>
      </c>
      <c r="D167" s="11">
        <v>144.32779327999998</v>
      </c>
      <c r="E167" s="11">
        <v>146.83540576000001</v>
      </c>
      <c r="F167" s="11">
        <v>151.30751519999998</v>
      </c>
      <c r="G167" s="11">
        <v>150.05972448</v>
      </c>
      <c r="H167" s="11">
        <v>148.64178048000002</v>
      </c>
      <c r="I167" s="11">
        <v>147.85116928</v>
      </c>
      <c r="J167" s="11">
        <v>147.25305472</v>
      </c>
      <c r="K167" s="11">
        <v>144.53919584</v>
      </c>
      <c r="L167" s="11">
        <v>141.48159296</v>
      </c>
      <c r="M167" s="11">
        <v>144.89840832</v>
      </c>
      <c r="N167" s="11">
        <v>147.43523904000003</v>
      </c>
      <c r="O167" s="11">
        <v>148.80677759999998</v>
      </c>
      <c r="P167" s="11">
        <v>148.95115008</v>
      </c>
      <c r="Q167" s="11">
        <v>153.87012671999997</v>
      </c>
      <c r="R167" s="11">
        <v>149.88613376</v>
      </c>
      <c r="S167" s="11">
        <v>147.48336319999999</v>
      </c>
      <c r="T167" s="11">
        <v>138.09571456</v>
      </c>
      <c r="U167" s="11">
        <v>138.04415296</v>
      </c>
      <c r="V167" s="11">
        <v>138.60617440000001</v>
      </c>
      <c r="W167" s="11">
        <v>137.48728768</v>
      </c>
      <c r="X167" s="11">
        <v>135.83387904</v>
      </c>
      <c r="Y167" s="11">
        <v>135.28045120000002</v>
      </c>
    </row>
    <row r="168" spans="1:25" ht="11.25">
      <c r="A168" s="10">
        <f t="shared" si="2"/>
        <v>42807</v>
      </c>
      <c r="B168" s="11">
        <v>133.5273568</v>
      </c>
      <c r="C168" s="11">
        <v>135.75138048000002</v>
      </c>
      <c r="D168" s="11">
        <v>138.61820544</v>
      </c>
      <c r="E168" s="11">
        <v>142.18454943999998</v>
      </c>
      <c r="F168" s="11">
        <v>148.59365631999998</v>
      </c>
      <c r="G168" s="11">
        <v>147.95429248</v>
      </c>
      <c r="H168" s="11">
        <v>146.46588096</v>
      </c>
      <c r="I168" s="11">
        <v>145.833392</v>
      </c>
      <c r="J168" s="11">
        <v>145.3349632</v>
      </c>
      <c r="K168" s="11">
        <v>140.60676448</v>
      </c>
      <c r="L168" s="11">
        <v>136.54027295999998</v>
      </c>
      <c r="M168" s="11">
        <v>138.80554592</v>
      </c>
      <c r="N168" s="11">
        <v>141.11722432</v>
      </c>
      <c r="O168" s="11">
        <v>138.81585823999998</v>
      </c>
      <c r="P168" s="11">
        <v>142.44751359999998</v>
      </c>
      <c r="Q168" s="11">
        <v>146.8388432</v>
      </c>
      <c r="R168" s="11">
        <v>146.7099392</v>
      </c>
      <c r="S168" s="11">
        <v>138.05102784000002</v>
      </c>
      <c r="T168" s="11">
        <v>134.96764416</v>
      </c>
      <c r="U168" s="11">
        <v>126.03717504000001</v>
      </c>
      <c r="V168" s="11">
        <v>131.34114495999998</v>
      </c>
      <c r="W168" s="11">
        <v>130.17069664000002</v>
      </c>
      <c r="X168" s="11">
        <v>129.05696608</v>
      </c>
      <c r="Y168" s="11">
        <v>130.74818656</v>
      </c>
    </row>
    <row r="169" spans="1:25" ht="11.25">
      <c r="A169" s="10">
        <f t="shared" si="2"/>
        <v>42808</v>
      </c>
      <c r="B169" s="11">
        <v>136.8702672</v>
      </c>
      <c r="C169" s="11">
        <v>137.96509184</v>
      </c>
      <c r="D169" s="11">
        <v>139.36756736</v>
      </c>
      <c r="E169" s="11">
        <v>143.05078432</v>
      </c>
      <c r="F169" s="11">
        <v>147.58992384</v>
      </c>
      <c r="G169" s="11">
        <v>150.55643455999999</v>
      </c>
      <c r="H169" s="11">
        <v>149.26739456</v>
      </c>
      <c r="I169" s="11">
        <v>141.01925728</v>
      </c>
      <c r="J169" s="11">
        <v>137.98227904</v>
      </c>
      <c r="K169" s="11">
        <v>137.1194816</v>
      </c>
      <c r="L169" s="11">
        <v>136.2601216</v>
      </c>
      <c r="M169" s="11">
        <v>137.2569792</v>
      </c>
      <c r="N169" s="11">
        <v>136.97510912</v>
      </c>
      <c r="O169" s="11">
        <v>136.6898016</v>
      </c>
      <c r="P169" s="11">
        <v>138.20571264</v>
      </c>
      <c r="Q169" s="11">
        <v>147.49023807999998</v>
      </c>
      <c r="R169" s="11">
        <v>147.35274048</v>
      </c>
      <c r="S169" s="11">
        <v>137.19338656</v>
      </c>
      <c r="T169" s="11">
        <v>135.67403808</v>
      </c>
      <c r="U169" s="11">
        <v>130.58318944</v>
      </c>
      <c r="V169" s="11">
        <v>127.20934207999998</v>
      </c>
      <c r="W169" s="11">
        <v>127.18527999999999</v>
      </c>
      <c r="X169" s="11">
        <v>127.24371648</v>
      </c>
      <c r="Y169" s="11">
        <v>127.25402879999999</v>
      </c>
    </row>
    <row r="170" spans="1:25" ht="11.25">
      <c r="A170" s="10">
        <f t="shared" si="2"/>
        <v>42809</v>
      </c>
      <c r="B170" s="11">
        <v>111.48649151999999</v>
      </c>
      <c r="C170" s="11">
        <v>117.86294271999999</v>
      </c>
      <c r="D170" s="11">
        <v>124.74985376000001</v>
      </c>
      <c r="E170" s="11">
        <v>131.56114112</v>
      </c>
      <c r="F170" s="11">
        <v>136.54027295999998</v>
      </c>
      <c r="G170" s="11">
        <v>135.55716512</v>
      </c>
      <c r="H170" s="11">
        <v>135.54341536</v>
      </c>
      <c r="I170" s="11">
        <v>132.43768831999998</v>
      </c>
      <c r="J170" s="11">
        <v>134.89202048</v>
      </c>
      <c r="K170" s="11">
        <v>133.23689312</v>
      </c>
      <c r="L170" s="11">
        <v>131.07646208</v>
      </c>
      <c r="M170" s="11">
        <v>129.3594608</v>
      </c>
      <c r="N170" s="11">
        <v>130.68115648</v>
      </c>
      <c r="O170" s="11">
        <v>132.46003168000001</v>
      </c>
      <c r="P170" s="11">
        <v>135.93012736</v>
      </c>
      <c r="Q170" s="11">
        <v>149.55613952</v>
      </c>
      <c r="R170" s="11">
        <v>148.60396864</v>
      </c>
      <c r="S170" s="11">
        <v>132.91205504</v>
      </c>
      <c r="T170" s="11">
        <v>126.89137887999999</v>
      </c>
      <c r="U170" s="11">
        <v>120.73320512000001</v>
      </c>
      <c r="V170" s="11">
        <v>117.80278751999998</v>
      </c>
      <c r="W170" s="11">
        <v>117.69450816</v>
      </c>
      <c r="X170" s="11">
        <v>103.69553376</v>
      </c>
      <c r="Y170" s="11">
        <v>112.26163423999999</v>
      </c>
    </row>
    <row r="171" spans="1:25" ht="11.25">
      <c r="A171" s="10">
        <f t="shared" si="2"/>
        <v>42810</v>
      </c>
      <c r="B171" s="11">
        <v>128.21823071999998</v>
      </c>
      <c r="C171" s="11">
        <v>131.72613823999998</v>
      </c>
      <c r="D171" s="11">
        <v>137.38072704</v>
      </c>
      <c r="E171" s="11">
        <v>142.31345344</v>
      </c>
      <c r="F171" s="11">
        <v>142.50595008</v>
      </c>
      <c r="G171" s="11">
        <v>142.03158335999998</v>
      </c>
      <c r="H171" s="11">
        <v>142.16736224</v>
      </c>
      <c r="I171" s="11">
        <v>141.06738144</v>
      </c>
      <c r="J171" s="11">
        <v>140.2819264</v>
      </c>
      <c r="K171" s="11">
        <v>139.62537536</v>
      </c>
      <c r="L171" s="11">
        <v>136.23949696</v>
      </c>
      <c r="M171" s="11">
        <v>137.50275616</v>
      </c>
      <c r="N171" s="11">
        <v>139.5686576</v>
      </c>
      <c r="O171" s="11">
        <v>139.6116256</v>
      </c>
      <c r="P171" s="11">
        <v>139.58240736</v>
      </c>
      <c r="Q171" s="11">
        <v>144.65263136</v>
      </c>
      <c r="R171" s="11">
        <v>151.13048704000002</v>
      </c>
      <c r="S171" s="11">
        <v>140.2217712</v>
      </c>
      <c r="T171" s="11">
        <v>138.75054687999997</v>
      </c>
      <c r="U171" s="11">
        <v>133.51532576</v>
      </c>
      <c r="V171" s="11">
        <v>131.85332352</v>
      </c>
      <c r="W171" s="11">
        <v>127.72323936</v>
      </c>
      <c r="X171" s="11">
        <v>126.85184831999999</v>
      </c>
      <c r="Y171" s="11">
        <v>128.96415520000002</v>
      </c>
    </row>
    <row r="172" spans="1:25" ht="11.25">
      <c r="A172" s="10">
        <f t="shared" si="2"/>
        <v>42811</v>
      </c>
      <c r="B172" s="11">
        <v>118.84261312000001</v>
      </c>
      <c r="C172" s="11">
        <v>126.60607135999999</v>
      </c>
      <c r="D172" s="11">
        <v>142.60735456</v>
      </c>
      <c r="E172" s="11">
        <v>142.9803168</v>
      </c>
      <c r="F172" s="11">
        <v>143.06109664000002</v>
      </c>
      <c r="G172" s="11">
        <v>142.3357968</v>
      </c>
      <c r="H172" s="11">
        <v>141.63455904</v>
      </c>
      <c r="I172" s="11">
        <v>140.27848895999998</v>
      </c>
      <c r="J172" s="11">
        <v>150.06316192</v>
      </c>
      <c r="K172" s="11">
        <v>150.74721248</v>
      </c>
      <c r="L172" s="11">
        <v>140.09114848</v>
      </c>
      <c r="M172" s="11">
        <v>140.39020576000001</v>
      </c>
      <c r="N172" s="11">
        <v>141.11378688</v>
      </c>
      <c r="O172" s="11">
        <v>140.74254335999998</v>
      </c>
      <c r="P172" s="11">
        <v>150.0184752</v>
      </c>
      <c r="Q172" s="11">
        <v>164.68259424</v>
      </c>
      <c r="R172" s="11">
        <v>162.80231455999999</v>
      </c>
      <c r="S172" s="11">
        <v>139.16475839999998</v>
      </c>
      <c r="T172" s="11">
        <v>129.19790112</v>
      </c>
      <c r="U172" s="11">
        <v>121.80053023999999</v>
      </c>
      <c r="V172" s="11">
        <v>121.5478784</v>
      </c>
      <c r="W172" s="11">
        <v>120.50461536</v>
      </c>
      <c r="X172" s="11">
        <v>119.107296</v>
      </c>
      <c r="Y172" s="11">
        <v>120.16774624</v>
      </c>
    </row>
    <row r="173" spans="1:25" ht="11.25">
      <c r="A173" s="10">
        <f t="shared" si="2"/>
        <v>42812</v>
      </c>
      <c r="B173" s="11">
        <v>122.51379904</v>
      </c>
      <c r="C173" s="11">
        <v>121.32616352</v>
      </c>
      <c r="D173" s="11">
        <v>126.46341759999999</v>
      </c>
      <c r="E173" s="11">
        <v>132.12831872</v>
      </c>
      <c r="F173" s="11">
        <v>138.19024416</v>
      </c>
      <c r="G173" s="11">
        <v>137.90149920000002</v>
      </c>
      <c r="H173" s="11">
        <v>133.23173695999998</v>
      </c>
      <c r="I173" s="11">
        <v>135.79778592</v>
      </c>
      <c r="J173" s="11">
        <v>132.36722079999998</v>
      </c>
      <c r="K173" s="11">
        <v>130.99052608</v>
      </c>
      <c r="L173" s="11">
        <v>126.55966592</v>
      </c>
      <c r="M173" s="11">
        <v>131.00083840000002</v>
      </c>
      <c r="N173" s="11">
        <v>133.42251488</v>
      </c>
      <c r="O173" s="11">
        <v>130.99568223999998</v>
      </c>
      <c r="P173" s="11">
        <v>133.2523616</v>
      </c>
      <c r="Q173" s="11">
        <v>139.6545936</v>
      </c>
      <c r="R173" s="11">
        <v>141.55034176</v>
      </c>
      <c r="S173" s="11">
        <v>136.28933984000003</v>
      </c>
      <c r="T173" s="11">
        <v>122.8369184</v>
      </c>
      <c r="U173" s="11">
        <v>113.57645504</v>
      </c>
      <c r="V173" s="11">
        <v>114.92908768</v>
      </c>
      <c r="W173" s="11">
        <v>116.15625376000001</v>
      </c>
      <c r="X173" s="11">
        <v>116.36421888</v>
      </c>
      <c r="Y173" s="11">
        <v>116.91077184</v>
      </c>
    </row>
    <row r="174" spans="1:25" ht="11.25">
      <c r="A174" s="10">
        <f t="shared" si="2"/>
        <v>42813</v>
      </c>
      <c r="B174" s="11">
        <v>131.53020416</v>
      </c>
      <c r="C174" s="11">
        <v>133.96391168</v>
      </c>
      <c r="D174" s="11">
        <v>141.18941056</v>
      </c>
      <c r="E174" s="11">
        <v>141.751432</v>
      </c>
      <c r="F174" s="11">
        <v>144.13014048</v>
      </c>
      <c r="G174" s="11">
        <v>141.96111584</v>
      </c>
      <c r="H174" s="11">
        <v>141.28737759999999</v>
      </c>
      <c r="I174" s="11">
        <v>139.8522464</v>
      </c>
      <c r="J174" s="11">
        <v>139.58756352</v>
      </c>
      <c r="K174" s="11">
        <v>139.3710048</v>
      </c>
      <c r="L174" s="11">
        <v>138.61820544</v>
      </c>
      <c r="M174" s="11">
        <v>139.517096</v>
      </c>
      <c r="N174" s="11">
        <v>139.80584095999998</v>
      </c>
      <c r="O174" s="11">
        <v>139.78521632</v>
      </c>
      <c r="P174" s="11">
        <v>143.60249344000002</v>
      </c>
      <c r="Q174" s="11">
        <v>152.21499936</v>
      </c>
      <c r="R174" s="11">
        <v>150.82799232</v>
      </c>
      <c r="S174" s="11">
        <v>141.23753471999999</v>
      </c>
      <c r="T174" s="11">
        <v>134.81983424</v>
      </c>
      <c r="U174" s="11">
        <v>131.98566496</v>
      </c>
      <c r="V174" s="11">
        <v>131.44942432</v>
      </c>
      <c r="W174" s="11">
        <v>130.40788</v>
      </c>
      <c r="X174" s="11">
        <v>128.72525312</v>
      </c>
      <c r="Y174" s="11">
        <v>129.16524544</v>
      </c>
    </row>
    <row r="175" spans="1:25" ht="11.25">
      <c r="A175" s="10">
        <f t="shared" si="2"/>
        <v>42814</v>
      </c>
      <c r="B175" s="11">
        <v>125.44249792</v>
      </c>
      <c r="C175" s="11">
        <v>127.37090176000001</v>
      </c>
      <c r="D175" s="11">
        <v>132.58893568</v>
      </c>
      <c r="E175" s="11">
        <v>140.24583328</v>
      </c>
      <c r="F175" s="11">
        <v>145.9794832</v>
      </c>
      <c r="G175" s="11">
        <v>145.78870528</v>
      </c>
      <c r="H175" s="11">
        <v>144.78669151999998</v>
      </c>
      <c r="I175" s="11">
        <v>144.57013279999998</v>
      </c>
      <c r="J175" s="11">
        <v>142.55407423999998</v>
      </c>
      <c r="K175" s="11">
        <v>137.01979584</v>
      </c>
      <c r="L175" s="11">
        <v>132.79518208</v>
      </c>
      <c r="M175" s="11">
        <v>137.05417024</v>
      </c>
      <c r="N175" s="11">
        <v>139.32631808</v>
      </c>
      <c r="O175" s="11">
        <v>137.27760383999998</v>
      </c>
      <c r="P175" s="11">
        <v>139.99490016</v>
      </c>
      <c r="Q175" s="11">
        <v>143.9170192</v>
      </c>
      <c r="R175" s="11">
        <v>145.2834016</v>
      </c>
      <c r="S175" s="11">
        <v>139.87115232</v>
      </c>
      <c r="T175" s="11">
        <v>128.87650048</v>
      </c>
      <c r="U175" s="11">
        <v>121.02366879999998</v>
      </c>
      <c r="V175" s="11">
        <v>122.47083104000001</v>
      </c>
      <c r="W175" s="11">
        <v>121.16632256</v>
      </c>
      <c r="X175" s="11">
        <v>119.79650271999999</v>
      </c>
      <c r="Y175" s="11">
        <v>121.33131968000001</v>
      </c>
    </row>
    <row r="176" spans="1:25" ht="11.25">
      <c r="A176" s="10">
        <f t="shared" si="2"/>
        <v>42815</v>
      </c>
      <c r="B176" s="11">
        <v>117.30951488</v>
      </c>
      <c r="C176" s="11">
        <v>120.31555616</v>
      </c>
      <c r="D176" s="11">
        <v>121.20757184</v>
      </c>
      <c r="E176" s="11">
        <v>123.5415936</v>
      </c>
      <c r="F176" s="11">
        <v>126.51154176</v>
      </c>
      <c r="G176" s="11">
        <v>134.99170623999998</v>
      </c>
      <c r="H176" s="11">
        <v>134.80264703999998</v>
      </c>
      <c r="I176" s="11">
        <v>133.93641216</v>
      </c>
      <c r="J176" s="11">
        <v>131.57489088</v>
      </c>
      <c r="K176" s="11">
        <v>127.24199776</v>
      </c>
      <c r="L176" s="11">
        <v>126.39123135999999</v>
      </c>
      <c r="M176" s="11">
        <v>129.92148224</v>
      </c>
      <c r="N176" s="11">
        <v>129.85101472</v>
      </c>
      <c r="O176" s="11">
        <v>128.83525120000002</v>
      </c>
      <c r="P176" s="11">
        <v>133.79203968</v>
      </c>
      <c r="Q176" s="11">
        <v>140.30426975999998</v>
      </c>
      <c r="R176" s="11">
        <v>138.68523552</v>
      </c>
      <c r="S176" s="11">
        <v>127.62527232</v>
      </c>
      <c r="T176" s="11">
        <v>118.02278368000002</v>
      </c>
      <c r="U176" s="11">
        <v>111.759768</v>
      </c>
      <c r="V176" s="11">
        <v>108.18139295999998</v>
      </c>
      <c r="W176" s="11">
        <v>108.193424</v>
      </c>
      <c r="X176" s="11">
        <v>109.31231072</v>
      </c>
      <c r="Y176" s="11">
        <v>110.09432832</v>
      </c>
    </row>
    <row r="177" spans="1:25" ht="11.25">
      <c r="A177" s="10">
        <f t="shared" si="2"/>
        <v>42816</v>
      </c>
      <c r="B177" s="11">
        <v>128.38322784000002</v>
      </c>
      <c r="C177" s="11">
        <v>132.45143808</v>
      </c>
      <c r="D177" s="11">
        <v>117.97465951999999</v>
      </c>
      <c r="E177" s="11">
        <v>142.97172319999999</v>
      </c>
      <c r="F177" s="11">
        <v>146.08776256000002</v>
      </c>
      <c r="G177" s="11">
        <v>145.790424</v>
      </c>
      <c r="H177" s="11">
        <v>144.94825120000002</v>
      </c>
      <c r="I177" s="11">
        <v>144.3896672</v>
      </c>
      <c r="J177" s="11">
        <v>144.40857312000003</v>
      </c>
      <c r="K177" s="11">
        <v>144.00467392000002</v>
      </c>
      <c r="L177" s="11">
        <v>143.11093952</v>
      </c>
      <c r="M177" s="11">
        <v>142.81360096</v>
      </c>
      <c r="N177" s="11">
        <v>142.8084448</v>
      </c>
      <c r="O177" s="11">
        <v>143.37218495999997</v>
      </c>
      <c r="P177" s="11">
        <v>143.58702495999998</v>
      </c>
      <c r="Q177" s="11">
        <v>153.54700736</v>
      </c>
      <c r="R177" s="11">
        <v>157.69256</v>
      </c>
      <c r="S177" s="11">
        <v>143.82592704</v>
      </c>
      <c r="T177" s="11">
        <v>140.19942784</v>
      </c>
      <c r="U177" s="11">
        <v>130.10882272</v>
      </c>
      <c r="V177" s="11">
        <v>131.46661152</v>
      </c>
      <c r="W177" s="11">
        <v>131.35661344</v>
      </c>
      <c r="X177" s="11">
        <v>131.89629151999998</v>
      </c>
      <c r="Y177" s="11">
        <v>132.4015952</v>
      </c>
    </row>
    <row r="178" spans="1:25" ht="11.25">
      <c r="A178" s="10">
        <f t="shared" si="2"/>
        <v>42817</v>
      </c>
      <c r="B178" s="11">
        <v>104.82301408</v>
      </c>
      <c r="C178" s="11">
        <v>109.89323808</v>
      </c>
      <c r="D178" s="11">
        <v>142.20861152</v>
      </c>
      <c r="E178" s="11">
        <v>141.36472</v>
      </c>
      <c r="F178" s="11">
        <v>143.46671456</v>
      </c>
      <c r="G178" s="11">
        <v>141.40596928</v>
      </c>
      <c r="H178" s="11">
        <v>141.2186288</v>
      </c>
      <c r="I178" s="11">
        <v>141.63455904</v>
      </c>
      <c r="J178" s="11">
        <v>141.07769376000002</v>
      </c>
      <c r="K178" s="11">
        <v>140.33864416</v>
      </c>
      <c r="L178" s="11">
        <v>139.76974783999998</v>
      </c>
      <c r="M178" s="11">
        <v>139.72677984</v>
      </c>
      <c r="N178" s="11">
        <v>108.51654336</v>
      </c>
      <c r="O178" s="11">
        <v>109.4738704</v>
      </c>
      <c r="P178" s="11">
        <v>142.50079392</v>
      </c>
      <c r="Q178" s="11">
        <v>156.03571392</v>
      </c>
      <c r="R178" s="11">
        <v>156.46711263999998</v>
      </c>
      <c r="S178" s="11">
        <v>143.3068736</v>
      </c>
      <c r="T178" s="11">
        <v>104.66317312</v>
      </c>
      <c r="U178" s="11">
        <v>100.27184351999999</v>
      </c>
      <c r="V178" s="11">
        <v>99.46404512</v>
      </c>
      <c r="W178" s="11">
        <v>99.2646736</v>
      </c>
      <c r="X178" s="11">
        <v>99.13748831999999</v>
      </c>
      <c r="Y178" s="11">
        <v>98.84014976</v>
      </c>
    </row>
    <row r="179" spans="1:25" ht="11.25">
      <c r="A179" s="10">
        <f t="shared" si="2"/>
        <v>42818</v>
      </c>
      <c r="B179" s="11">
        <v>20.56104736</v>
      </c>
      <c r="C179" s="11">
        <v>2.8530752</v>
      </c>
      <c r="D179" s="11">
        <v>94.91115584</v>
      </c>
      <c r="E179" s="11">
        <v>98.73530784</v>
      </c>
      <c r="F179" s="11">
        <v>139.8006848</v>
      </c>
      <c r="G179" s="11">
        <v>140.28020768000002</v>
      </c>
      <c r="H179" s="11">
        <v>139.34178656</v>
      </c>
      <c r="I179" s="11">
        <v>22.468826559999997</v>
      </c>
      <c r="J179" s="11">
        <v>140.23208351999997</v>
      </c>
      <c r="K179" s="11">
        <v>139.09772832</v>
      </c>
      <c r="L179" s="11">
        <v>21.3035344</v>
      </c>
      <c r="M179" s="11">
        <v>139.28678752</v>
      </c>
      <c r="N179" s="11">
        <v>140.31973824</v>
      </c>
      <c r="O179" s="11">
        <v>141.62596544</v>
      </c>
      <c r="P179" s="11">
        <v>138.91898144</v>
      </c>
      <c r="Q179" s="11">
        <v>151.84719328</v>
      </c>
      <c r="R179" s="11">
        <v>153.46450879999998</v>
      </c>
      <c r="S179" s="11">
        <v>136.05731264</v>
      </c>
      <c r="T179" s="11">
        <v>20.976977599999998</v>
      </c>
      <c r="U179" s="11">
        <v>19.858090880000002</v>
      </c>
      <c r="V179" s="11">
        <v>19.724030720000002</v>
      </c>
      <c r="W179" s="11">
        <v>2.70354656</v>
      </c>
      <c r="X179" s="11">
        <v>2.7104214399999997</v>
      </c>
      <c r="Y179" s="11">
        <v>19.591689279999997</v>
      </c>
    </row>
    <row r="180" spans="1:25" ht="11.25">
      <c r="A180" s="10">
        <f t="shared" si="2"/>
        <v>42819</v>
      </c>
      <c r="B180" s="11">
        <v>135.70841248</v>
      </c>
      <c r="C180" s="11">
        <v>138.04759040000002</v>
      </c>
      <c r="D180" s="11">
        <v>139.56522015999997</v>
      </c>
      <c r="E180" s="11">
        <v>139.06851007999998</v>
      </c>
      <c r="F180" s="11">
        <v>142.0693952</v>
      </c>
      <c r="G180" s="11">
        <v>138.3913344</v>
      </c>
      <c r="H180" s="11">
        <v>138.1335264</v>
      </c>
      <c r="I180" s="11">
        <v>138.07165248</v>
      </c>
      <c r="J180" s="11">
        <v>137.32229056</v>
      </c>
      <c r="K180" s="11">
        <v>136.88401696</v>
      </c>
      <c r="L180" s="11">
        <v>136.69667648</v>
      </c>
      <c r="M180" s="11">
        <v>137.17791807999998</v>
      </c>
      <c r="N180" s="11">
        <v>136.18965408</v>
      </c>
      <c r="O180" s="11">
        <v>136.13637376</v>
      </c>
      <c r="P180" s="11">
        <v>137.00604607999998</v>
      </c>
      <c r="Q180" s="11">
        <v>147.466176</v>
      </c>
      <c r="R180" s="11">
        <v>147.1568064</v>
      </c>
      <c r="S180" s="11">
        <v>136.89432928</v>
      </c>
      <c r="T180" s="11">
        <v>133.30564192</v>
      </c>
      <c r="U180" s="11">
        <v>127.55824224</v>
      </c>
      <c r="V180" s="11">
        <v>127.53418015999999</v>
      </c>
      <c r="W180" s="11">
        <v>127.18871743999999</v>
      </c>
      <c r="X180" s="11">
        <v>128.818064</v>
      </c>
      <c r="Y180" s="11">
        <v>121.84521696</v>
      </c>
    </row>
    <row r="181" spans="1:25" ht="11.25">
      <c r="A181" s="10">
        <f t="shared" si="2"/>
        <v>42820</v>
      </c>
      <c r="B181" s="11">
        <v>4.5889824</v>
      </c>
      <c r="C181" s="11">
        <v>4.5992947200000005</v>
      </c>
      <c r="D181" s="11">
        <v>4.79351008</v>
      </c>
      <c r="E181" s="11">
        <v>4.87428992</v>
      </c>
      <c r="F181" s="11">
        <v>136.52136704</v>
      </c>
      <c r="G181" s="11">
        <v>136.30137088</v>
      </c>
      <c r="H181" s="11">
        <v>136.00403232</v>
      </c>
      <c r="I181" s="11">
        <v>5.034130879999999</v>
      </c>
      <c r="J181" s="11">
        <v>136.00746976</v>
      </c>
      <c r="K181" s="11">
        <v>5.015224959999999</v>
      </c>
      <c r="L181" s="11">
        <v>4.9653820799999995</v>
      </c>
      <c r="M181" s="11">
        <v>5.01350624</v>
      </c>
      <c r="N181" s="11">
        <v>135.0570176</v>
      </c>
      <c r="O181" s="11">
        <v>134.87827072000002</v>
      </c>
      <c r="P181" s="11">
        <v>135.35435616</v>
      </c>
      <c r="Q181" s="11">
        <v>165.07961856</v>
      </c>
      <c r="R181" s="11">
        <v>162.26951136</v>
      </c>
      <c r="S181" s="11">
        <v>149.23989504</v>
      </c>
      <c r="T181" s="11">
        <v>4.898352</v>
      </c>
      <c r="U181" s="11">
        <v>4.781479040000001</v>
      </c>
      <c r="V181" s="11">
        <v>4.71960512</v>
      </c>
      <c r="W181" s="11">
        <v>4.621638079999999</v>
      </c>
      <c r="X181" s="11">
        <v>4.6027321599999995</v>
      </c>
      <c r="Y181" s="11">
        <v>4.60960704</v>
      </c>
    </row>
    <row r="182" spans="1:25" ht="11.25">
      <c r="A182" s="10">
        <f t="shared" si="2"/>
        <v>42821</v>
      </c>
      <c r="B182" s="11">
        <v>139.28335008</v>
      </c>
      <c r="C182" s="11">
        <v>139.91412032</v>
      </c>
      <c r="D182" s="11">
        <v>141.90096064</v>
      </c>
      <c r="E182" s="11">
        <v>145.0771552</v>
      </c>
      <c r="F182" s="11">
        <v>149.74863616</v>
      </c>
      <c r="G182" s="11">
        <v>150.35018816</v>
      </c>
      <c r="H182" s="11">
        <v>148.94255648</v>
      </c>
      <c r="I182" s="11">
        <v>145.27480799999998</v>
      </c>
      <c r="J182" s="11">
        <v>148.1364768</v>
      </c>
      <c r="K182" s="11">
        <v>140.68066944</v>
      </c>
      <c r="L182" s="11">
        <v>140.27677024</v>
      </c>
      <c r="M182" s="11">
        <v>141.09144351999998</v>
      </c>
      <c r="N182" s="11">
        <v>141.56409151999998</v>
      </c>
      <c r="O182" s="11">
        <v>140.79238623999998</v>
      </c>
      <c r="P182" s="11">
        <v>140.98144544000002</v>
      </c>
      <c r="Q182" s="11">
        <v>165.71726368</v>
      </c>
      <c r="R182" s="11">
        <v>165.87194848</v>
      </c>
      <c r="S182" s="11">
        <v>149.26739456</v>
      </c>
      <c r="T182" s="11">
        <v>138.44805216</v>
      </c>
      <c r="U182" s="11">
        <v>130.52647168000001</v>
      </c>
      <c r="V182" s="11">
        <v>132.67487168000002</v>
      </c>
      <c r="W182" s="11">
        <v>134.20453248</v>
      </c>
      <c r="X182" s="11">
        <v>133.27126752</v>
      </c>
      <c r="Y182" s="11">
        <v>135.41279264000002</v>
      </c>
    </row>
    <row r="183" spans="1:25" ht="11.25">
      <c r="A183" s="10">
        <f t="shared" si="2"/>
        <v>42822</v>
      </c>
      <c r="B183" s="11">
        <v>140.22864607999998</v>
      </c>
      <c r="C183" s="11">
        <v>141.2615968</v>
      </c>
      <c r="D183" s="11">
        <v>142.71219648</v>
      </c>
      <c r="E183" s="11">
        <v>146.80790624</v>
      </c>
      <c r="F183" s="11">
        <v>150.40174976</v>
      </c>
      <c r="G183" s="11">
        <v>151.35220192</v>
      </c>
      <c r="H183" s="11">
        <v>150.55471584</v>
      </c>
      <c r="I183" s="11">
        <v>148.73459136</v>
      </c>
      <c r="J183" s="11">
        <v>149.2794256</v>
      </c>
      <c r="K183" s="11">
        <v>144.30373120000002</v>
      </c>
      <c r="L183" s="11">
        <v>143.54061952</v>
      </c>
      <c r="M183" s="11">
        <v>146.87149888</v>
      </c>
      <c r="N183" s="11">
        <v>144.53919584</v>
      </c>
      <c r="O183" s="11">
        <v>140.35411263999998</v>
      </c>
      <c r="P183" s="11">
        <v>144.18513951999998</v>
      </c>
      <c r="Q183" s="11">
        <v>148.82224607999999</v>
      </c>
      <c r="R183" s="11">
        <v>147.88554368</v>
      </c>
      <c r="S183" s="11">
        <v>143.79155264</v>
      </c>
      <c r="T183" s="11">
        <v>139.01866719999998</v>
      </c>
      <c r="U183" s="11">
        <v>137.69697152</v>
      </c>
      <c r="V183" s="11">
        <v>137.69697152</v>
      </c>
      <c r="W183" s="11">
        <v>134.18734528</v>
      </c>
      <c r="X183" s="11">
        <v>133.59438688</v>
      </c>
      <c r="Y183" s="11">
        <v>137.2655728</v>
      </c>
    </row>
    <row r="184" spans="1:25" ht="11.25">
      <c r="A184" s="10">
        <f t="shared" si="2"/>
        <v>42823</v>
      </c>
      <c r="B184" s="11">
        <v>2.69495296</v>
      </c>
      <c r="C184" s="11">
        <v>2.9888540800000003</v>
      </c>
      <c r="D184" s="11">
        <v>98.18187999999999</v>
      </c>
      <c r="E184" s="11">
        <v>137.49931872</v>
      </c>
      <c r="F184" s="11">
        <v>138.0218096</v>
      </c>
      <c r="G184" s="11">
        <v>138.09571456</v>
      </c>
      <c r="H184" s="11">
        <v>138.15415104</v>
      </c>
      <c r="I184" s="11">
        <v>145.20777791999998</v>
      </c>
      <c r="J184" s="11">
        <v>160.44938688</v>
      </c>
      <c r="K184" s="11">
        <v>161.71092736</v>
      </c>
      <c r="L184" s="11">
        <v>146.7099392</v>
      </c>
      <c r="M184" s="11">
        <v>145.61511456000002</v>
      </c>
      <c r="N184" s="11">
        <v>157.81974527999998</v>
      </c>
      <c r="O184" s="11">
        <v>158.18411392000002</v>
      </c>
      <c r="P184" s="11">
        <v>158.680824</v>
      </c>
      <c r="Q184" s="11">
        <v>160.13314240000003</v>
      </c>
      <c r="R184" s="11">
        <v>160.51813568</v>
      </c>
      <c r="S184" s="11">
        <v>157.60834272</v>
      </c>
      <c r="T184" s="11">
        <v>94.9936544</v>
      </c>
      <c r="U184" s="11">
        <v>2.9888540800000003</v>
      </c>
      <c r="V184" s="11">
        <v>2.69495296</v>
      </c>
      <c r="W184" s="11">
        <v>2.69495296</v>
      </c>
      <c r="X184" s="11">
        <v>2.69495296</v>
      </c>
      <c r="Y184" s="11">
        <v>2.69495296</v>
      </c>
    </row>
    <row r="185" spans="1:25" ht="11.25">
      <c r="A185" s="10">
        <f t="shared" si="2"/>
        <v>42824</v>
      </c>
      <c r="B185" s="11">
        <v>2.70354656</v>
      </c>
      <c r="C185" s="11">
        <v>97.83297984000001</v>
      </c>
      <c r="D185" s="11">
        <v>143.94623744</v>
      </c>
      <c r="E185" s="11">
        <v>144.32779327999998</v>
      </c>
      <c r="F185" s="11">
        <v>162.87793824</v>
      </c>
      <c r="G185" s="11">
        <v>163.08418464000002</v>
      </c>
      <c r="H185" s="11">
        <v>144.11467199999998</v>
      </c>
      <c r="I185" s="11">
        <v>144.29341888</v>
      </c>
      <c r="J185" s="11">
        <v>162.62872384</v>
      </c>
      <c r="K185" s="11">
        <v>163.92120128</v>
      </c>
      <c r="L185" s="11">
        <v>148.51631392000002</v>
      </c>
      <c r="M185" s="11">
        <v>148.02647871999997</v>
      </c>
      <c r="N185" s="11">
        <v>148.05225952</v>
      </c>
      <c r="O185" s="11">
        <v>161.50468095999997</v>
      </c>
      <c r="P185" s="11">
        <v>143.02156607999999</v>
      </c>
      <c r="Q185" s="11">
        <v>151.44329408</v>
      </c>
      <c r="R185" s="11">
        <v>162.73700319999998</v>
      </c>
      <c r="S185" s="11">
        <v>143.09718976</v>
      </c>
      <c r="T185" s="11">
        <v>95.03834112000001</v>
      </c>
      <c r="U185" s="11">
        <v>4.01836736</v>
      </c>
      <c r="V185" s="11">
        <v>3.9461811200000003</v>
      </c>
      <c r="W185" s="11">
        <v>3.9049318399999997</v>
      </c>
      <c r="X185" s="11">
        <v>2.69495296</v>
      </c>
      <c r="Y185" s="11">
        <v>2.69495296</v>
      </c>
    </row>
    <row r="186" spans="1:25" ht="11.25">
      <c r="A186" s="10">
        <f t="shared" si="2"/>
        <v>42825</v>
      </c>
      <c r="B186" s="11">
        <v>101.40791743999999</v>
      </c>
      <c r="C186" s="11">
        <v>105.4090976</v>
      </c>
      <c r="D186" s="11">
        <v>142.48532544</v>
      </c>
      <c r="E186" s="11">
        <v>143.4357776</v>
      </c>
      <c r="F186" s="11">
        <v>143.42890272</v>
      </c>
      <c r="G186" s="11">
        <v>141.22550368</v>
      </c>
      <c r="H186" s="11">
        <v>141.59159104000003</v>
      </c>
      <c r="I186" s="11">
        <v>141.87002368</v>
      </c>
      <c r="J186" s="11">
        <v>146.46759968</v>
      </c>
      <c r="K186" s="11">
        <v>147.84429440000002</v>
      </c>
      <c r="L186" s="11">
        <v>146.77696928</v>
      </c>
      <c r="M186" s="11">
        <v>142.88406848</v>
      </c>
      <c r="N186" s="11">
        <v>147.45930112</v>
      </c>
      <c r="O186" s="11">
        <v>143.55780672</v>
      </c>
      <c r="P186" s="11">
        <v>141.01581984</v>
      </c>
      <c r="Q186" s="11">
        <v>140.98316416</v>
      </c>
      <c r="R186" s="11">
        <v>158.63098112</v>
      </c>
      <c r="S186" s="11">
        <v>142.9459424</v>
      </c>
      <c r="T186" s="11">
        <v>139.73709216</v>
      </c>
      <c r="U186" s="11">
        <v>98.48437471999999</v>
      </c>
      <c r="V186" s="11">
        <v>97.150648</v>
      </c>
      <c r="W186" s="11">
        <v>96.38238016</v>
      </c>
      <c r="X186" s="11">
        <v>95.088184</v>
      </c>
      <c r="Y186" s="11">
        <v>95.04005984000001</v>
      </c>
    </row>
    <row r="188" spans="1:25" s="34" customFormat="1" ht="15">
      <c r="A188" s="35" t="s">
        <v>110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90" spans="1:25" ht="29.25" customHeight="1">
      <c r="A190" s="128" t="s">
        <v>89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30"/>
    </row>
    <row r="191" spans="1:25" ht="12.75">
      <c r="A191" s="23" t="s">
        <v>22</v>
      </c>
      <c r="B191" s="22" t="s">
        <v>23</v>
      </c>
      <c r="C191" s="8" t="s">
        <v>24</v>
      </c>
      <c r="D191" s="9" t="s">
        <v>25</v>
      </c>
      <c r="E191" s="6" t="s">
        <v>26</v>
      </c>
      <c r="F191" s="6" t="s">
        <v>27</v>
      </c>
      <c r="G191" s="8" t="s">
        <v>28</v>
      </c>
      <c r="H191" s="9" t="s">
        <v>29</v>
      </c>
      <c r="I191" s="6" t="s">
        <v>30</v>
      </c>
      <c r="J191" s="6" t="s">
        <v>31</v>
      </c>
      <c r="K191" s="6" t="s">
        <v>32</v>
      </c>
      <c r="L191" s="6" t="s">
        <v>33</v>
      </c>
      <c r="M191" s="6" t="s">
        <v>34</v>
      </c>
      <c r="N191" s="6" t="s">
        <v>35</v>
      </c>
      <c r="O191" s="6" t="s">
        <v>36</v>
      </c>
      <c r="P191" s="6" t="s">
        <v>37</v>
      </c>
      <c r="Q191" s="6" t="s">
        <v>38</v>
      </c>
      <c r="R191" s="6" t="s">
        <v>39</v>
      </c>
      <c r="S191" s="6" t="s">
        <v>40</v>
      </c>
      <c r="T191" s="6" t="s">
        <v>41</v>
      </c>
      <c r="U191" s="6" t="s">
        <v>42</v>
      </c>
      <c r="V191" s="6" t="s">
        <v>43</v>
      </c>
      <c r="W191" s="6" t="s">
        <v>44</v>
      </c>
      <c r="X191" s="6" t="s">
        <v>45</v>
      </c>
      <c r="Y191" s="6" t="s">
        <v>64</v>
      </c>
    </row>
    <row r="192" spans="1:25" ht="11.25">
      <c r="A192" s="10">
        <f aca="true" t="shared" si="3" ref="A192:A222">A156</f>
        <v>42795</v>
      </c>
      <c r="B192" s="11">
        <v>115.21278636</v>
      </c>
      <c r="C192" s="11">
        <v>118.49385071999998</v>
      </c>
      <c r="D192" s="11">
        <v>125.20004196</v>
      </c>
      <c r="E192" s="11">
        <v>127.44838847999998</v>
      </c>
      <c r="F192" s="11">
        <v>133.73696028</v>
      </c>
      <c r="G192" s="11">
        <v>132.86934779999999</v>
      </c>
      <c r="H192" s="11">
        <v>131.19563268</v>
      </c>
      <c r="I192" s="11">
        <v>130.5789156</v>
      </c>
      <c r="J192" s="11">
        <v>131.71037292</v>
      </c>
      <c r="K192" s="11">
        <v>126.43347612</v>
      </c>
      <c r="L192" s="11">
        <v>125.69697672</v>
      </c>
      <c r="M192" s="11">
        <v>128.80484232</v>
      </c>
      <c r="N192" s="11">
        <v>130.56758484</v>
      </c>
      <c r="O192" s="11">
        <v>134.6498958</v>
      </c>
      <c r="P192" s="11">
        <v>139.64999831999998</v>
      </c>
      <c r="Q192" s="11">
        <v>145.15674767999997</v>
      </c>
      <c r="R192" s="11">
        <v>140.91904344</v>
      </c>
      <c r="S192" s="11">
        <v>134.90402855999997</v>
      </c>
      <c r="T192" s="11">
        <v>126.84785819999999</v>
      </c>
      <c r="U192" s="11">
        <v>121.00766076</v>
      </c>
      <c r="V192" s="11">
        <v>118.51489355999998</v>
      </c>
      <c r="W192" s="11">
        <v>120.87007295999999</v>
      </c>
      <c r="X192" s="11">
        <v>119.68681787999999</v>
      </c>
      <c r="Y192" s="11">
        <v>119.6123586</v>
      </c>
    </row>
    <row r="193" spans="1:25" ht="11.25">
      <c r="A193" s="10">
        <f t="shared" si="3"/>
        <v>42796</v>
      </c>
      <c r="B193" s="11">
        <v>122.23947623999997</v>
      </c>
      <c r="C193" s="11">
        <v>122.74450439999998</v>
      </c>
      <c r="D193" s="11">
        <v>124.26120755999999</v>
      </c>
      <c r="E193" s="11">
        <v>127.44515111999999</v>
      </c>
      <c r="F193" s="11">
        <v>139.39424687999997</v>
      </c>
      <c r="G193" s="11">
        <v>139.78111139999996</v>
      </c>
      <c r="H193" s="11">
        <v>139.00576367999997</v>
      </c>
      <c r="I193" s="11">
        <v>137.20093547999997</v>
      </c>
      <c r="J193" s="11">
        <v>120.97366847999999</v>
      </c>
      <c r="K193" s="11">
        <v>120.33752723999999</v>
      </c>
      <c r="L193" s="11">
        <v>119.94256932</v>
      </c>
      <c r="M193" s="11">
        <v>120.32295912000001</v>
      </c>
      <c r="N193" s="11">
        <v>120.85874219999998</v>
      </c>
      <c r="O193" s="11">
        <v>121.31359127999998</v>
      </c>
      <c r="P193" s="11">
        <v>124.58332487999998</v>
      </c>
      <c r="Q193" s="11">
        <v>131.08556244</v>
      </c>
      <c r="R193" s="11">
        <v>123.81768923999998</v>
      </c>
      <c r="S193" s="11">
        <v>125.33277371999998</v>
      </c>
      <c r="T193" s="11">
        <v>120.69039947999998</v>
      </c>
      <c r="U193" s="11">
        <v>119.77584528</v>
      </c>
      <c r="V193" s="11">
        <v>119.87134739999999</v>
      </c>
      <c r="W193" s="11">
        <v>119.44887192</v>
      </c>
      <c r="X193" s="11">
        <v>118.65733739999997</v>
      </c>
      <c r="Y193" s="11">
        <v>121.02222887999999</v>
      </c>
    </row>
    <row r="194" spans="1:25" ht="11.25">
      <c r="A194" s="10">
        <f t="shared" si="3"/>
        <v>42797</v>
      </c>
      <c r="B194" s="11">
        <v>126.27646415999999</v>
      </c>
      <c r="C194" s="11">
        <v>126.99192071999998</v>
      </c>
      <c r="D194" s="11">
        <v>128.24477904</v>
      </c>
      <c r="E194" s="11">
        <v>127.98740892000001</v>
      </c>
      <c r="F194" s="11">
        <v>142.72549031999998</v>
      </c>
      <c r="G194" s="11">
        <v>141.92748107999998</v>
      </c>
      <c r="H194" s="11">
        <v>142.05697547999998</v>
      </c>
      <c r="I194" s="11">
        <v>124.89249276</v>
      </c>
      <c r="J194" s="11">
        <v>124.41983819999997</v>
      </c>
      <c r="K194" s="11">
        <v>124.23045263999998</v>
      </c>
      <c r="L194" s="11">
        <v>120.68716211999998</v>
      </c>
      <c r="M194" s="11">
        <v>123.12003816</v>
      </c>
      <c r="N194" s="11">
        <v>123.84035075999999</v>
      </c>
      <c r="O194" s="11">
        <v>123.82416395999999</v>
      </c>
      <c r="P194" s="11">
        <v>124.89896748</v>
      </c>
      <c r="Q194" s="11">
        <v>126.51117275999998</v>
      </c>
      <c r="R194" s="11">
        <v>139.7487378</v>
      </c>
      <c r="S194" s="11">
        <v>125.19842328</v>
      </c>
      <c r="T194" s="11">
        <v>120.60622812</v>
      </c>
      <c r="U194" s="11">
        <v>115.77770568</v>
      </c>
      <c r="V194" s="11">
        <v>113.22828467999997</v>
      </c>
      <c r="W194" s="11">
        <v>113.22342863999998</v>
      </c>
      <c r="X194" s="11">
        <v>112.75563011999999</v>
      </c>
      <c r="Y194" s="11">
        <v>109.17834731999999</v>
      </c>
    </row>
    <row r="195" spans="1:25" ht="11.25">
      <c r="A195" s="10">
        <f t="shared" si="3"/>
        <v>42798</v>
      </c>
      <c r="B195" s="11">
        <v>122.89180427999999</v>
      </c>
      <c r="C195" s="11">
        <v>129.11886624</v>
      </c>
      <c r="D195" s="11">
        <v>130.1904324</v>
      </c>
      <c r="E195" s="11">
        <v>129.41508467999998</v>
      </c>
      <c r="F195" s="11">
        <v>145.91267123999998</v>
      </c>
      <c r="G195" s="11">
        <v>144.34255163999998</v>
      </c>
      <c r="H195" s="11">
        <v>146.47435319999997</v>
      </c>
      <c r="I195" s="11">
        <v>145.1875026</v>
      </c>
      <c r="J195" s="11">
        <v>127.08742284</v>
      </c>
      <c r="K195" s="11">
        <v>126.77987363999999</v>
      </c>
      <c r="L195" s="11">
        <v>126.01100064</v>
      </c>
      <c r="M195" s="11">
        <v>126.51279143999999</v>
      </c>
      <c r="N195" s="11">
        <v>122.33012231999999</v>
      </c>
      <c r="O195" s="11">
        <v>124.3065306</v>
      </c>
      <c r="P195" s="11">
        <v>127.74784428</v>
      </c>
      <c r="Q195" s="11">
        <v>128.7902742</v>
      </c>
      <c r="R195" s="11">
        <v>127.45810055999999</v>
      </c>
      <c r="S195" s="11">
        <v>126.75721211999999</v>
      </c>
      <c r="T195" s="11">
        <v>114.93761075999998</v>
      </c>
      <c r="U195" s="11">
        <v>112.80904655999998</v>
      </c>
      <c r="V195" s="11">
        <v>112.23927119999999</v>
      </c>
      <c r="W195" s="11">
        <v>111.54809483999999</v>
      </c>
      <c r="X195" s="11">
        <v>112.41408864</v>
      </c>
      <c r="Y195" s="11">
        <v>110.65943951999999</v>
      </c>
    </row>
    <row r="196" spans="1:25" ht="11.25">
      <c r="A196" s="10">
        <f t="shared" si="3"/>
        <v>42799</v>
      </c>
      <c r="B196" s="11">
        <v>113.39177135999998</v>
      </c>
      <c r="C196" s="11">
        <v>111.74233644</v>
      </c>
      <c r="D196" s="11">
        <v>131.64724439999998</v>
      </c>
      <c r="E196" s="11">
        <v>132.75280284</v>
      </c>
      <c r="F196" s="11">
        <v>131.93860679999997</v>
      </c>
      <c r="G196" s="11">
        <v>131.4125358</v>
      </c>
      <c r="H196" s="11">
        <v>131.04671412</v>
      </c>
      <c r="I196" s="11">
        <v>130.24223016</v>
      </c>
      <c r="J196" s="11">
        <v>129.80680524</v>
      </c>
      <c r="K196" s="11">
        <v>119.81307491999999</v>
      </c>
      <c r="L196" s="11">
        <v>117.14710895999998</v>
      </c>
      <c r="M196" s="11">
        <v>120.58194792</v>
      </c>
      <c r="N196" s="11">
        <v>127.75593767999999</v>
      </c>
      <c r="O196" s="11">
        <v>130.37981796</v>
      </c>
      <c r="P196" s="11">
        <v>135.443049</v>
      </c>
      <c r="Q196" s="11">
        <v>136.00149359999998</v>
      </c>
      <c r="R196" s="11">
        <v>136.3090428</v>
      </c>
      <c r="S196" s="11">
        <v>130.54492331999998</v>
      </c>
      <c r="T196" s="11">
        <v>127.40954015999999</v>
      </c>
      <c r="U196" s="11">
        <v>122.91608448</v>
      </c>
      <c r="V196" s="11">
        <v>120.4459788</v>
      </c>
      <c r="W196" s="11">
        <v>121.97886876</v>
      </c>
      <c r="X196" s="11">
        <v>120.18375263999998</v>
      </c>
      <c r="Y196" s="11">
        <v>121.78624583999999</v>
      </c>
    </row>
    <row r="197" spans="1:25" ht="11.25">
      <c r="A197" s="10">
        <f t="shared" si="3"/>
        <v>42800</v>
      </c>
      <c r="B197" s="11">
        <v>131.68609271999998</v>
      </c>
      <c r="C197" s="11">
        <v>133.25783099999998</v>
      </c>
      <c r="D197" s="11">
        <v>138.48293003999999</v>
      </c>
      <c r="E197" s="11">
        <v>142.42765319999998</v>
      </c>
      <c r="F197" s="11">
        <v>141.59241432</v>
      </c>
      <c r="G197" s="11">
        <v>140.97407855999998</v>
      </c>
      <c r="H197" s="11">
        <v>140.33793731999998</v>
      </c>
      <c r="I197" s="11">
        <v>139.61114999999998</v>
      </c>
      <c r="J197" s="11">
        <v>140.36059883999997</v>
      </c>
      <c r="K197" s="11">
        <v>139.90089371999997</v>
      </c>
      <c r="L197" s="11">
        <v>137.70434496</v>
      </c>
      <c r="M197" s="11">
        <v>139.38129744</v>
      </c>
      <c r="N197" s="11">
        <v>139.00900104</v>
      </c>
      <c r="O197" s="11">
        <v>138.7127826</v>
      </c>
      <c r="P197" s="11">
        <v>141.89834484</v>
      </c>
      <c r="Q197" s="11">
        <v>145.6245462</v>
      </c>
      <c r="R197" s="11">
        <v>141.270297</v>
      </c>
      <c r="S197" s="11">
        <v>137.58294396</v>
      </c>
      <c r="T197" s="11">
        <v>135.74574215999996</v>
      </c>
      <c r="U197" s="11">
        <v>131.15678436</v>
      </c>
      <c r="V197" s="11">
        <v>130.69546056</v>
      </c>
      <c r="W197" s="11">
        <v>129.15123984</v>
      </c>
      <c r="X197" s="11">
        <v>131.42548523999997</v>
      </c>
      <c r="Y197" s="11">
        <v>130.64204412</v>
      </c>
    </row>
    <row r="198" spans="1:25" ht="11.25">
      <c r="A198" s="10">
        <f t="shared" si="3"/>
        <v>42801</v>
      </c>
      <c r="B198" s="11">
        <v>131.69256743999998</v>
      </c>
      <c r="C198" s="11">
        <v>131.25228647999998</v>
      </c>
      <c r="D198" s="11">
        <v>133.69811195999998</v>
      </c>
      <c r="E198" s="11">
        <v>135.73279271999996</v>
      </c>
      <c r="F198" s="11">
        <v>139.63381152</v>
      </c>
      <c r="G198" s="11">
        <v>141.33180683999998</v>
      </c>
      <c r="H198" s="11">
        <v>140.7685062</v>
      </c>
      <c r="I198" s="11">
        <v>138.64156067999997</v>
      </c>
      <c r="J198" s="11">
        <v>137.40003312</v>
      </c>
      <c r="K198" s="11">
        <v>135.74250479999998</v>
      </c>
      <c r="L198" s="11">
        <v>133.96681284</v>
      </c>
      <c r="M198" s="11">
        <v>137.30938703999996</v>
      </c>
      <c r="N198" s="11">
        <v>139.90736844</v>
      </c>
      <c r="O198" s="11">
        <v>135.8396256</v>
      </c>
      <c r="P198" s="11">
        <v>139.46385012</v>
      </c>
      <c r="Q198" s="11">
        <v>140.14693307999997</v>
      </c>
      <c r="R198" s="11">
        <v>139.45899407999997</v>
      </c>
      <c r="S198" s="11">
        <v>134.55601235999998</v>
      </c>
      <c r="T198" s="11">
        <v>130.96416144</v>
      </c>
      <c r="U198" s="11">
        <v>130.25032356</v>
      </c>
      <c r="V198" s="11">
        <v>125.52377795999999</v>
      </c>
      <c r="W198" s="11">
        <v>125.43313187999998</v>
      </c>
      <c r="X198" s="11">
        <v>128.51024255999997</v>
      </c>
      <c r="Y198" s="11">
        <v>127.12950851999997</v>
      </c>
    </row>
    <row r="199" spans="1:25" ht="11.25">
      <c r="A199" s="10">
        <f t="shared" si="3"/>
        <v>42802</v>
      </c>
      <c r="B199" s="11">
        <v>142.02622055999998</v>
      </c>
      <c r="C199" s="11">
        <v>142.11524795999998</v>
      </c>
      <c r="D199" s="11">
        <v>142.36938071999998</v>
      </c>
      <c r="E199" s="11">
        <v>141.92100635999998</v>
      </c>
      <c r="F199" s="11">
        <v>143.35515683999998</v>
      </c>
      <c r="G199" s="11">
        <v>143.53806767999998</v>
      </c>
      <c r="H199" s="11">
        <v>144.28589784</v>
      </c>
      <c r="I199" s="11">
        <v>143.6821302</v>
      </c>
      <c r="J199" s="11">
        <v>144.46557131999998</v>
      </c>
      <c r="K199" s="11">
        <v>146.04702167999997</v>
      </c>
      <c r="L199" s="11">
        <v>145.11304332</v>
      </c>
      <c r="M199" s="11">
        <v>143.3583942</v>
      </c>
      <c r="N199" s="11">
        <v>144.82815563999998</v>
      </c>
      <c r="O199" s="11">
        <v>144.39273071999997</v>
      </c>
      <c r="P199" s="11">
        <v>145.23768167999998</v>
      </c>
      <c r="Q199" s="11">
        <v>145.57112976</v>
      </c>
      <c r="R199" s="11">
        <v>145.59702864</v>
      </c>
      <c r="S199" s="11">
        <v>144.87024132</v>
      </c>
      <c r="T199" s="11">
        <v>142.23664896</v>
      </c>
      <c r="U199" s="11">
        <v>141.57946488</v>
      </c>
      <c r="V199" s="11">
        <v>140.54027231999999</v>
      </c>
      <c r="W199" s="11">
        <v>141.3269508</v>
      </c>
      <c r="X199" s="11">
        <v>140.98055327999998</v>
      </c>
      <c r="Y199" s="11">
        <v>139.04784936</v>
      </c>
    </row>
    <row r="200" spans="1:25" ht="11.25">
      <c r="A200" s="10">
        <f t="shared" si="3"/>
        <v>42803</v>
      </c>
      <c r="B200" s="11">
        <v>132.17169671999997</v>
      </c>
      <c r="C200" s="11">
        <v>132.68643695999998</v>
      </c>
      <c r="D200" s="11">
        <v>135.35725896</v>
      </c>
      <c r="E200" s="11">
        <v>139.47518087999998</v>
      </c>
      <c r="F200" s="11">
        <v>139.22266679999998</v>
      </c>
      <c r="G200" s="11">
        <v>139.41690839999998</v>
      </c>
      <c r="H200" s="11">
        <v>141.68144171999998</v>
      </c>
      <c r="I200" s="11">
        <v>140.60016348</v>
      </c>
      <c r="J200" s="11">
        <v>140.39944716</v>
      </c>
      <c r="K200" s="11">
        <v>139.13202071999999</v>
      </c>
      <c r="L200" s="11">
        <v>135.71660592</v>
      </c>
      <c r="M200" s="11">
        <v>135.14521187999998</v>
      </c>
      <c r="N200" s="11">
        <v>136.03224852</v>
      </c>
      <c r="O200" s="11">
        <v>137.55380771999998</v>
      </c>
      <c r="P200" s="11">
        <v>138.96853403999998</v>
      </c>
      <c r="Q200" s="11">
        <v>139.40719631999997</v>
      </c>
      <c r="R200" s="11">
        <v>140.87857644</v>
      </c>
      <c r="S200" s="11">
        <v>138.81637812</v>
      </c>
      <c r="T200" s="11">
        <v>132.94542575999998</v>
      </c>
      <c r="U200" s="11">
        <v>129.80356788</v>
      </c>
      <c r="V200" s="11">
        <v>128.74171379999999</v>
      </c>
      <c r="W200" s="11">
        <v>129.00555864</v>
      </c>
      <c r="X200" s="11">
        <v>131.02081524</v>
      </c>
      <c r="Y200" s="11">
        <v>131.95317491999998</v>
      </c>
    </row>
    <row r="201" spans="1:25" ht="11.25">
      <c r="A201" s="10">
        <f t="shared" si="3"/>
        <v>42804</v>
      </c>
      <c r="B201" s="11">
        <v>131.66666855999998</v>
      </c>
      <c r="C201" s="11">
        <v>133.35657048</v>
      </c>
      <c r="D201" s="11">
        <v>137.22197832</v>
      </c>
      <c r="E201" s="11">
        <v>142.98771648</v>
      </c>
      <c r="F201" s="11">
        <v>142.42927188</v>
      </c>
      <c r="G201" s="11">
        <v>141.83521632</v>
      </c>
      <c r="H201" s="11">
        <v>141.41759687999996</v>
      </c>
      <c r="I201" s="11">
        <v>139.51079184</v>
      </c>
      <c r="J201" s="11">
        <v>139.96240355999998</v>
      </c>
      <c r="K201" s="11">
        <v>139.33759307999998</v>
      </c>
      <c r="L201" s="11">
        <v>133.97490624</v>
      </c>
      <c r="M201" s="11">
        <v>134.10278196</v>
      </c>
      <c r="N201" s="11">
        <v>137.14104432</v>
      </c>
      <c r="O201" s="11">
        <v>137.29481891999998</v>
      </c>
      <c r="P201" s="11">
        <v>139.48003691999997</v>
      </c>
      <c r="Q201" s="11">
        <v>141.67496699999998</v>
      </c>
      <c r="R201" s="11">
        <v>141.31723871999998</v>
      </c>
      <c r="S201" s="11">
        <v>134.876511</v>
      </c>
      <c r="T201" s="11">
        <v>130.45265855999997</v>
      </c>
      <c r="U201" s="11">
        <v>130.57729692</v>
      </c>
      <c r="V201" s="11">
        <v>122.54216939999999</v>
      </c>
      <c r="W201" s="11">
        <v>127.49856755999998</v>
      </c>
      <c r="X201" s="11">
        <v>124.79213459999998</v>
      </c>
      <c r="Y201" s="11">
        <v>121.77653376</v>
      </c>
    </row>
    <row r="202" spans="1:25" ht="11.25">
      <c r="A202" s="10">
        <f t="shared" si="3"/>
        <v>42805</v>
      </c>
      <c r="B202" s="11">
        <v>127.62968063999999</v>
      </c>
      <c r="C202" s="11">
        <v>128.67049188</v>
      </c>
      <c r="D202" s="11">
        <v>129.58342739999998</v>
      </c>
      <c r="E202" s="11">
        <v>129.63522516</v>
      </c>
      <c r="F202" s="11">
        <v>139.13525807999997</v>
      </c>
      <c r="G202" s="11">
        <v>138.76458035999997</v>
      </c>
      <c r="H202" s="11">
        <v>136.8917676</v>
      </c>
      <c r="I202" s="11">
        <v>136.57774368</v>
      </c>
      <c r="J202" s="11">
        <v>133.83893712</v>
      </c>
      <c r="K202" s="11">
        <v>132.3837438</v>
      </c>
      <c r="L202" s="11">
        <v>129.36166824</v>
      </c>
      <c r="M202" s="11">
        <v>131.28142272</v>
      </c>
      <c r="N202" s="11">
        <v>134.63209032</v>
      </c>
      <c r="O202" s="11">
        <v>135.7586916</v>
      </c>
      <c r="P202" s="11">
        <v>137.24463984</v>
      </c>
      <c r="Q202" s="11">
        <v>139.32949967999997</v>
      </c>
      <c r="R202" s="11">
        <v>138.34372356</v>
      </c>
      <c r="S202" s="11">
        <v>132.61197768</v>
      </c>
      <c r="T202" s="11">
        <v>126.216573</v>
      </c>
      <c r="U202" s="11">
        <v>125.17899911999999</v>
      </c>
      <c r="V202" s="11">
        <v>125.15471892</v>
      </c>
      <c r="W202" s="11">
        <v>121.10640023999997</v>
      </c>
      <c r="X202" s="11">
        <v>122.70889343999998</v>
      </c>
      <c r="Y202" s="11">
        <v>122.78497139999999</v>
      </c>
    </row>
    <row r="203" spans="1:25" ht="11.25">
      <c r="A203" s="10">
        <f t="shared" si="3"/>
        <v>42806</v>
      </c>
      <c r="B203" s="11">
        <v>130.73430888</v>
      </c>
      <c r="C203" s="11">
        <v>131.61648947999998</v>
      </c>
      <c r="D203" s="11">
        <v>135.92703432</v>
      </c>
      <c r="E203" s="11">
        <v>138.28868844</v>
      </c>
      <c r="F203" s="11">
        <v>142.5004938</v>
      </c>
      <c r="G203" s="11">
        <v>141.32533211999998</v>
      </c>
      <c r="H203" s="11">
        <v>139.98992112</v>
      </c>
      <c r="I203" s="11">
        <v>139.24532832</v>
      </c>
      <c r="J203" s="11">
        <v>138.68202767999998</v>
      </c>
      <c r="K203" s="11">
        <v>136.12613195999998</v>
      </c>
      <c r="L203" s="11">
        <v>133.24650024</v>
      </c>
      <c r="M203" s="11">
        <v>136.46443607999998</v>
      </c>
      <c r="N203" s="11">
        <v>138.85360776000002</v>
      </c>
      <c r="O203" s="11">
        <v>140.1453144</v>
      </c>
      <c r="P203" s="11">
        <v>140.28128352</v>
      </c>
      <c r="Q203" s="11">
        <v>144.91394567999998</v>
      </c>
      <c r="R203" s="11">
        <v>141.16184543999998</v>
      </c>
      <c r="S203" s="11">
        <v>138.8989308</v>
      </c>
      <c r="T203" s="11">
        <v>130.05770064</v>
      </c>
      <c r="U203" s="11">
        <v>130.00914024</v>
      </c>
      <c r="V203" s="11">
        <v>130.53844859999998</v>
      </c>
      <c r="W203" s="11">
        <v>129.48468792</v>
      </c>
      <c r="X203" s="11">
        <v>127.92751776</v>
      </c>
      <c r="Y203" s="11">
        <v>127.4063028</v>
      </c>
    </row>
    <row r="204" spans="1:25" ht="11.25">
      <c r="A204" s="10">
        <f t="shared" si="3"/>
        <v>42807</v>
      </c>
      <c r="B204" s="11">
        <v>125.7552492</v>
      </c>
      <c r="C204" s="11">
        <v>127.84982112</v>
      </c>
      <c r="D204" s="11">
        <v>130.54977935999997</v>
      </c>
      <c r="E204" s="11">
        <v>133.90854035999996</v>
      </c>
      <c r="F204" s="11">
        <v>139.94459808</v>
      </c>
      <c r="G204" s="11">
        <v>139.34244912</v>
      </c>
      <c r="H204" s="11">
        <v>137.94067223999997</v>
      </c>
      <c r="I204" s="11">
        <v>137.344998</v>
      </c>
      <c r="J204" s="11">
        <v>136.8755808</v>
      </c>
      <c r="K204" s="11">
        <v>132.42259212</v>
      </c>
      <c r="L204" s="11">
        <v>128.59279523999996</v>
      </c>
      <c r="M204" s="11">
        <v>130.72621547999998</v>
      </c>
      <c r="N204" s="11">
        <v>132.90334008</v>
      </c>
      <c r="O204" s="11">
        <v>130.73592755999996</v>
      </c>
      <c r="P204" s="11">
        <v>134.15619839999997</v>
      </c>
      <c r="Q204" s="11">
        <v>138.2919258</v>
      </c>
      <c r="R204" s="11">
        <v>138.17052479999998</v>
      </c>
      <c r="S204" s="11">
        <v>130.01561496</v>
      </c>
      <c r="T204" s="11">
        <v>127.11170303999998</v>
      </c>
      <c r="U204" s="11">
        <v>118.70104176</v>
      </c>
      <c r="V204" s="11">
        <v>123.69628823999997</v>
      </c>
      <c r="W204" s="11">
        <v>122.59396716</v>
      </c>
      <c r="X204" s="11">
        <v>121.54506251999999</v>
      </c>
      <c r="Y204" s="11">
        <v>123.13784363999999</v>
      </c>
    </row>
    <row r="205" spans="1:25" ht="11.25">
      <c r="A205" s="10">
        <f t="shared" si="3"/>
        <v>42808</v>
      </c>
      <c r="B205" s="11">
        <v>128.90358179999998</v>
      </c>
      <c r="C205" s="11">
        <v>129.93468096</v>
      </c>
      <c r="D205" s="11">
        <v>131.25552384</v>
      </c>
      <c r="E205" s="11">
        <v>134.72435507999998</v>
      </c>
      <c r="F205" s="11">
        <v>138.99928896</v>
      </c>
      <c r="G205" s="11">
        <v>141.79313064</v>
      </c>
      <c r="H205" s="11">
        <v>140.57912063999999</v>
      </c>
      <c r="I205" s="11">
        <v>132.81107532</v>
      </c>
      <c r="J205" s="11">
        <v>129.95086776</v>
      </c>
      <c r="K205" s="11">
        <v>129.1382904</v>
      </c>
      <c r="L205" s="11">
        <v>128.32895039999997</v>
      </c>
      <c r="M205" s="11">
        <v>129.2677848</v>
      </c>
      <c r="N205" s="11">
        <v>129.00232128</v>
      </c>
      <c r="O205" s="11">
        <v>128.73362039999998</v>
      </c>
      <c r="P205" s="11">
        <v>130.16129615999998</v>
      </c>
      <c r="Q205" s="11">
        <v>138.90540551999996</v>
      </c>
      <c r="R205" s="11">
        <v>138.77591112</v>
      </c>
      <c r="S205" s="11">
        <v>129.20789363999998</v>
      </c>
      <c r="T205" s="11">
        <v>127.77698052</v>
      </c>
      <c r="U205" s="11">
        <v>122.98245035999999</v>
      </c>
      <c r="V205" s="11">
        <v>119.80498151999997</v>
      </c>
      <c r="W205" s="11">
        <v>119.78231999999998</v>
      </c>
      <c r="X205" s="11">
        <v>119.83735512</v>
      </c>
      <c r="Y205" s="11">
        <v>119.84706719999998</v>
      </c>
    </row>
    <row r="206" spans="1:25" ht="11.25">
      <c r="A206" s="10">
        <f t="shared" si="3"/>
        <v>42809</v>
      </c>
      <c r="B206" s="11">
        <v>104.99729687999998</v>
      </c>
      <c r="C206" s="11">
        <v>111.00259967999997</v>
      </c>
      <c r="D206" s="11">
        <v>117.48865044</v>
      </c>
      <c r="E206" s="11">
        <v>123.90347927999998</v>
      </c>
      <c r="F206" s="11">
        <v>128.59279523999996</v>
      </c>
      <c r="G206" s="11">
        <v>127.66691028</v>
      </c>
      <c r="H206" s="11">
        <v>127.65396084</v>
      </c>
      <c r="I206" s="11">
        <v>124.72900607999998</v>
      </c>
      <c r="J206" s="11">
        <v>127.04048112</v>
      </c>
      <c r="K206" s="11">
        <v>125.48169227999999</v>
      </c>
      <c r="L206" s="11">
        <v>123.44701151999999</v>
      </c>
      <c r="M206" s="11">
        <v>121.82995019999997</v>
      </c>
      <c r="N206" s="11">
        <v>123.07471512</v>
      </c>
      <c r="O206" s="11">
        <v>124.75004892000001</v>
      </c>
      <c r="P206" s="11">
        <v>128.01816383999997</v>
      </c>
      <c r="Q206" s="11">
        <v>140.85105887999998</v>
      </c>
      <c r="R206" s="11">
        <v>139.95431015999998</v>
      </c>
      <c r="S206" s="11">
        <v>125.17576175999999</v>
      </c>
      <c r="T206" s="11">
        <v>119.50552572</v>
      </c>
      <c r="U206" s="11">
        <v>113.70579527999999</v>
      </c>
      <c r="V206" s="11">
        <v>110.94594587999997</v>
      </c>
      <c r="W206" s="11">
        <v>110.84396903999999</v>
      </c>
      <c r="X206" s="11">
        <v>97.65982043999999</v>
      </c>
      <c r="Y206" s="11">
        <v>105.72732155999998</v>
      </c>
    </row>
    <row r="207" spans="1:25" ht="11.25">
      <c r="A207" s="10">
        <f t="shared" si="3"/>
        <v>42810</v>
      </c>
      <c r="B207" s="11">
        <v>120.75514667999998</v>
      </c>
      <c r="C207" s="11">
        <v>124.05887255999998</v>
      </c>
      <c r="D207" s="11">
        <v>129.38432975999999</v>
      </c>
      <c r="E207" s="11">
        <v>134.02994135999998</v>
      </c>
      <c r="F207" s="11">
        <v>134.21123351999998</v>
      </c>
      <c r="G207" s="11">
        <v>133.76447783999998</v>
      </c>
      <c r="H207" s="11">
        <v>133.89235355999998</v>
      </c>
      <c r="I207" s="11">
        <v>132.85639836</v>
      </c>
      <c r="J207" s="11">
        <v>132.1166616</v>
      </c>
      <c r="K207" s="11">
        <v>131.49832583999998</v>
      </c>
      <c r="L207" s="11">
        <v>128.30952623999997</v>
      </c>
      <c r="M207" s="11">
        <v>129.49925603999998</v>
      </c>
      <c r="N207" s="11">
        <v>131.4449094</v>
      </c>
      <c r="O207" s="11">
        <v>131.48537639999998</v>
      </c>
      <c r="P207" s="11">
        <v>131.45785884</v>
      </c>
      <c r="Q207" s="11">
        <v>136.23296484</v>
      </c>
      <c r="R207" s="11">
        <v>142.33376976</v>
      </c>
      <c r="S207" s="11">
        <v>132.0600078</v>
      </c>
      <c r="T207" s="11">
        <v>130.67441771999998</v>
      </c>
      <c r="U207" s="11">
        <v>125.74391843999999</v>
      </c>
      <c r="V207" s="11">
        <v>124.17865488</v>
      </c>
      <c r="W207" s="11">
        <v>120.28896683999999</v>
      </c>
      <c r="X207" s="11">
        <v>119.46829607999997</v>
      </c>
      <c r="Y207" s="11">
        <v>121.4576538</v>
      </c>
    </row>
    <row r="208" spans="1:25" ht="11.25">
      <c r="A208" s="10">
        <f t="shared" si="3"/>
        <v>42811</v>
      </c>
      <c r="B208" s="11">
        <v>111.92524728</v>
      </c>
      <c r="C208" s="11">
        <v>119.23682483999998</v>
      </c>
      <c r="D208" s="11">
        <v>134.30673564</v>
      </c>
      <c r="E208" s="11">
        <v>134.65798919999997</v>
      </c>
      <c r="F208" s="11">
        <v>134.73406716</v>
      </c>
      <c r="G208" s="11">
        <v>134.0509842</v>
      </c>
      <c r="H208" s="11">
        <v>133.39056276</v>
      </c>
      <c r="I208" s="11">
        <v>132.11342423999997</v>
      </c>
      <c r="J208" s="11">
        <v>141.32856948</v>
      </c>
      <c r="K208" s="11">
        <v>141.97280412</v>
      </c>
      <c r="L208" s="11">
        <v>131.93698812</v>
      </c>
      <c r="M208" s="11">
        <v>132.21863844</v>
      </c>
      <c r="N208" s="11">
        <v>132.90010271999998</v>
      </c>
      <c r="O208" s="11">
        <v>132.55046783999998</v>
      </c>
      <c r="P208" s="11">
        <v>141.28648379999998</v>
      </c>
      <c r="Q208" s="11">
        <v>155.09706156</v>
      </c>
      <c r="R208" s="11">
        <v>153.32622564</v>
      </c>
      <c r="S208" s="11">
        <v>131.06451959999998</v>
      </c>
      <c r="T208" s="11">
        <v>121.67779428</v>
      </c>
      <c r="U208" s="11">
        <v>114.71099555999999</v>
      </c>
      <c r="V208" s="11">
        <v>114.4730496</v>
      </c>
      <c r="W208" s="11">
        <v>113.49051084</v>
      </c>
      <c r="X208" s="11">
        <v>112.17452399999999</v>
      </c>
      <c r="Y208" s="11">
        <v>113.17324955999999</v>
      </c>
    </row>
    <row r="209" spans="1:25" ht="11.25">
      <c r="A209" s="10">
        <f t="shared" si="3"/>
        <v>42812</v>
      </c>
      <c r="B209" s="11">
        <v>115.38274775999999</v>
      </c>
      <c r="C209" s="11">
        <v>114.26423987999999</v>
      </c>
      <c r="D209" s="11">
        <v>119.10247439999998</v>
      </c>
      <c r="E209" s="11">
        <v>124.43764368</v>
      </c>
      <c r="F209" s="11">
        <v>130.14672803999997</v>
      </c>
      <c r="G209" s="11">
        <v>129.8747898</v>
      </c>
      <c r="H209" s="11">
        <v>125.47683623999997</v>
      </c>
      <c r="I209" s="11">
        <v>127.89352547999998</v>
      </c>
      <c r="J209" s="11">
        <v>124.66264019999998</v>
      </c>
      <c r="K209" s="11">
        <v>123.36607751999999</v>
      </c>
      <c r="L209" s="11">
        <v>119.19312047999999</v>
      </c>
      <c r="M209" s="11">
        <v>123.3757896</v>
      </c>
      <c r="N209" s="11">
        <v>125.65650971999997</v>
      </c>
      <c r="O209" s="11">
        <v>123.37093355999998</v>
      </c>
      <c r="P209" s="11">
        <v>125.4962604</v>
      </c>
      <c r="Q209" s="11">
        <v>131.52584339999999</v>
      </c>
      <c r="R209" s="11">
        <v>133.31124744</v>
      </c>
      <c r="S209" s="11">
        <v>128.35646796</v>
      </c>
      <c r="T209" s="11">
        <v>115.68705959999998</v>
      </c>
      <c r="U209" s="11">
        <v>106.96561175999999</v>
      </c>
      <c r="V209" s="11">
        <v>108.23951291999998</v>
      </c>
      <c r="W209" s="11">
        <v>109.39525044</v>
      </c>
      <c r="X209" s="11">
        <v>109.59111071999999</v>
      </c>
      <c r="Y209" s="11">
        <v>110.10585096</v>
      </c>
    </row>
    <row r="210" spans="1:25" ht="11.25">
      <c r="A210" s="10">
        <f t="shared" si="3"/>
        <v>42813</v>
      </c>
      <c r="B210" s="11">
        <v>123.87434303999999</v>
      </c>
      <c r="C210" s="11">
        <v>126.16639392</v>
      </c>
      <c r="D210" s="11">
        <v>132.97132464</v>
      </c>
      <c r="E210" s="11">
        <v>133.500633</v>
      </c>
      <c r="F210" s="11">
        <v>135.74088611999997</v>
      </c>
      <c r="G210" s="11">
        <v>133.69811195999998</v>
      </c>
      <c r="H210" s="11">
        <v>133.06358939999998</v>
      </c>
      <c r="I210" s="11">
        <v>131.7119916</v>
      </c>
      <c r="J210" s="11">
        <v>131.46271488</v>
      </c>
      <c r="K210" s="11">
        <v>131.25876119999998</v>
      </c>
      <c r="L210" s="11">
        <v>130.54977935999997</v>
      </c>
      <c r="M210" s="11">
        <v>131.396349</v>
      </c>
      <c r="N210" s="11">
        <v>131.66828723999998</v>
      </c>
      <c r="O210" s="11">
        <v>131.64886307999998</v>
      </c>
      <c r="P210" s="11">
        <v>135.24395135999998</v>
      </c>
      <c r="Q210" s="11">
        <v>143.35515683999998</v>
      </c>
      <c r="R210" s="11">
        <v>142.04888207999997</v>
      </c>
      <c r="S210" s="11">
        <v>133.01664767999998</v>
      </c>
      <c r="T210" s="11">
        <v>126.97249655999998</v>
      </c>
      <c r="U210" s="11">
        <v>124.30329323999999</v>
      </c>
      <c r="V210" s="11">
        <v>123.79826508</v>
      </c>
      <c r="W210" s="11">
        <v>122.81734499999999</v>
      </c>
      <c r="X210" s="11">
        <v>121.23265728</v>
      </c>
      <c r="Y210" s="11">
        <v>121.64703936</v>
      </c>
    </row>
    <row r="211" spans="1:25" ht="11.25">
      <c r="A211" s="10">
        <f t="shared" si="3"/>
        <v>42814</v>
      </c>
      <c r="B211" s="11">
        <v>118.14097847999999</v>
      </c>
      <c r="C211" s="11">
        <v>119.95713744</v>
      </c>
      <c r="D211" s="11">
        <v>124.87144991999999</v>
      </c>
      <c r="E211" s="11">
        <v>132.08266932</v>
      </c>
      <c r="F211" s="11">
        <v>137.48258579999998</v>
      </c>
      <c r="G211" s="11">
        <v>137.30291232</v>
      </c>
      <c r="H211" s="11">
        <v>136.35922187999998</v>
      </c>
      <c r="I211" s="11">
        <v>136.1552682</v>
      </c>
      <c r="J211" s="11">
        <v>134.25655655999998</v>
      </c>
      <c r="K211" s="11">
        <v>129.04440695999998</v>
      </c>
      <c r="L211" s="11">
        <v>125.06569151999999</v>
      </c>
      <c r="M211" s="11">
        <v>129.07678055999997</v>
      </c>
      <c r="N211" s="11">
        <v>131.21667552</v>
      </c>
      <c r="O211" s="11">
        <v>129.28720896</v>
      </c>
      <c r="P211" s="11">
        <v>131.84634204</v>
      </c>
      <c r="Q211" s="11">
        <v>135.54016979999997</v>
      </c>
      <c r="R211" s="11">
        <v>136.82702039999998</v>
      </c>
      <c r="S211" s="11">
        <v>131.72979707999997</v>
      </c>
      <c r="T211" s="11">
        <v>121.37510111999998</v>
      </c>
      <c r="U211" s="11">
        <v>113.97935219999998</v>
      </c>
      <c r="V211" s="11">
        <v>115.34228076</v>
      </c>
      <c r="W211" s="11">
        <v>114.11370263999999</v>
      </c>
      <c r="X211" s="11">
        <v>112.82361467999999</v>
      </c>
      <c r="Y211" s="11">
        <v>114.26909592</v>
      </c>
    </row>
    <row r="212" spans="1:25" ht="11.25">
      <c r="A212" s="10">
        <f t="shared" si="3"/>
        <v>42815</v>
      </c>
      <c r="B212" s="11">
        <v>110.48138471999998</v>
      </c>
      <c r="C212" s="11">
        <v>113.31245603999999</v>
      </c>
      <c r="D212" s="11">
        <v>114.15255096</v>
      </c>
      <c r="E212" s="11">
        <v>116.35071839999998</v>
      </c>
      <c r="F212" s="11">
        <v>119.14779743999999</v>
      </c>
      <c r="G212" s="11">
        <v>127.13436455999997</v>
      </c>
      <c r="H212" s="11">
        <v>126.95630975999998</v>
      </c>
      <c r="I212" s="11">
        <v>126.14049503999999</v>
      </c>
      <c r="J212" s="11">
        <v>123.91642872</v>
      </c>
      <c r="K212" s="11">
        <v>119.83573643999999</v>
      </c>
      <c r="L212" s="11">
        <v>119.03448983999998</v>
      </c>
      <c r="M212" s="11">
        <v>122.35925855999999</v>
      </c>
      <c r="N212" s="11">
        <v>122.29289268</v>
      </c>
      <c r="O212" s="11">
        <v>121.3362528</v>
      </c>
      <c r="P212" s="11">
        <v>126.00452591999999</v>
      </c>
      <c r="Q212" s="11">
        <v>132.13770444</v>
      </c>
      <c r="R212" s="11">
        <v>130.61290787999997</v>
      </c>
      <c r="S212" s="11">
        <v>120.19670207999998</v>
      </c>
      <c r="T212" s="11">
        <v>111.15313692000001</v>
      </c>
      <c r="U212" s="11">
        <v>105.25466699999998</v>
      </c>
      <c r="V212" s="11">
        <v>101.88457523999998</v>
      </c>
      <c r="W212" s="11">
        <v>101.89590599999998</v>
      </c>
      <c r="X212" s="11">
        <v>102.94966667999999</v>
      </c>
      <c r="Y212" s="11">
        <v>103.68616607999999</v>
      </c>
    </row>
    <row r="213" spans="1:25" ht="11.25">
      <c r="A213" s="10">
        <f t="shared" si="3"/>
        <v>42816</v>
      </c>
      <c r="B213" s="11">
        <v>120.91053996</v>
      </c>
      <c r="C213" s="11">
        <v>124.74195551999999</v>
      </c>
      <c r="D213" s="11">
        <v>111.10781387999998</v>
      </c>
      <c r="E213" s="11">
        <v>134.6498958</v>
      </c>
      <c r="F213" s="11">
        <v>137.58456264</v>
      </c>
      <c r="G213" s="11">
        <v>137.30453099999997</v>
      </c>
      <c r="H213" s="11">
        <v>136.5113778</v>
      </c>
      <c r="I213" s="11">
        <v>135.9853068</v>
      </c>
      <c r="J213" s="11">
        <v>136.00311228</v>
      </c>
      <c r="K213" s="11">
        <v>135.62272248</v>
      </c>
      <c r="L213" s="11">
        <v>134.78100887999997</v>
      </c>
      <c r="M213" s="11">
        <v>134.50097723999997</v>
      </c>
      <c r="N213" s="11">
        <v>134.49612119999998</v>
      </c>
      <c r="O213" s="11">
        <v>135.02704823999997</v>
      </c>
      <c r="P213" s="11">
        <v>135.22938323999998</v>
      </c>
      <c r="Q213" s="11">
        <v>144.60963384</v>
      </c>
      <c r="R213" s="11">
        <v>148.51388999999998</v>
      </c>
      <c r="S213" s="11">
        <v>135.45437976</v>
      </c>
      <c r="T213" s="11">
        <v>132.03896496</v>
      </c>
      <c r="U213" s="11">
        <v>122.53569467999999</v>
      </c>
      <c r="V213" s="11">
        <v>123.81445187999998</v>
      </c>
      <c r="W213" s="11">
        <v>123.71085635999998</v>
      </c>
      <c r="X213" s="11">
        <v>124.21912187999997</v>
      </c>
      <c r="Y213" s="11">
        <v>124.6950138</v>
      </c>
    </row>
    <row r="214" spans="1:25" ht="11.25">
      <c r="A214" s="10">
        <f t="shared" si="3"/>
        <v>42817</v>
      </c>
      <c r="B214" s="11">
        <v>98.72167451999998</v>
      </c>
      <c r="C214" s="11">
        <v>103.49678052</v>
      </c>
      <c r="D214" s="11">
        <v>133.93120187999997</v>
      </c>
      <c r="E214" s="11">
        <v>133.13643</v>
      </c>
      <c r="F214" s="11">
        <v>135.11607564</v>
      </c>
      <c r="G214" s="11">
        <v>133.17527832</v>
      </c>
      <c r="H214" s="11">
        <v>132.99884219999998</v>
      </c>
      <c r="I214" s="11">
        <v>133.39056276</v>
      </c>
      <c r="J214" s="11">
        <v>132.86611044</v>
      </c>
      <c r="K214" s="11">
        <v>132.17007804</v>
      </c>
      <c r="L214" s="11">
        <v>131.63429495999998</v>
      </c>
      <c r="M214" s="11">
        <v>131.59382796</v>
      </c>
      <c r="N214" s="11">
        <v>102.20021784</v>
      </c>
      <c r="O214" s="11">
        <v>103.10182259999999</v>
      </c>
      <c r="P214" s="11">
        <v>134.20637748</v>
      </c>
      <c r="Q214" s="11">
        <v>146.95348248</v>
      </c>
      <c r="R214" s="11">
        <v>147.35977115999998</v>
      </c>
      <c r="S214" s="11">
        <v>134.96553839999999</v>
      </c>
      <c r="T214" s="11">
        <v>98.57113727999999</v>
      </c>
      <c r="U214" s="11">
        <v>94.43540988</v>
      </c>
      <c r="V214" s="11">
        <v>93.67463027999999</v>
      </c>
      <c r="W214" s="11">
        <v>93.48686339999999</v>
      </c>
      <c r="X214" s="11">
        <v>93.36708107999998</v>
      </c>
      <c r="Y214" s="11">
        <v>93.08704944</v>
      </c>
    </row>
    <row r="215" spans="1:25" ht="11.25">
      <c r="A215" s="10">
        <f t="shared" si="3"/>
        <v>42818</v>
      </c>
      <c r="B215" s="11">
        <v>19.364268839999998</v>
      </c>
      <c r="C215" s="11">
        <v>2.6870088</v>
      </c>
      <c r="D215" s="11">
        <v>89.38674696</v>
      </c>
      <c r="E215" s="11">
        <v>92.98830996</v>
      </c>
      <c r="F215" s="11">
        <v>131.6634312</v>
      </c>
      <c r="G215" s="11">
        <v>132.11504292</v>
      </c>
      <c r="H215" s="11">
        <v>131.23124363999997</v>
      </c>
      <c r="I215" s="11">
        <v>21.161003639999997</v>
      </c>
      <c r="J215" s="11">
        <v>132.06971987999998</v>
      </c>
      <c r="K215" s="11">
        <v>131.00139108</v>
      </c>
      <c r="L215" s="11">
        <v>20.063538599999998</v>
      </c>
      <c r="M215" s="11">
        <v>131.17944587999997</v>
      </c>
      <c r="N215" s="11">
        <v>132.15227255999997</v>
      </c>
      <c r="O215" s="11">
        <v>133.38246936</v>
      </c>
      <c r="P215" s="11">
        <v>130.83304836</v>
      </c>
      <c r="Q215" s="11">
        <v>143.00875931999997</v>
      </c>
      <c r="R215" s="11">
        <v>144.53193719999996</v>
      </c>
      <c r="S215" s="11">
        <v>128.13794615999998</v>
      </c>
      <c r="T215" s="11">
        <v>19.755989399999997</v>
      </c>
      <c r="U215" s="11">
        <v>18.70222872</v>
      </c>
      <c r="V215" s="11">
        <v>18.57597168</v>
      </c>
      <c r="W215" s="11">
        <v>2.5461836399999997</v>
      </c>
      <c r="X215" s="11">
        <v>2.5526583599999997</v>
      </c>
      <c r="Y215" s="11">
        <v>18.451333319999996</v>
      </c>
    </row>
    <row r="216" spans="1:25" ht="11.25">
      <c r="A216" s="10">
        <f t="shared" si="3"/>
        <v>42819</v>
      </c>
      <c r="B216" s="11">
        <v>127.80935412</v>
      </c>
      <c r="C216" s="11">
        <v>130.0123776</v>
      </c>
      <c r="D216" s="11">
        <v>131.44167203999996</v>
      </c>
      <c r="E216" s="11">
        <v>130.97387351999998</v>
      </c>
      <c r="F216" s="11">
        <v>133.8000888</v>
      </c>
      <c r="G216" s="11">
        <v>130.3361136</v>
      </c>
      <c r="H216" s="11">
        <v>130.0933116</v>
      </c>
      <c r="I216" s="11">
        <v>130.03503912</v>
      </c>
      <c r="J216" s="11">
        <v>129.32929464</v>
      </c>
      <c r="K216" s="11">
        <v>128.91653123999998</v>
      </c>
      <c r="L216" s="11">
        <v>128.74009512</v>
      </c>
      <c r="M216" s="11">
        <v>129.19332551999997</v>
      </c>
      <c r="N216" s="11">
        <v>128.26258452</v>
      </c>
      <c r="O216" s="11">
        <v>128.21240544</v>
      </c>
      <c r="P216" s="11">
        <v>129.03145751999998</v>
      </c>
      <c r="Q216" s="11">
        <v>138.88274399999997</v>
      </c>
      <c r="R216" s="11">
        <v>138.59138159999998</v>
      </c>
      <c r="S216" s="11">
        <v>128.92624332</v>
      </c>
      <c r="T216" s="11">
        <v>125.54643947999999</v>
      </c>
      <c r="U216" s="11">
        <v>120.13357355999999</v>
      </c>
      <c r="V216" s="11">
        <v>120.11091203999997</v>
      </c>
      <c r="W216" s="11">
        <v>119.78555735999998</v>
      </c>
      <c r="X216" s="11">
        <v>121.32006599999998</v>
      </c>
      <c r="Y216" s="11">
        <v>114.75308123999999</v>
      </c>
    </row>
    <row r="217" spans="1:25" ht="11.25">
      <c r="A217" s="10">
        <f t="shared" si="3"/>
        <v>42820</v>
      </c>
      <c r="B217" s="11">
        <v>4.321875599999999</v>
      </c>
      <c r="C217" s="11">
        <v>4.33158768</v>
      </c>
      <c r="D217" s="11">
        <v>4.514498519999999</v>
      </c>
      <c r="E217" s="11">
        <v>4.590576479999999</v>
      </c>
      <c r="F217" s="11">
        <v>128.57498976</v>
      </c>
      <c r="G217" s="11">
        <v>128.36779872</v>
      </c>
      <c r="H217" s="11">
        <v>128.08776708</v>
      </c>
      <c r="I217" s="11">
        <v>4.7411137199999995</v>
      </c>
      <c r="J217" s="11">
        <v>128.09100443999998</v>
      </c>
      <c r="K217" s="11">
        <v>4.72330824</v>
      </c>
      <c r="L217" s="11">
        <v>4.676366519999999</v>
      </c>
      <c r="M217" s="11">
        <v>4.72168956</v>
      </c>
      <c r="N217" s="11">
        <v>127.19587439999997</v>
      </c>
      <c r="O217" s="11">
        <v>127.02753168</v>
      </c>
      <c r="P217" s="11">
        <v>127.47590603999998</v>
      </c>
      <c r="Q217" s="11">
        <v>155.47097663999998</v>
      </c>
      <c r="R217" s="11">
        <v>152.82443483999998</v>
      </c>
      <c r="S217" s="11">
        <v>140.55322175999999</v>
      </c>
      <c r="T217" s="11">
        <v>4.613237999999999</v>
      </c>
      <c r="U217" s="11">
        <v>4.50316776</v>
      </c>
      <c r="V217" s="11">
        <v>4.44489528</v>
      </c>
      <c r="W217" s="11">
        <v>4.352630519999999</v>
      </c>
      <c r="X217" s="11">
        <v>4.334825039999999</v>
      </c>
      <c r="Y217" s="11">
        <v>4.34129976</v>
      </c>
    </row>
    <row r="218" spans="1:25" ht="11.25">
      <c r="A218" s="10">
        <f t="shared" si="3"/>
        <v>42821</v>
      </c>
      <c r="B218" s="11">
        <v>131.17620852</v>
      </c>
      <c r="C218" s="11">
        <v>131.77026407999998</v>
      </c>
      <c r="D218" s="11">
        <v>133.64145815999998</v>
      </c>
      <c r="E218" s="11">
        <v>136.63277879999998</v>
      </c>
      <c r="F218" s="11">
        <v>141.03235103999998</v>
      </c>
      <c r="G218" s="11">
        <v>141.59888904</v>
      </c>
      <c r="H218" s="11">
        <v>140.27319011999998</v>
      </c>
      <c r="I218" s="11">
        <v>136.81892699999997</v>
      </c>
      <c r="J218" s="11">
        <v>139.51402919999998</v>
      </c>
      <c r="K218" s="11">
        <v>132.49219535999998</v>
      </c>
      <c r="L218" s="11">
        <v>132.11180555999996</v>
      </c>
      <c r="M218" s="11">
        <v>132.87905987999997</v>
      </c>
      <c r="N218" s="11">
        <v>133.32419688</v>
      </c>
      <c r="O218" s="11">
        <v>132.59740956</v>
      </c>
      <c r="P218" s="11">
        <v>132.77546436</v>
      </c>
      <c r="Q218" s="11">
        <v>156.07150692</v>
      </c>
      <c r="R218" s="11">
        <v>156.21718811999997</v>
      </c>
      <c r="S218" s="11">
        <v>140.57912063999999</v>
      </c>
      <c r="T218" s="11">
        <v>130.38953003999998</v>
      </c>
      <c r="U218" s="11">
        <v>122.92903392000001</v>
      </c>
      <c r="V218" s="11">
        <v>124.95238392</v>
      </c>
      <c r="W218" s="11">
        <v>126.39300912</v>
      </c>
      <c r="X218" s="11">
        <v>125.51406587999999</v>
      </c>
      <c r="Y218" s="11">
        <v>127.53094116</v>
      </c>
    </row>
    <row r="219" spans="1:25" ht="11.25">
      <c r="A219" s="10">
        <f t="shared" si="3"/>
        <v>42822</v>
      </c>
      <c r="B219" s="11">
        <v>132.06648251999997</v>
      </c>
      <c r="C219" s="11">
        <v>133.0393092</v>
      </c>
      <c r="D219" s="11">
        <v>134.40547511999998</v>
      </c>
      <c r="E219" s="11">
        <v>138.26278955999996</v>
      </c>
      <c r="F219" s="11">
        <v>141.64744944</v>
      </c>
      <c r="G219" s="11">
        <v>142.54257948</v>
      </c>
      <c r="H219" s="11">
        <v>141.79151195999998</v>
      </c>
      <c r="I219" s="11">
        <v>140.07732983999998</v>
      </c>
      <c r="J219" s="11">
        <v>140.59045139999998</v>
      </c>
      <c r="K219" s="11">
        <v>135.9043728</v>
      </c>
      <c r="L219" s="11">
        <v>135.18567887999998</v>
      </c>
      <c r="M219" s="11">
        <v>138.32268071999997</v>
      </c>
      <c r="N219" s="11">
        <v>136.12613195999998</v>
      </c>
      <c r="O219" s="11">
        <v>132.18464615999997</v>
      </c>
      <c r="P219" s="11">
        <v>135.79268387999997</v>
      </c>
      <c r="Q219" s="11">
        <v>140.15988251999997</v>
      </c>
      <c r="R219" s="11">
        <v>139.27770192</v>
      </c>
      <c r="S219" s="11">
        <v>135.42200615999997</v>
      </c>
      <c r="T219" s="11">
        <v>130.92693179999998</v>
      </c>
      <c r="U219" s="11">
        <v>129.68216687999998</v>
      </c>
      <c r="V219" s="11">
        <v>129.68216687999998</v>
      </c>
      <c r="W219" s="11">
        <v>126.37682231999999</v>
      </c>
      <c r="X219" s="11">
        <v>125.81837771999999</v>
      </c>
      <c r="Y219" s="11">
        <v>129.27587819999997</v>
      </c>
    </row>
    <row r="220" spans="1:25" ht="11.25">
      <c r="A220" s="10">
        <f t="shared" si="3"/>
        <v>42823</v>
      </c>
      <c r="B220" s="11">
        <v>2.53809024</v>
      </c>
      <c r="C220" s="11">
        <v>2.81488452</v>
      </c>
      <c r="D220" s="11">
        <v>92.46709499999999</v>
      </c>
      <c r="E220" s="11">
        <v>129.49601868</v>
      </c>
      <c r="F220" s="11">
        <v>129.9880974</v>
      </c>
      <c r="G220" s="11">
        <v>130.05770064</v>
      </c>
      <c r="H220" s="11">
        <v>130.11273576</v>
      </c>
      <c r="I220" s="11">
        <v>136.75579847999998</v>
      </c>
      <c r="J220" s="11">
        <v>151.11025271999998</v>
      </c>
      <c r="K220" s="11">
        <v>152.29836383999998</v>
      </c>
      <c r="L220" s="11">
        <v>138.17052479999998</v>
      </c>
      <c r="M220" s="11">
        <v>137.13942564</v>
      </c>
      <c r="N220" s="11">
        <v>148.63367232</v>
      </c>
      <c r="O220" s="11">
        <v>148.97683247999998</v>
      </c>
      <c r="P220" s="11">
        <v>149.444631</v>
      </c>
      <c r="Q220" s="11">
        <v>150.8124156</v>
      </c>
      <c r="R220" s="11">
        <v>151.17499991999998</v>
      </c>
      <c r="S220" s="11">
        <v>148.43457467999997</v>
      </c>
      <c r="T220" s="11">
        <v>89.4644436</v>
      </c>
      <c r="U220" s="11">
        <v>2.81488452</v>
      </c>
      <c r="V220" s="11">
        <v>2.53809024</v>
      </c>
      <c r="W220" s="11">
        <v>2.53809024</v>
      </c>
      <c r="X220" s="11">
        <v>2.53809024</v>
      </c>
      <c r="Y220" s="11">
        <v>2.53809024</v>
      </c>
    </row>
    <row r="221" spans="1:25" ht="11.25">
      <c r="A221" s="10">
        <f t="shared" si="3"/>
        <v>42824</v>
      </c>
      <c r="B221" s="11">
        <v>2.5461836399999997</v>
      </c>
      <c r="C221" s="11">
        <v>92.13850296</v>
      </c>
      <c r="D221" s="11">
        <v>135.56768735999998</v>
      </c>
      <c r="E221" s="11">
        <v>135.92703432</v>
      </c>
      <c r="F221" s="11">
        <v>153.39744756</v>
      </c>
      <c r="G221" s="11">
        <v>153.59168916</v>
      </c>
      <c r="H221" s="11">
        <v>135.726318</v>
      </c>
      <c r="I221" s="11">
        <v>135.89466072</v>
      </c>
      <c r="J221" s="11">
        <v>153.16273895999998</v>
      </c>
      <c r="K221" s="11">
        <v>154.37998631999997</v>
      </c>
      <c r="L221" s="11">
        <v>139.87175747999999</v>
      </c>
      <c r="M221" s="11">
        <v>139.41043367999998</v>
      </c>
      <c r="N221" s="11">
        <v>139.43471387999998</v>
      </c>
      <c r="O221" s="11">
        <v>152.10412223999998</v>
      </c>
      <c r="P221" s="11">
        <v>134.69683751999997</v>
      </c>
      <c r="Q221" s="11">
        <v>142.62836951999998</v>
      </c>
      <c r="R221" s="11">
        <v>153.26471579999998</v>
      </c>
      <c r="S221" s="11">
        <v>134.76805944</v>
      </c>
      <c r="T221" s="11">
        <v>89.50652928</v>
      </c>
      <c r="U221" s="11">
        <v>3.7844738399999995</v>
      </c>
      <c r="V221" s="11">
        <v>3.7164892800000002</v>
      </c>
      <c r="W221" s="11">
        <v>3.6776409599999993</v>
      </c>
      <c r="X221" s="11">
        <v>2.53809024</v>
      </c>
      <c r="Y221" s="11">
        <v>2.53809024</v>
      </c>
    </row>
    <row r="222" spans="1:25" ht="11.25">
      <c r="A222" s="10">
        <f t="shared" si="3"/>
        <v>42825</v>
      </c>
      <c r="B222" s="11">
        <v>95.50535735999998</v>
      </c>
      <c r="C222" s="11">
        <v>99.27364439999998</v>
      </c>
      <c r="D222" s="11">
        <v>134.19180935999998</v>
      </c>
      <c r="E222" s="11">
        <v>135.08693939999998</v>
      </c>
      <c r="F222" s="11">
        <v>135.08046467999998</v>
      </c>
      <c r="G222" s="11">
        <v>133.00531691999998</v>
      </c>
      <c r="H222" s="11">
        <v>133.35009576000002</v>
      </c>
      <c r="I222" s="11">
        <v>133.61232192</v>
      </c>
      <c r="J222" s="11">
        <v>137.94229092</v>
      </c>
      <c r="K222" s="11">
        <v>139.2388536</v>
      </c>
      <c r="L222" s="11">
        <v>138.23365332</v>
      </c>
      <c r="M222" s="11">
        <v>134.56734312</v>
      </c>
      <c r="N222" s="11">
        <v>138.87626928</v>
      </c>
      <c r="O222" s="11">
        <v>135.20186568</v>
      </c>
      <c r="P222" s="11">
        <v>132.80783796</v>
      </c>
      <c r="Q222" s="11">
        <v>132.77708303999998</v>
      </c>
      <c r="R222" s="11">
        <v>149.39768927999998</v>
      </c>
      <c r="S222" s="11">
        <v>134.6256156</v>
      </c>
      <c r="T222" s="11">
        <v>131.60354003999998</v>
      </c>
      <c r="U222" s="11">
        <v>92.75198267999998</v>
      </c>
      <c r="V222" s="11">
        <v>91.495887</v>
      </c>
      <c r="W222" s="11">
        <v>90.77233703999998</v>
      </c>
      <c r="X222" s="11">
        <v>89.55347099999999</v>
      </c>
      <c r="Y222" s="11">
        <v>89.50814796</v>
      </c>
    </row>
    <row r="224" spans="1:25" s="34" customFormat="1" ht="15">
      <c r="A224" s="35" t="s">
        <v>111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6" spans="1:25" ht="12.75">
      <c r="A226" s="128" t="s">
        <v>90</v>
      </c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30"/>
    </row>
    <row r="227" spans="1:25" ht="12.75">
      <c r="A227" s="23" t="s">
        <v>22</v>
      </c>
      <c r="B227" s="22" t="s">
        <v>23</v>
      </c>
      <c r="C227" s="8" t="s">
        <v>24</v>
      </c>
      <c r="D227" s="9" t="s">
        <v>25</v>
      </c>
      <c r="E227" s="6" t="s">
        <v>26</v>
      </c>
      <c r="F227" s="6" t="s">
        <v>27</v>
      </c>
      <c r="G227" s="8" t="s">
        <v>28</v>
      </c>
      <c r="H227" s="9" t="s">
        <v>29</v>
      </c>
      <c r="I227" s="6" t="s">
        <v>30</v>
      </c>
      <c r="J227" s="6" t="s">
        <v>31</v>
      </c>
      <c r="K227" s="6" t="s">
        <v>32</v>
      </c>
      <c r="L227" s="6" t="s">
        <v>33</v>
      </c>
      <c r="M227" s="6" t="s">
        <v>34</v>
      </c>
      <c r="N227" s="6" t="s">
        <v>35</v>
      </c>
      <c r="O227" s="6" t="s">
        <v>36</v>
      </c>
      <c r="P227" s="6" t="s">
        <v>37</v>
      </c>
      <c r="Q227" s="6" t="s">
        <v>38</v>
      </c>
      <c r="R227" s="6" t="s">
        <v>39</v>
      </c>
      <c r="S227" s="6" t="s">
        <v>40</v>
      </c>
      <c r="T227" s="6" t="s">
        <v>41</v>
      </c>
      <c r="U227" s="6" t="s">
        <v>42</v>
      </c>
      <c r="V227" s="6" t="s">
        <v>43</v>
      </c>
      <c r="W227" s="6" t="s">
        <v>44</v>
      </c>
      <c r="X227" s="6" t="s">
        <v>45</v>
      </c>
      <c r="Y227" s="6" t="s">
        <v>64</v>
      </c>
    </row>
    <row r="228" spans="1:25" ht="11.25">
      <c r="A228" s="10">
        <f aca="true" t="shared" si="4" ref="A228:A258">A192</f>
        <v>42795</v>
      </c>
      <c r="B228" s="11">
        <v>73.07315528</v>
      </c>
      <c r="C228" s="11">
        <v>75.15415456</v>
      </c>
      <c r="D228" s="11">
        <v>79.40752408</v>
      </c>
      <c r="E228" s="11">
        <v>80.83352703999999</v>
      </c>
      <c r="F228" s="11">
        <v>84.82202344000001</v>
      </c>
      <c r="G228" s="11">
        <v>84.2717444</v>
      </c>
      <c r="H228" s="11">
        <v>83.21019864</v>
      </c>
      <c r="I228" s="11">
        <v>82.8190488</v>
      </c>
      <c r="J228" s="11">
        <v>83.53667016000001</v>
      </c>
      <c r="K228" s="11">
        <v>80.18982376</v>
      </c>
      <c r="L228" s="11">
        <v>79.72270256</v>
      </c>
      <c r="M228" s="11">
        <v>81.69385136</v>
      </c>
      <c r="N228" s="11">
        <v>82.81186232</v>
      </c>
      <c r="O228" s="11">
        <v>85.4010484</v>
      </c>
      <c r="P228" s="11">
        <v>88.57233936</v>
      </c>
      <c r="Q228" s="11">
        <v>92.06496863999999</v>
      </c>
      <c r="R228" s="11">
        <v>89.37722512</v>
      </c>
      <c r="S228" s="11">
        <v>85.56223087999999</v>
      </c>
      <c r="T228" s="11">
        <v>80.4526436</v>
      </c>
      <c r="U228" s="11">
        <v>76.74852648</v>
      </c>
      <c r="V228" s="11">
        <v>75.16750087999999</v>
      </c>
      <c r="W228" s="11">
        <v>76.66126208</v>
      </c>
      <c r="X228" s="11">
        <v>75.91078824</v>
      </c>
      <c r="Y228" s="11">
        <v>75.8635628</v>
      </c>
    </row>
    <row r="229" spans="1:25" ht="11.25">
      <c r="A229" s="10">
        <f t="shared" si="4"/>
        <v>42796</v>
      </c>
      <c r="B229" s="11">
        <v>77.52979952</v>
      </c>
      <c r="C229" s="11">
        <v>77.8501112</v>
      </c>
      <c r="D229" s="11">
        <v>78.81207287999999</v>
      </c>
      <c r="E229" s="11">
        <v>80.83147376</v>
      </c>
      <c r="F229" s="11">
        <v>88.41013023999999</v>
      </c>
      <c r="G229" s="11">
        <v>88.65549719999999</v>
      </c>
      <c r="H229" s="11">
        <v>88.16373664</v>
      </c>
      <c r="I229" s="11">
        <v>87.01903304</v>
      </c>
      <c r="J229" s="11">
        <v>76.72696704</v>
      </c>
      <c r="K229" s="11">
        <v>76.32349751999999</v>
      </c>
      <c r="L229" s="11">
        <v>76.07299736</v>
      </c>
      <c r="M229" s="11">
        <v>76.31425776</v>
      </c>
      <c r="N229" s="11">
        <v>76.6540756</v>
      </c>
      <c r="O229" s="11">
        <v>76.94256144</v>
      </c>
      <c r="P229" s="11">
        <v>79.01637423999999</v>
      </c>
      <c r="Q229" s="11">
        <v>83.14038712</v>
      </c>
      <c r="R229" s="11">
        <v>78.53077352</v>
      </c>
      <c r="S229" s="11">
        <v>79.49170855999999</v>
      </c>
      <c r="T229" s="11">
        <v>76.54730504</v>
      </c>
      <c r="U229" s="11">
        <v>75.96725344000001</v>
      </c>
      <c r="V229" s="11">
        <v>76.0278252</v>
      </c>
      <c r="W229" s="11">
        <v>75.75987216000001</v>
      </c>
      <c r="X229" s="11">
        <v>75.25784519999999</v>
      </c>
      <c r="Y229" s="11">
        <v>76.75776624</v>
      </c>
    </row>
    <row r="230" spans="1:25" ht="11.25">
      <c r="A230" s="10">
        <f t="shared" si="4"/>
        <v>42797</v>
      </c>
      <c r="B230" s="11">
        <v>80.09023968</v>
      </c>
      <c r="C230" s="11">
        <v>80.54401456</v>
      </c>
      <c r="D230" s="11">
        <v>81.33863391999999</v>
      </c>
      <c r="E230" s="11">
        <v>81.17539816000001</v>
      </c>
      <c r="F230" s="11">
        <v>90.52295536</v>
      </c>
      <c r="G230" s="11">
        <v>90.01682183999999</v>
      </c>
      <c r="H230" s="11">
        <v>90.09895304</v>
      </c>
      <c r="I230" s="11">
        <v>79.21246248000001</v>
      </c>
      <c r="J230" s="11">
        <v>78.9126836</v>
      </c>
      <c r="K230" s="11">
        <v>78.79256672</v>
      </c>
      <c r="L230" s="11">
        <v>76.54525176</v>
      </c>
      <c r="M230" s="11">
        <v>78.08829168</v>
      </c>
      <c r="N230" s="11">
        <v>78.54514648</v>
      </c>
      <c r="O230" s="11">
        <v>78.53488008000001</v>
      </c>
      <c r="P230" s="11">
        <v>79.21656904</v>
      </c>
      <c r="Q230" s="11">
        <v>80.23910248</v>
      </c>
      <c r="R230" s="11">
        <v>88.6349644</v>
      </c>
      <c r="S230" s="11">
        <v>79.40649744000001</v>
      </c>
      <c r="T230" s="11">
        <v>76.49391976</v>
      </c>
      <c r="U230" s="11">
        <v>73.43145264</v>
      </c>
      <c r="V230" s="11">
        <v>71.81449463999999</v>
      </c>
      <c r="W230" s="11">
        <v>71.81141472</v>
      </c>
      <c r="X230" s="11">
        <v>71.51471576</v>
      </c>
      <c r="Y230" s="11">
        <v>69.24584136</v>
      </c>
    </row>
    <row r="231" spans="1:25" ht="11.25">
      <c r="A231" s="10">
        <f t="shared" si="4"/>
        <v>42798</v>
      </c>
      <c r="B231" s="11">
        <v>77.94353544</v>
      </c>
      <c r="C231" s="11">
        <v>81.89301952</v>
      </c>
      <c r="D231" s="11">
        <v>82.5726552</v>
      </c>
      <c r="E231" s="11">
        <v>82.08089464</v>
      </c>
      <c r="F231" s="11">
        <v>92.54440951999999</v>
      </c>
      <c r="G231" s="11">
        <v>91.54856871999999</v>
      </c>
      <c r="H231" s="11">
        <v>92.9006536</v>
      </c>
      <c r="I231" s="11">
        <v>92.08447480000001</v>
      </c>
      <c r="J231" s="11">
        <v>80.60458632000001</v>
      </c>
      <c r="K231" s="11">
        <v>80.40952472000001</v>
      </c>
      <c r="L231" s="11">
        <v>79.92187072</v>
      </c>
      <c r="M231" s="11">
        <v>80.24012911999999</v>
      </c>
      <c r="N231" s="11">
        <v>77.58729136</v>
      </c>
      <c r="O231" s="11">
        <v>78.84081880000001</v>
      </c>
      <c r="P231" s="11">
        <v>81.02345544</v>
      </c>
      <c r="Q231" s="11">
        <v>81.6846116</v>
      </c>
      <c r="R231" s="11">
        <v>80.83968688</v>
      </c>
      <c r="S231" s="11">
        <v>80.39515176</v>
      </c>
      <c r="T231" s="11">
        <v>72.89862648</v>
      </c>
      <c r="U231" s="11">
        <v>71.54859488</v>
      </c>
      <c r="V231" s="11">
        <v>71.1872176</v>
      </c>
      <c r="W231" s="11">
        <v>70.74884232</v>
      </c>
      <c r="X231" s="11">
        <v>71.29809472000001</v>
      </c>
      <c r="Y231" s="11">
        <v>70.18521696</v>
      </c>
    </row>
    <row r="232" spans="1:25" ht="11.25">
      <c r="A232" s="10">
        <f t="shared" si="4"/>
        <v>42799</v>
      </c>
      <c r="B232" s="11">
        <v>71.91818528</v>
      </c>
      <c r="C232" s="11">
        <v>70.87203912000001</v>
      </c>
      <c r="D232" s="11">
        <v>83.4966312</v>
      </c>
      <c r="E232" s="11">
        <v>84.19782631999999</v>
      </c>
      <c r="F232" s="11">
        <v>83.68142639999999</v>
      </c>
      <c r="G232" s="11">
        <v>83.3477684</v>
      </c>
      <c r="H232" s="11">
        <v>83.11574776</v>
      </c>
      <c r="I232" s="11">
        <v>82.60550767999999</v>
      </c>
      <c r="J232" s="11">
        <v>82.32934152</v>
      </c>
      <c r="K232" s="11">
        <v>75.99086616</v>
      </c>
      <c r="L232" s="11">
        <v>74.29999008</v>
      </c>
      <c r="M232" s="11">
        <v>76.47852016000002</v>
      </c>
      <c r="N232" s="11">
        <v>81.02858864</v>
      </c>
      <c r="O232" s="11">
        <v>82.69277208000001</v>
      </c>
      <c r="P232" s="11">
        <v>85.90410200000001</v>
      </c>
      <c r="Q232" s="11">
        <v>86.25829279999999</v>
      </c>
      <c r="R232" s="11">
        <v>86.4533544</v>
      </c>
      <c r="S232" s="11">
        <v>82.79748936</v>
      </c>
      <c r="T232" s="11">
        <v>80.80888768</v>
      </c>
      <c r="U232" s="11">
        <v>77.95893504</v>
      </c>
      <c r="V232" s="11">
        <v>76.39228240000001</v>
      </c>
      <c r="W232" s="11">
        <v>77.36451048</v>
      </c>
      <c r="X232" s="11">
        <v>76.22596671999999</v>
      </c>
      <c r="Y232" s="11">
        <v>77.24234032</v>
      </c>
    </row>
    <row r="233" spans="1:25" ht="11.25">
      <c r="A233" s="10">
        <f t="shared" si="4"/>
        <v>42800</v>
      </c>
      <c r="B233" s="11">
        <v>83.52127055999999</v>
      </c>
      <c r="C233" s="11">
        <v>84.518138</v>
      </c>
      <c r="D233" s="11">
        <v>87.83213192</v>
      </c>
      <c r="E233" s="11">
        <v>90.33405359999999</v>
      </c>
      <c r="F233" s="11">
        <v>89.80430736</v>
      </c>
      <c r="G233" s="11">
        <v>89.41213087999999</v>
      </c>
      <c r="H233" s="11">
        <v>89.00866136</v>
      </c>
      <c r="I233" s="11">
        <v>88.5477</v>
      </c>
      <c r="J233" s="11">
        <v>89.02303432</v>
      </c>
      <c r="K233" s="11">
        <v>88.73146856</v>
      </c>
      <c r="L233" s="11">
        <v>87.33831808</v>
      </c>
      <c r="M233" s="11">
        <v>88.40191712000001</v>
      </c>
      <c r="N233" s="11">
        <v>88.16578992</v>
      </c>
      <c r="O233" s="11">
        <v>87.9779148</v>
      </c>
      <c r="P233" s="11">
        <v>89.99834232</v>
      </c>
      <c r="Q233" s="11">
        <v>92.3616676</v>
      </c>
      <c r="R233" s="11">
        <v>89.60000600000001</v>
      </c>
      <c r="S233" s="11">
        <v>87.26132008</v>
      </c>
      <c r="T233" s="11">
        <v>86.09608367999999</v>
      </c>
      <c r="U233" s="11">
        <v>83.18555927999999</v>
      </c>
      <c r="V233" s="11">
        <v>82.89296688</v>
      </c>
      <c r="W233" s="11">
        <v>81.91355232</v>
      </c>
      <c r="X233" s="11">
        <v>83.35598151999999</v>
      </c>
      <c r="Y233" s="11">
        <v>82.85908776000001</v>
      </c>
    </row>
    <row r="234" spans="1:25" ht="11.25">
      <c r="A234" s="10">
        <f t="shared" si="4"/>
        <v>42801</v>
      </c>
      <c r="B234" s="11">
        <v>83.52537712</v>
      </c>
      <c r="C234" s="11">
        <v>83.24613104</v>
      </c>
      <c r="D234" s="11">
        <v>84.79738408</v>
      </c>
      <c r="E234" s="11">
        <v>86.08787055999998</v>
      </c>
      <c r="F234" s="11">
        <v>88.56207296</v>
      </c>
      <c r="G234" s="11">
        <v>89.63901832</v>
      </c>
      <c r="H234" s="11">
        <v>89.2817476</v>
      </c>
      <c r="I234" s="11">
        <v>87.93274263999999</v>
      </c>
      <c r="J234" s="11">
        <v>87.14530976</v>
      </c>
      <c r="K234" s="11">
        <v>86.0940304</v>
      </c>
      <c r="L234" s="11">
        <v>84.96780632</v>
      </c>
      <c r="M234" s="11">
        <v>87.08781791999999</v>
      </c>
      <c r="N234" s="11">
        <v>88.73557512</v>
      </c>
      <c r="O234" s="11">
        <v>86.1556288</v>
      </c>
      <c r="P234" s="11">
        <v>88.45427576</v>
      </c>
      <c r="Q234" s="11">
        <v>88.88751783999999</v>
      </c>
      <c r="R234" s="11">
        <v>88.45119583999998</v>
      </c>
      <c r="S234" s="11">
        <v>85.34150328</v>
      </c>
      <c r="T234" s="11">
        <v>83.06338912000001</v>
      </c>
      <c r="U234" s="11">
        <v>82.61064088</v>
      </c>
      <c r="V234" s="11">
        <v>79.61285208000001</v>
      </c>
      <c r="W234" s="11">
        <v>79.55536023999998</v>
      </c>
      <c r="X234" s="11">
        <v>81.50700287999999</v>
      </c>
      <c r="Y234" s="11">
        <v>80.63127895999999</v>
      </c>
    </row>
    <row r="235" spans="1:25" ht="11.25">
      <c r="A235" s="10">
        <f t="shared" si="4"/>
        <v>42802</v>
      </c>
      <c r="B235" s="11">
        <v>90.07944687999999</v>
      </c>
      <c r="C235" s="11">
        <v>90.13591208</v>
      </c>
      <c r="D235" s="11">
        <v>90.29709455999999</v>
      </c>
      <c r="E235" s="11">
        <v>90.01271528</v>
      </c>
      <c r="F235" s="11">
        <v>90.92231832</v>
      </c>
      <c r="G235" s="11">
        <v>91.03832864</v>
      </c>
      <c r="H235" s="11">
        <v>91.51263632</v>
      </c>
      <c r="I235" s="11">
        <v>91.1296996</v>
      </c>
      <c r="J235" s="11">
        <v>91.62659336</v>
      </c>
      <c r="K235" s="11">
        <v>92.62962064</v>
      </c>
      <c r="L235" s="11">
        <v>92.03724936</v>
      </c>
      <c r="M235" s="11">
        <v>90.9243716</v>
      </c>
      <c r="N235" s="11">
        <v>91.85656072</v>
      </c>
      <c r="O235" s="11">
        <v>91.58039455999999</v>
      </c>
      <c r="P235" s="11">
        <v>92.11630064</v>
      </c>
      <c r="Q235" s="11">
        <v>92.32778848000001</v>
      </c>
      <c r="R235" s="11">
        <v>92.34421472</v>
      </c>
      <c r="S235" s="11">
        <v>91.88325336</v>
      </c>
      <c r="T235" s="11">
        <v>90.21291008</v>
      </c>
      <c r="U235" s="11">
        <v>89.79609424</v>
      </c>
      <c r="V235" s="11">
        <v>89.13699136</v>
      </c>
      <c r="W235" s="11">
        <v>89.6359384</v>
      </c>
      <c r="X235" s="11">
        <v>89.41623744</v>
      </c>
      <c r="Y235" s="11">
        <v>88.19042928</v>
      </c>
    </row>
    <row r="236" spans="1:25" ht="11.25">
      <c r="A236" s="10">
        <f t="shared" si="4"/>
        <v>42803</v>
      </c>
      <c r="B236" s="11">
        <v>83.82926255999999</v>
      </c>
      <c r="C236" s="11">
        <v>84.15573408</v>
      </c>
      <c r="D236" s="11">
        <v>85.84969008</v>
      </c>
      <c r="E236" s="11">
        <v>88.46146224</v>
      </c>
      <c r="F236" s="11">
        <v>88.3013064</v>
      </c>
      <c r="G236" s="11">
        <v>88.4245032</v>
      </c>
      <c r="H236" s="11">
        <v>89.86077255999999</v>
      </c>
      <c r="I236" s="11">
        <v>89.17497704</v>
      </c>
      <c r="J236" s="11">
        <v>89.04767368</v>
      </c>
      <c r="K236" s="11">
        <v>88.24381455999999</v>
      </c>
      <c r="L236" s="11">
        <v>86.07760416</v>
      </c>
      <c r="M236" s="11">
        <v>85.71520024</v>
      </c>
      <c r="N236" s="11">
        <v>86.27779896</v>
      </c>
      <c r="O236" s="11">
        <v>87.24284055999999</v>
      </c>
      <c r="P236" s="11">
        <v>88.14012392000001</v>
      </c>
      <c r="Q236" s="11">
        <v>88.41834336</v>
      </c>
      <c r="R236" s="11">
        <v>89.35155912</v>
      </c>
      <c r="S236" s="11">
        <v>88.04361976</v>
      </c>
      <c r="T236" s="11">
        <v>84.31999648</v>
      </c>
      <c r="U236" s="11">
        <v>82.32728824</v>
      </c>
      <c r="V236" s="11">
        <v>81.6538124</v>
      </c>
      <c r="W236" s="11">
        <v>81.82115472</v>
      </c>
      <c r="X236" s="11">
        <v>83.09932151999999</v>
      </c>
      <c r="Y236" s="11">
        <v>83.69066615999999</v>
      </c>
    </row>
    <row r="237" spans="1:25" ht="11.25">
      <c r="A237" s="10">
        <f t="shared" si="4"/>
        <v>42804</v>
      </c>
      <c r="B237" s="11">
        <v>83.50895088</v>
      </c>
      <c r="C237" s="11">
        <v>84.58076304000001</v>
      </c>
      <c r="D237" s="11">
        <v>87.03237936000001</v>
      </c>
      <c r="E237" s="11">
        <v>90.68927104</v>
      </c>
      <c r="F237" s="11">
        <v>90.33508024</v>
      </c>
      <c r="G237" s="11">
        <v>89.95830336</v>
      </c>
      <c r="H237" s="11">
        <v>89.69343024</v>
      </c>
      <c r="I237" s="11">
        <v>88.48404832</v>
      </c>
      <c r="J237" s="11">
        <v>88.77048088</v>
      </c>
      <c r="K237" s="11">
        <v>88.37419784</v>
      </c>
      <c r="L237" s="11">
        <v>84.97293952</v>
      </c>
      <c r="M237" s="11">
        <v>85.05404408</v>
      </c>
      <c r="N237" s="11">
        <v>86.98104736</v>
      </c>
      <c r="O237" s="11">
        <v>87.07857816</v>
      </c>
      <c r="P237" s="11">
        <v>88.46454216</v>
      </c>
      <c r="Q237" s="11">
        <v>89.85666599999999</v>
      </c>
      <c r="R237" s="11">
        <v>89.62977856</v>
      </c>
      <c r="S237" s="11">
        <v>85.54477800000001</v>
      </c>
      <c r="T237" s="11">
        <v>82.73897088</v>
      </c>
      <c r="U237" s="11">
        <v>82.81802216000001</v>
      </c>
      <c r="V237" s="11">
        <v>77.7217812</v>
      </c>
      <c r="W237" s="11">
        <v>80.86535287999999</v>
      </c>
      <c r="X237" s="11">
        <v>79.1488108</v>
      </c>
      <c r="Y237" s="11">
        <v>77.23618048000002</v>
      </c>
    </row>
    <row r="238" spans="1:25" ht="11.25">
      <c r="A238" s="10">
        <f t="shared" si="4"/>
        <v>42805</v>
      </c>
      <c r="B238" s="11">
        <v>80.94851072</v>
      </c>
      <c r="C238" s="11">
        <v>81.60864024</v>
      </c>
      <c r="D238" s="11">
        <v>82.1876652</v>
      </c>
      <c r="E238" s="11">
        <v>82.22051768</v>
      </c>
      <c r="F238" s="11">
        <v>88.24586783999999</v>
      </c>
      <c r="G238" s="11">
        <v>88.01076728</v>
      </c>
      <c r="H238" s="11">
        <v>86.82294480000002</v>
      </c>
      <c r="I238" s="11">
        <v>86.62377664</v>
      </c>
      <c r="J238" s="11">
        <v>84.88670176</v>
      </c>
      <c r="K238" s="11">
        <v>83.96375239999999</v>
      </c>
      <c r="L238" s="11">
        <v>82.04701552</v>
      </c>
      <c r="M238" s="11">
        <v>83.26461056</v>
      </c>
      <c r="N238" s="11">
        <v>85.38975536</v>
      </c>
      <c r="O238" s="11">
        <v>86.10429680000001</v>
      </c>
      <c r="P238" s="11">
        <v>87.04675232</v>
      </c>
      <c r="Q238" s="11">
        <v>88.36906463999999</v>
      </c>
      <c r="R238" s="11">
        <v>87.74384088</v>
      </c>
      <c r="S238" s="11">
        <v>84.10850864</v>
      </c>
      <c r="T238" s="11">
        <v>80.052254</v>
      </c>
      <c r="U238" s="11">
        <v>79.39417775999999</v>
      </c>
      <c r="V238" s="11">
        <v>79.37877816000001</v>
      </c>
      <c r="W238" s="11">
        <v>76.81115152</v>
      </c>
      <c r="X238" s="11">
        <v>77.82752512</v>
      </c>
      <c r="Y238" s="11">
        <v>77.8757772</v>
      </c>
    </row>
    <row r="239" spans="1:25" ht="11.25">
      <c r="A239" s="10">
        <f t="shared" si="4"/>
        <v>42806</v>
      </c>
      <c r="B239" s="11">
        <v>82.91760624</v>
      </c>
      <c r="C239" s="11">
        <v>83.47712504</v>
      </c>
      <c r="D239" s="11">
        <v>86.21106736</v>
      </c>
      <c r="E239" s="11">
        <v>87.70893512</v>
      </c>
      <c r="F239" s="11">
        <v>90.3802524</v>
      </c>
      <c r="G239" s="11">
        <v>89.63491176000001</v>
      </c>
      <c r="H239" s="11">
        <v>88.78793376</v>
      </c>
      <c r="I239" s="11">
        <v>88.31567936</v>
      </c>
      <c r="J239" s="11">
        <v>87.95840864</v>
      </c>
      <c r="K239" s="11">
        <v>86.33734408</v>
      </c>
      <c r="L239" s="11">
        <v>84.51095151999999</v>
      </c>
      <c r="M239" s="11">
        <v>86.55191183999999</v>
      </c>
      <c r="N239" s="11">
        <v>88.06723248000002</v>
      </c>
      <c r="O239" s="11">
        <v>88.8864912</v>
      </c>
      <c r="P239" s="11">
        <v>88.97272896</v>
      </c>
      <c r="Q239" s="11">
        <v>91.91097264</v>
      </c>
      <c r="R239" s="11">
        <v>89.53122112</v>
      </c>
      <c r="S239" s="11">
        <v>88.09597839999999</v>
      </c>
      <c r="T239" s="11">
        <v>82.48847072000001</v>
      </c>
      <c r="U239" s="11">
        <v>82.45767151999999</v>
      </c>
      <c r="V239" s="11">
        <v>82.7933828</v>
      </c>
      <c r="W239" s="11">
        <v>82.12504016</v>
      </c>
      <c r="X239" s="11">
        <v>81.13741248000001</v>
      </c>
      <c r="Y239" s="11">
        <v>80.80683440000001</v>
      </c>
    </row>
    <row r="240" spans="1:25" ht="11.25">
      <c r="A240" s="10">
        <f t="shared" si="4"/>
        <v>42807</v>
      </c>
      <c r="B240" s="11">
        <v>79.7596616</v>
      </c>
      <c r="C240" s="11">
        <v>81.08813376</v>
      </c>
      <c r="D240" s="11">
        <v>82.80056927999999</v>
      </c>
      <c r="E240" s="11">
        <v>84.93084728</v>
      </c>
      <c r="F240" s="11">
        <v>88.75918784</v>
      </c>
      <c r="G240" s="11">
        <v>88.37727776</v>
      </c>
      <c r="H240" s="11">
        <v>87.48820751999999</v>
      </c>
      <c r="I240" s="11">
        <v>87.110404</v>
      </c>
      <c r="J240" s="11">
        <v>86.8126784</v>
      </c>
      <c r="K240" s="11">
        <v>83.98839176</v>
      </c>
      <c r="L240" s="11">
        <v>81.55936151999998</v>
      </c>
      <c r="M240" s="11">
        <v>82.91247304</v>
      </c>
      <c r="N240" s="11">
        <v>84.29330384</v>
      </c>
      <c r="O240" s="11">
        <v>82.91863287999999</v>
      </c>
      <c r="P240" s="11">
        <v>85.08792319999999</v>
      </c>
      <c r="Q240" s="11">
        <v>87.7109884</v>
      </c>
      <c r="R240" s="11">
        <v>87.6339904</v>
      </c>
      <c r="S240" s="11">
        <v>82.46177808</v>
      </c>
      <c r="T240" s="11">
        <v>80.61998591999999</v>
      </c>
      <c r="U240" s="11">
        <v>75.28556448</v>
      </c>
      <c r="V240" s="11">
        <v>78.45377552</v>
      </c>
      <c r="W240" s="11">
        <v>77.75463368000001</v>
      </c>
      <c r="X240" s="11">
        <v>77.08937096</v>
      </c>
      <c r="Y240" s="11">
        <v>78.09958472</v>
      </c>
    </row>
    <row r="241" spans="1:25" ht="11.25">
      <c r="A241" s="10">
        <f t="shared" si="4"/>
        <v>42808</v>
      </c>
      <c r="B241" s="11">
        <v>81.7564764</v>
      </c>
      <c r="C241" s="11">
        <v>82.41044608000001</v>
      </c>
      <c r="D241" s="11">
        <v>83.24818432000001</v>
      </c>
      <c r="E241" s="11">
        <v>85.44827383999998</v>
      </c>
      <c r="F241" s="11">
        <v>88.15963008</v>
      </c>
      <c r="G241" s="11">
        <v>89.93161072</v>
      </c>
      <c r="H241" s="11">
        <v>89.16163072</v>
      </c>
      <c r="I241" s="11">
        <v>84.23478536</v>
      </c>
      <c r="J241" s="11">
        <v>82.42071248</v>
      </c>
      <c r="K241" s="11">
        <v>81.90533919999999</v>
      </c>
      <c r="L241" s="11">
        <v>81.3920192</v>
      </c>
      <c r="M241" s="11">
        <v>81.9874704</v>
      </c>
      <c r="N241" s="11">
        <v>81.81910144000001</v>
      </c>
      <c r="O241" s="11">
        <v>81.6486792</v>
      </c>
      <c r="P241" s="11">
        <v>82.55417568</v>
      </c>
      <c r="Q241" s="11">
        <v>88.10008495999999</v>
      </c>
      <c r="R241" s="11">
        <v>88.01795376</v>
      </c>
      <c r="S241" s="11">
        <v>81.94948472</v>
      </c>
      <c r="T241" s="11">
        <v>81.04193496</v>
      </c>
      <c r="U241" s="11">
        <v>78.00102728</v>
      </c>
      <c r="V241" s="11">
        <v>75.98573295999999</v>
      </c>
      <c r="W241" s="11">
        <v>75.97136</v>
      </c>
      <c r="X241" s="11">
        <v>76.00626576</v>
      </c>
      <c r="Y241" s="11">
        <v>76.0124256</v>
      </c>
    </row>
    <row r="242" spans="1:25" ht="11.25">
      <c r="A242" s="10">
        <f t="shared" si="4"/>
        <v>42809</v>
      </c>
      <c r="B242" s="11">
        <v>66.59403024</v>
      </c>
      <c r="C242" s="11">
        <v>70.40286463999999</v>
      </c>
      <c r="D242" s="11">
        <v>74.51661112000001</v>
      </c>
      <c r="E242" s="11">
        <v>78.58518544</v>
      </c>
      <c r="F242" s="11">
        <v>81.55936151999998</v>
      </c>
      <c r="G242" s="11">
        <v>80.97212344</v>
      </c>
      <c r="H242" s="11">
        <v>80.96391032000001</v>
      </c>
      <c r="I242" s="11">
        <v>79.10877183999999</v>
      </c>
      <c r="J242" s="11">
        <v>80.57481376000001</v>
      </c>
      <c r="K242" s="11">
        <v>79.58615944</v>
      </c>
      <c r="L242" s="11">
        <v>78.29567295999999</v>
      </c>
      <c r="M242" s="11">
        <v>77.2700596</v>
      </c>
      <c r="N242" s="11">
        <v>78.05954576</v>
      </c>
      <c r="O242" s="11">
        <v>79.12211816000001</v>
      </c>
      <c r="P242" s="11">
        <v>81.19490431999999</v>
      </c>
      <c r="Q242" s="11">
        <v>89.33410624</v>
      </c>
      <c r="R242" s="11">
        <v>88.76534768</v>
      </c>
      <c r="S242" s="11">
        <v>79.39212448</v>
      </c>
      <c r="T242" s="11">
        <v>75.79580456</v>
      </c>
      <c r="U242" s="11">
        <v>72.11735344</v>
      </c>
      <c r="V242" s="11">
        <v>70.36693224</v>
      </c>
      <c r="W242" s="11">
        <v>70.30225392</v>
      </c>
      <c r="X242" s="11">
        <v>61.94027112</v>
      </c>
      <c r="Y242" s="11">
        <v>67.05704487999999</v>
      </c>
    </row>
    <row r="243" spans="1:25" ht="11.25">
      <c r="A243" s="10">
        <f t="shared" si="4"/>
        <v>42810</v>
      </c>
      <c r="B243" s="11">
        <v>76.58837064</v>
      </c>
      <c r="C243" s="11">
        <v>78.68374288</v>
      </c>
      <c r="D243" s="11">
        <v>82.06138848</v>
      </c>
      <c r="E243" s="11">
        <v>85.00784528</v>
      </c>
      <c r="F243" s="11">
        <v>85.12282895999999</v>
      </c>
      <c r="G243" s="11">
        <v>84.83947632</v>
      </c>
      <c r="H243" s="11">
        <v>84.92058087999999</v>
      </c>
      <c r="I243" s="11">
        <v>84.26353128</v>
      </c>
      <c r="J243" s="11">
        <v>83.7943568</v>
      </c>
      <c r="K243" s="11">
        <v>83.40218032</v>
      </c>
      <c r="L243" s="11">
        <v>81.37969951999999</v>
      </c>
      <c r="M243" s="11">
        <v>82.13427992</v>
      </c>
      <c r="N243" s="11">
        <v>83.3683012</v>
      </c>
      <c r="O243" s="11">
        <v>83.39396719999999</v>
      </c>
      <c r="P243" s="11">
        <v>83.37651432</v>
      </c>
      <c r="Q243" s="11">
        <v>86.40510232</v>
      </c>
      <c r="R243" s="11">
        <v>90.27450848000001</v>
      </c>
      <c r="S243" s="11">
        <v>83.7584244</v>
      </c>
      <c r="T243" s="11">
        <v>82.87962055999999</v>
      </c>
      <c r="U243" s="11">
        <v>79.75247512</v>
      </c>
      <c r="V243" s="11">
        <v>78.75971424</v>
      </c>
      <c r="W243" s="11">
        <v>76.29269832</v>
      </c>
      <c r="X243" s="11">
        <v>75.77219183999999</v>
      </c>
      <c r="Y243" s="11">
        <v>77.03393240000001</v>
      </c>
    </row>
    <row r="244" spans="1:25" ht="11.25">
      <c r="A244" s="10">
        <f t="shared" si="4"/>
        <v>42811</v>
      </c>
      <c r="B244" s="11">
        <v>70.98804944000001</v>
      </c>
      <c r="C244" s="11">
        <v>75.62538231999999</v>
      </c>
      <c r="D244" s="11">
        <v>85.18340072000001</v>
      </c>
      <c r="E244" s="11">
        <v>85.4061816</v>
      </c>
      <c r="F244" s="11">
        <v>85.45443368000001</v>
      </c>
      <c r="G244" s="11">
        <v>85.0211916</v>
      </c>
      <c r="H244" s="11">
        <v>84.60232248</v>
      </c>
      <c r="I244" s="11">
        <v>83.79230351999999</v>
      </c>
      <c r="J244" s="11">
        <v>89.63696504</v>
      </c>
      <c r="K244" s="11">
        <v>90.04556776</v>
      </c>
      <c r="L244" s="11">
        <v>83.68039976</v>
      </c>
      <c r="M244" s="11">
        <v>83.85903512</v>
      </c>
      <c r="N244" s="11">
        <v>84.29125056</v>
      </c>
      <c r="O244" s="11">
        <v>84.06949632</v>
      </c>
      <c r="P244" s="11">
        <v>89.6102724</v>
      </c>
      <c r="Q244" s="11">
        <v>98.36956488</v>
      </c>
      <c r="R244" s="11">
        <v>97.24642071999999</v>
      </c>
      <c r="S244" s="11">
        <v>83.1270408</v>
      </c>
      <c r="T244" s="11">
        <v>77.17355544</v>
      </c>
      <c r="U244" s="11">
        <v>72.75489687999999</v>
      </c>
      <c r="V244" s="11">
        <v>72.6039808</v>
      </c>
      <c r="W244" s="11">
        <v>71.98081032</v>
      </c>
      <c r="X244" s="11">
        <v>71.146152</v>
      </c>
      <c r="Y244" s="11">
        <v>71.77958888</v>
      </c>
    </row>
    <row r="245" spans="1:25" ht="11.25">
      <c r="A245" s="10">
        <f t="shared" si="4"/>
        <v>42812</v>
      </c>
      <c r="B245" s="11">
        <v>73.18095248</v>
      </c>
      <c r="C245" s="11">
        <v>72.47154424</v>
      </c>
      <c r="D245" s="11">
        <v>75.54017119999999</v>
      </c>
      <c r="E245" s="11">
        <v>78.92397664</v>
      </c>
      <c r="F245" s="11">
        <v>82.54493592</v>
      </c>
      <c r="G245" s="11">
        <v>82.37246040000001</v>
      </c>
      <c r="H245" s="11">
        <v>79.58307951999998</v>
      </c>
      <c r="I245" s="11">
        <v>81.11585303999999</v>
      </c>
      <c r="J245" s="11">
        <v>79.06667959999999</v>
      </c>
      <c r="K245" s="11">
        <v>78.24434096</v>
      </c>
      <c r="L245" s="11">
        <v>75.59766304</v>
      </c>
      <c r="M245" s="11">
        <v>78.25050080000001</v>
      </c>
      <c r="N245" s="11">
        <v>79.69703656</v>
      </c>
      <c r="O245" s="11">
        <v>78.24742087999999</v>
      </c>
      <c r="P245" s="11">
        <v>79.5953992</v>
      </c>
      <c r="Q245" s="11">
        <v>83.41963319999999</v>
      </c>
      <c r="R245" s="11">
        <v>84.55201712</v>
      </c>
      <c r="S245" s="11">
        <v>81.40947208</v>
      </c>
      <c r="T245" s="11">
        <v>73.3739608</v>
      </c>
      <c r="U245" s="11">
        <v>67.84242448</v>
      </c>
      <c r="V245" s="11">
        <v>68.65039016</v>
      </c>
      <c r="W245" s="11">
        <v>69.38341112</v>
      </c>
      <c r="X245" s="11">
        <v>69.50763456</v>
      </c>
      <c r="Y245" s="11">
        <v>69.83410608</v>
      </c>
    </row>
    <row r="246" spans="1:25" ht="11.25">
      <c r="A246" s="10">
        <f t="shared" si="4"/>
        <v>42813</v>
      </c>
      <c r="B246" s="11">
        <v>78.56670592</v>
      </c>
      <c r="C246" s="11">
        <v>80.02042816000001</v>
      </c>
      <c r="D246" s="11">
        <v>84.33642272</v>
      </c>
      <c r="E246" s="11">
        <v>84.672134</v>
      </c>
      <c r="F246" s="11">
        <v>86.09300376</v>
      </c>
      <c r="G246" s="11">
        <v>84.79738408</v>
      </c>
      <c r="H246" s="11">
        <v>84.39494119999999</v>
      </c>
      <c r="I246" s="11">
        <v>83.5376968</v>
      </c>
      <c r="J246" s="11">
        <v>83.37959424</v>
      </c>
      <c r="K246" s="11">
        <v>83.2502376</v>
      </c>
      <c r="L246" s="11">
        <v>82.80056927999999</v>
      </c>
      <c r="M246" s="11">
        <v>83.337502</v>
      </c>
      <c r="N246" s="11">
        <v>83.50997751999999</v>
      </c>
      <c r="O246" s="11">
        <v>83.49765784</v>
      </c>
      <c r="P246" s="11">
        <v>85.77782528</v>
      </c>
      <c r="Q246" s="11">
        <v>90.92231832</v>
      </c>
      <c r="R246" s="11">
        <v>90.09381984</v>
      </c>
      <c r="S246" s="11">
        <v>84.36516864</v>
      </c>
      <c r="T246" s="11">
        <v>80.53169488</v>
      </c>
      <c r="U246" s="11">
        <v>78.83876552</v>
      </c>
      <c r="V246" s="11">
        <v>78.51845383999999</v>
      </c>
      <c r="W246" s="11">
        <v>77.89631</v>
      </c>
      <c r="X246" s="11">
        <v>76.89122944</v>
      </c>
      <c r="Y246" s="11">
        <v>77.15404928000001</v>
      </c>
    </row>
    <row r="247" spans="1:25" ht="11.25">
      <c r="A247" s="10">
        <f t="shared" si="4"/>
        <v>42814</v>
      </c>
      <c r="B247" s="11">
        <v>74.93034704</v>
      </c>
      <c r="C247" s="11">
        <v>76.08223712</v>
      </c>
      <c r="D247" s="11">
        <v>79.19911616</v>
      </c>
      <c r="E247" s="11">
        <v>83.77279736000001</v>
      </c>
      <c r="F247" s="11">
        <v>87.1976684</v>
      </c>
      <c r="G247" s="11">
        <v>87.08371136</v>
      </c>
      <c r="H247" s="11">
        <v>86.48518023999999</v>
      </c>
      <c r="I247" s="11">
        <v>86.3558236</v>
      </c>
      <c r="J247" s="11">
        <v>85.15157488</v>
      </c>
      <c r="K247" s="11">
        <v>81.84579407999999</v>
      </c>
      <c r="L247" s="11">
        <v>79.32231296</v>
      </c>
      <c r="M247" s="11">
        <v>81.86632687999999</v>
      </c>
      <c r="N247" s="11">
        <v>83.22354496</v>
      </c>
      <c r="O247" s="11">
        <v>81.99979008</v>
      </c>
      <c r="P247" s="11">
        <v>83.62290792</v>
      </c>
      <c r="Q247" s="11">
        <v>85.9657004</v>
      </c>
      <c r="R247" s="11">
        <v>86.78187919999999</v>
      </c>
      <c r="S247" s="11">
        <v>83.54898983999999</v>
      </c>
      <c r="T247" s="11">
        <v>76.98157376</v>
      </c>
      <c r="U247" s="11">
        <v>72.29085559999999</v>
      </c>
      <c r="V247" s="11">
        <v>73.15528648</v>
      </c>
      <c r="W247" s="11">
        <v>72.37606672</v>
      </c>
      <c r="X247" s="11">
        <v>71.55783464</v>
      </c>
      <c r="Y247" s="11">
        <v>72.47462416</v>
      </c>
    </row>
    <row r="248" spans="1:25" ht="11.25">
      <c r="A248" s="10">
        <f t="shared" si="4"/>
        <v>42815</v>
      </c>
      <c r="B248" s="11">
        <v>70.07228656</v>
      </c>
      <c r="C248" s="11">
        <v>71.86787992</v>
      </c>
      <c r="D248" s="11">
        <v>72.40070608</v>
      </c>
      <c r="E248" s="11">
        <v>73.7948832</v>
      </c>
      <c r="F248" s="11">
        <v>75.56891712000001</v>
      </c>
      <c r="G248" s="11">
        <v>80.63435888</v>
      </c>
      <c r="H248" s="11">
        <v>80.52142848</v>
      </c>
      <c r="I248" s="11">
        <v>80.00400192000001</v>
      </c>
      <c r="J248" s="11">
        <v>78.59339856</v>
      </c>
      <c r="K248" s="11">
        <v>76.00523912</v>
      </c>
      <c r="L248" s="11">
        <v>75.49705232</v>
      </c>
      <c r="M248" s="11">
        <v>77.60577088</v>
      </c>
      <c r="N248" s="11">
        <v>77.56367864</v>
      </c>
      <c r="O248" s="11">
        <v>76.95693440000001</v>
      </c>
      <c r="P248" s="11">
        <v>79.91776416</v>
      </c>
      <c r="Q248" s="11">
        <v>83.80770312</v>
      </c>
      <c r="R248" s="11">
        <v>82.84060824</v>
      </c>
      <c r="S248" s="11">
        <v>76.23417984</v>
      </c>
      <c r="T248" s="11">
        <v>70.49834216</v>
      </c>
      <c r="U248" s="11">
        <v>66.75726599999999</v>
      </c>
      <c r="V248" s="11">
        <v>64.61980152</v>
      </c>
      <c r="W248" s="11">
        <v>64.626988</v>
      </c>
      <c r="X248" s="11">
        <v>65.29533064</v>
      </c>
      <c r="Y248" s="11">
        <v>65.76245184</v>
      </c>
    </row>
    <row r="249" spans="1:25" ht="11.25">
      <c r="A249" s="10">
        <f t="shared" si="4"/>
        <v>42816</v>
      </c>
      <c r="B249" s="11">
        <v>76.68692808</v>
      </c>
      <c r="C249" s="11">
        <v>79.11698496000001</v>
      </c>
      <c r="D249" s="11">
        <v>70.46959624</v>
      </c>
      <c r="E249" s="11">
        <v>85.4010484</v>
      </c>
      <c r="F249" s="11">
        <v>87.26234672000001</v>
      </c>
      <c r="G249" s="11">
        <v>87.084738</v>
      </c>
      <c r="H249" s="11">
        <v>86.5816844</v>
      </c>
      <c r="I249" s="11">
        <v>86.2480264</v>
      </c>
      <c r="J249" s="11">
        <v>86.25931944000001</v>
      </c>
      <c r="K249" s="11">
        <v>86.01805904000001</v>
      </c>
      <c r="L249" s="11">
        <v>85.48420623999999</v>
      </c>
      <c r="M249" s="11">
        <v>85.30659752</v>
      </c>
      <c r="N249" s="11">
        <v>85.3035176</v>
      </c>
      <c r="O249" s="11">
        <v>85.64025552</v>
      </c>
      <c r="P249" s="11">
        <v>85.76858551999999</v>
      </c>
      <c r="Q249" s="11">
        <v>91.71796432000001</v>
      </c>
      <c r="R249" s="11">
        <v>94.19421999999999</v>
      </c>
      <c r="S249" s="11">
        <v>85.91128848000001</v>
      </c>
      <c r="T249" s="11">
        <v>83.74507808</v>
      </c>
      <c r="U249" s="11">
        <v>77.71767464</v>
      </c>
      <c r="V249" s="11">
        <v>78.52872024</v>
      </c>
      <c r="W249" s="11">
        <v>78.46301528</v>
      </c>
      <c r="X249" s="11">
        <v>78.78538024</v>
      </c>
      <c r="Y249" s="11">
        <v>79.0872124</v>
      </c>
    </row>
    <row r="250" spans="1:25" ht="11.25">
      <c r="A250" s="10">
        <f t="shared" si="4"/>
        <v>42817</v>
      </c>
      <c r="B250" s="11">
        <v>62.61374695999999</v>
      </c>
      <c r="C250" s="11">
        <v>65.64233496</v>
      </c>
      <c r="D250" s="11">
        <v>84.94522024</v>
      </c>
      <c r="E250" s="11">
        <v>84.44113999999999</v>
      </c>
      <c r="F250" s="11">
        <v>85.69672072</v>
      </c>
      <c r="G250" s="11">
        <v>84.46577936</v>
      </c>
      <c r="H250" s="11">
        <v>84.3538756</v>
      </c>
      <c r="I250" s="11">
        <v>84.60232248</v>
      </c>
      <c r="J250" s="11">
        <v>84.26969112</v>
      </c>
      <c r="K250" s="11">
        <v>83.82823592</v>
      </c>
      <c r="L250" s="11">
        <v>83.48841807999999</v>
      </c>
      <c r="M250" s="11">
        <v>83.46275208</v>
      </c>
      <c r="N250" s="11">
        <v>64.81999632</v>
      </c>
      <c r="O250" s="11">
        <v>65.3918348</v>
      </c>
      <c r="P250" s="11">
        <v>85.11974904</v>
      </c>
      <c r="Q250" s="11">
        <v>93.20453904</v>
      </c>
      <c r="R250" s="11">
        <v>93.46222568</v>
      </c>
      <c r="S250" s="11">
        <v>85.60124319999998</v>
      </c>
      <c r="T250" s="11">
        <v>62.518269440000005</v>
      </c>
      <c r="U250" s="11">
        <v>59.89520424</v>
      </c>
      <c r="V250" s="11">
        <v>59.41268344</v>
      </c>
      <c r="W250" s="11">
        <v>59.2935932</v>
      </c>
      <c r="X250" s="11">
        <v>59.21762183999999</v>
      </c>
      <c r="Y250" s="11">
        <v>59.040013120000005</v>
      </c>
    </row>
    <row r="251" spans="1:25" ht="11.25">
      <c r="A251" s="10">
        <f t="shared" si="4"/>
        <v>42818</v>
      </c>
      <c r="B251" s="11">
        <v>12.28169432</v>
      </c>
      <c r="C251" s="11">
        <v>1.7042224000000001</v>
      </c>
      <c r="D251" s="11">
        <v>56.69311408</v>
      </c>
      <c r="E251" s="11">
        <v>58.977388080000004</v>
      </c>
      <c r="F251" s="11">
        <v>83.5068976</v>
      </c>
      <c r="G251" s="11">
        <v>83.79333016000001</v>
      </c>
      <c r="H251" s="11">
        <v>83.23278472</v>
      </c>
      <c r="I251" s="11">
        <v>13.421264719999998</v>
      </c>
      <c r="J251" s="11">
        <v>83.76458423999999</v>
      </c>
      <c r="K251" s="11">
        <v>83.08700184</v>
      </c>
      <c r="L251" s="11">
        <v>12.7252028</v>
      </c>
      <c r="M251" s="11">
        <v>83.19993224</v>
      </c>
      <c r="N251" s="11">
        <v>83.81694288</v>
      </c>
      <c r="O251" s="11">
        <v>84.59718928</v>
      </c>
      <c r="P251" s="11">
        <v>82.98023128</v>
      </c>
      <c r="Q251" s="11">
        <v>90.70261735999999</v>
      </c>
      <c r="R251" s="11">
        <v>91.66868559999999</v>
      </c>
      <c r="S251" s="11">
        <v>81.27087568</v>
      </c>
      <c r="T251" s="11">
        <v>12.5301412</v>
      </c>
      <c r="U251" s="11">
        <v>11.86179856</v>
      </c>
      <c r="V251" s="11">
        <v>11.781720640000001</v>
      </c>
      <c r="W251" s="11">
        <v>1.6149047200000002</v>
      </c>
      <c r="X251" s="11">
        <v>1.6190112799999998</v>
      </c>
      <c r="Y251" s="11">
        <v>11.70266936</v>
      </c>
    </row>
    <row r="252" spans="1:25" ht="11.25">
      <c r="A252" s="10">
        <f t="shared" si="4"/>
        <v>42819</v>
      </c>
      <c r="B252" s="11">
        <v>81.06246776</v>
      </c>
      <c r="C252" s="11">
        <v>82.4597248</v>
      </c>
      <c r="D252" s="11">
        <v>83.36624791999999</v>
      </c>
      <c r="E252" s="11">
        <v>83.06954895999999</v>
      </c>
      <c r="F252" s="11">
        <v>84.8620624</v>
      </c>
      <c r="G252" s="11">
        <v>82.6650528</v>
      </c>
      <c r="H252" s="11">
        <v>82.5110568</v>
      </c>
      <c r="I252" s="11">
        <v>82.47409776</v>
      </c>
      <c r="J252" s="11">
        <v>82.02648272</v>
      </c>
      <c r="K252" s="11">
        <v>81.76468952</v>
      </c>
      <c r="L252" s="11">
        <v>81.65278576</v>
      </c>
      <c r="M252" s="11">
        <v>81.94024496</v>
      </c>
      <c r="N252" s="11">
        <v>81.34992695999999</v>
      </c>
      <c r="O252" s="11">
        <v>81.31810112</v>
      </c>
      <c r="P252" s="11">
        <v>81.83758096</v>
      </c>
      <c r="Q252" s="11">
        <v>88.085712</v>
      </c>
      <c r="R252" s="11">
        <v>87.90091679999999</v>
      </c>
      <c r="S252" s="11">
        <v>81.77084936</v>
      </c>
      <c r="T252" s="11">
        <v>79.62722504</v>
      </c>
      <c r="U252" s="11">
        <v>76.19414087999999</v>
      </c>
      <c r="V252" s="11">
        <v>76.17976791999999</v>
      </c>
      <c r="W252" s="11">
        <v>75.97341327999999</v>
      </c>
      <c r="X252" s="11">
        <v>76.94666799999999</v>
      </c>
      <c r="Y252" s="11">
        <v>72.78158952</v>
      </c>
    </row>
    <row r="253" spans="1:25" ht="11.25">
      <c r="A253" s="10">
        <f t="shared" si="4"/>
        <v>42820</v>
      </c>
      <c r="B253" s="11">
        <v>2.7411288</v>
      </c>
      <c r="C253" s="11">
        <v>2.7472886400000003</v>
      </c>
      <c r="D253" s="11">
        <v>2.86329896</v>
      </c>
      <c r="E253" s="11">
        <v>2.91155104</v>
      </c>
      <c r="F253" s="11">
        <v>81.54806848</v>
      </c>
      <c r="G253" s="11">
        <v>81.41665856</v>
      </c>
      <c r="H253" s="11">
        <v>81.23904984</v>
      </c>
      <c r="I253" s="11">
        <v>3.0070285599999997</v>
      </c>
      <c r="J253" s="11">
        <v>81.24110311999999</v>
      </c>
      <c r="K253" s="11">
        <v>2.9957355199999998</v>
      </c>
      <c r="L253" s="11">
        <v>2.9659629599999997</v>
      </c>
      <c r="M253" s="11">
        <v>2.99470888</v>
      </c>
      <c r="N253" s="11">
        <v>80.67337119999999</v>
      </c>
      <c r="O253" s="11">
        <v>80.56660064</v>
      </c>
      <c r="P253" s="11">
        <v>80.85097992</v>
      </c>
      <c r="Q253" s="11">
        <v>98.60671871999999</v>
      </c>
      <c r="R253" s="11">
        <v>96.92816232</v>
      </c>
      <c r="S253" s="11">
        <v>89.14520448</v>
      </c>
      <c r="T253" s="11">
        <v>2.9259239999999997</v>
      </c>
      <c r="U253" s="11">
        <v>2.85611248</v>
      </c>
      <c r="V253" s="11">
        <v>2.81915344</v>
      </c>
      <c r="W253" s="11">
        <v>2.76063496</v>
      </c>
      <c r="X253" s="11">
        <v>2.74934192</v>
      </c>
      <c r="Y253" s="11">
        <v>2.7534484800000003</v>
      </c>
    </row>
    <row r="254" spans="1:25" ht="11.25">
      <c r="A254" s="10">
        <f t="shared" si="4"/>
        <v>42821</v>
      </c>
      <c r="B254" s="11">
        <v>83.19787896</v>
      </c>
      <c r="C254" s="11">
        <v>83.57465583999999</v>
      </c>
      <c r="D254" s="11">
        <v>84.76145168</v>
      </c>
      <c r="E254" s="11">
        <v>86.65868239999999</v>
      </c>
      <c r="F254" s="11">
        <v>89.44908991999999</v>
      </c>
      <c r="G254" s="11">
        <v>89.80841391999999</v>
      </c>
      <c r="H254" s="11">
        <v>88.96759576</v>
      </c>
      <c r="I254" s="11">
        <v>86.77674599999999</v>
      </c>
      <c r="J254" s="11">
        <v>88.4861016</v>
      </c>
      <c r="K254" s="11">
        <v>84.03253728</v>
      </c>
      <c r="L254" s="11">
        <v>83.79127688</v>
      </c>
      <c r="M254" s="11">
        <v>84.27790424</v>
      </c>
      <c r="N254" s="11">
        <v>84.56023024</v>
      </c>
      <c r="O254" s="11">
        <v>84.09926888</v>
      </c>
      <c r="P254" s="11">
        <v>84.21219928000001</v>
      </c>
      <c r="Q254" s="11">
        <v>98.98760216000001</v>
      </c>
      <c r="R254" s="11">
        <v>99.07999975999999</v>
      </c>
      <c r="S254" s="11">
        <v>89.16163072</v>
      </c>
      <c r="T254" s="11">
        <v>82.69893191999999</v>
      </c>
      <c r="U254" s="11">
        <v>77.96714816000001</v>
      </c>
      <c r="V254" s="11">
        <v>79.25044816</v>
      </c>
      <c r="W254" s="11">
        <v>80.16415776000001</v>
      </c>
      <c r="X254" s="11">
        <v>79.60669224</v>
      </c>
      <c r="Y254" s="11">
        <v>80.88588568</v>
      </c>
    </row>
    <row r="255" spans="1:25" ht="11.25">
      <c r="A255" s="10">
        <f t="shared" si="4"/>
        <v>42822</v>
      </c>
      <c r="B255" s="11">
        <v>83.76253095999999</v>
      </c>
      <c r="C255" s="11">
        <v>84.3795416</v>
      </c>
      <c r="D255" s="11">
        <v>85.24602576</v>
      </c>
      <c r="E255" s="11">
        <v>87.69250887999999</v>
      </c>
      <c r="F255" s="11">
        <v>89.83921312000001</v>
      </c>
      <c r="G255" s="11">
        <v>90.40694504</v>
      </c>
      <c r="H255" s="11">
        <v>89.93058408</v>
      </c>
      <c r="I255" s="11">
        <v>88.84337232</v>
      </c>
      <c r="J255" s="11">
        <v>89.16881719999999</v>
      </c>
      <c r="K255" s="11">
        <v>86.1966944</v>
      </c>
      <c r="L255" s="11">
        <v>85.74086624</v>
      </c>
      <c r="M255" s="11">
        <v>87.73049456</v>
      </c>
      <c r="N255" s="11">
        <v>86.33734408</v>
      </c>
      <c r="O255" s="11">
        <v>83.83747568</v>
      </c>
      <c r="P255" s="11">
        <v>86.12585623999999</v>
      </c>
      <c r="Q255" s="11">
        <v>88.89573096</v>
      </c>
      <c r="R255" s="11">
        <v>88.33621216</v>
      </c>
      <c r="S255" s="11">
        <v>85.89075568</v>
      </c>
      <c r="T255" s="11">
        <v>83.0397764</v>
      </c>
      <c r="U255" s="11">
        <v>82.25029024</v>
      </c>
      <c r="V255" s="11">
        <v>82.25029024</v>
      </c>
      <c r="W255" s="11">
        <v>80.15389135999999</v>
      </c>
      <c r="X255" s="11">
        <v>79.79970056</v>
      </c>
      <c r="Y255" s="11">
        <v>81.9926036</v>
      </c>
    </row>
    <row r="256" spans="1:25" ht="11.25">
      <c r="A256" s="10">
        <f t="shared" si="4"/>
        <v>42823</v>
      </c>
      <c r="B256" s="11">
        <v>1.60977152</v>
      </c>
      <c r="C256" s="11">
        <v>1.7853269600000001</v>
      </c>
      <c r="D256" s="11">
        <v>58.646809999999995</v>
      </c>
      <c r="E256" s="11">
        <v>82.13222664</v>
      </c>
      <c r="F256" s="11">
        <v>82.4443252</v>
      </c>
      <c r="G256" s="11">
        <v>82.48847072000001</v>
      </c>
      <c r="H256" s="11">
        <v>82.52337648</v>
      </c>
      <c r="I256" s="11">
        <v>86.73670704</v>
      </c>
      <c r="J256" s="11">
        <v>95.84095056</v>
      </c>
      <c r="K256" s="11">
        <v>96.59450432</v>
      </c>
      <c r="L256" s="11">
        <v>87.6339904</v>
      </c>
      <c r="M256" s="11">
        <v>86.98002072000001</v>
      </c>
      <c r="N256" s="11">
        <v>94.27019136</v>
      </c>
      <c r="O256" s="11">
        <v>94.48783904</v>
      </c>
      <c r="P256" s="11">
        <v>94.784538</v>
      </c>
      <c r="Q256" s="11">
        <v>95.6520488</v>
      </c>
      <c r="R256" s="11">
        <v>95.88201615999999</v>
      </c>
      <c r="S256" s="11">
        <v>94.14391463999999</v>
      </c>
      <c r="T256" s="11">
        <v>56.742392800000005</v>
      </c>
      <c r="U256" s="11">
        <v>1.7853269600000001</v>
      </c>
      <c r="V256" s="11">
        <v>1.60977152</v>
      </c>
      <c r="W256" s="11">
        <v>1.60977152</v>
      </c>
      <c r="X256" s="11">
        <v>1.60977152</v>
      </c>
      <c r="Y256" s="11">
        <v>1.60977152</v>
      </c>
    </row>
    <row r="257" spans="1:25" ht="11.25">
      <c r="A257" s="10">
        <f t="shared" si="4"/>
        <v>42824</v>
      </c>
      <c r="B257" s="11">
        <v>1.6149047200000002</v>
      </c>
      <c r="C257" s="11">
        <v>58.43840208</v>
      </c>
      <c r="D257" s="11">
        <v>85.98315328</v>
      </c>
      <c r="E257" s="11">
        <v>86.21106736</v>
      </c>
      <c r="F257" s="11">
        <v>97.29159288</v>
      </c>
      <c r="G257" s="11">
        <v>97.41478968</v>
      </c>
      <c r="H257" s="11">
        <v>86.083764</v>
      </c>
      <c r="I257" s="11">
        <v>86.19053456</v>
      </c>
      <c r="J257" s="11">
        <v>97.14273008</v>
      </c>
      <c r="K257" s="11">
        <v>97.91476336</v>
      </c>
      <c r="L257" s="11">
        <v>88.71298904000001</v>
      </c>
      <c r="M257" s="11">
        <v>88.42039663999999</v>
      </c>
      <c r="N257" s="11">
        <v>88.43579624</v>
      </c>
      <c r="O257" s="11">
        <v>96.47130752</v>
      </c>
      <c r="P257" s="11">
        <v>85.43082095999999</v>
      </c>
      <c r="Q257" s="11">
        <v>90.46135695999999</v>
      </c>
      <c r="R257" s="11">
        <v>97.20740839999999</v>
      </c>
      <c r="S257" s="11">
        <v>85.47599312</v>
      </c>
      <c r="T257" s="11">
        <v>56.769085440000005</v>
      </c>
      <c r="U257" s="11">
        <v>2.40028432</v>
      </c>
      <c r="V257" s="11">
        <v>2.35716544</v>
      </c>
      <c r="W257" s="11">
        <v>2.33252608</v>
      </c>
      <c r="X257" s="11">
        <v>1.60977152</v>
      </c>
      <c r="Y257" s="11">
        <v>1.60977152</v>
      </c>
    </row>
    <row r="258" spans="1:25" ht="11.25">
      <c r="A258" s="10">
        <f t="shared" si="4"/>
        <v>42825</v>
      </c>
      <c r="B258" s="11">
        <v>60.573813279999996</v>
      </c>
      <c r="C258" s="11">
        <v>62.963831199999994</v>
      </c>
      <c r="D258" s="11">
        <v>85.11050928</v>
      </c>
      <c r="E258" s="11">
        <v>85.67824119999999</v>
      </c>
      <c r="F258" s="11">
        <v>85.67413463999999</v>
      </c>
      <c r="G258" s="11">
        <v>84.35798216</v>
      </c>
      <c r="H258" s="11">
        <v>84.57665648000001</v>
      </c>
      <c r="I258" s="11">
        <v>84.74297216000001</v>
      </c>
      <c r="J258" s="11">
        <v>87.48923416</v>
      </c>
      <c r="K258" s="11">
        <v>88.31157280000001</v>
      </c>
      <c r="L258" s="11">
        <v>87.67402936</v>
      </c>
      <c r="M258" s="11">
        <v>85.34868976</v>
      </c>
      <c r="N258" s="11">
        <v>88.08160544</v>
      </c>
      <c r="O258" s="11">
        <v>85.75113264</v>
      </c>
      <c r="P258" s="11">
        <v>84.23273208</v>
      </c>
      <c r="Q258" s="11">
        <v>84.21322592</v>
      </c>
      <c r="R258" s="11">
        <v>94.75476544</v>
      </c>
      <c r="S258" s="11">
        <v>85.38564880000001</v>
      </c>
      <c r="T258" s="11">
        <v>83.46891192</v>
      </c>
      <c r="U258" s="11">
        <v>58.827498639999995</v>
      </c>
      <c r="V258" s="11">
        <v>58.030826000000005</v>
      </c>
      <c r="W258" s="11">
        <v>57.57191792</v>
      </c>
      <c r="X258" s="11">
        <v>56.798857999999996</v>
      </c>
      <c r="Y258" s="11">
        <v>56.770112080000004</v>
      </c>
    </row>
    <row r="259" ht="11.25">
      <c r="A259" s="25"/>
    </row>
    <row r="260" spans="1:25" s="34" customFormat="1" ht="15">
      <c r="A260" s="35" t="s">
        <v>112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ht="11.25">
      <c r="A261" s="25"/>
    </row>
    <row r="262" spans="1:25" ht="12.75">
      <c r="A262" s="128" t="s">
        <v>91</v>
      </c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30"/>
    </row>
    <row r="263" spans="1:25" ht="12.75">
      <c r="A263" s="23" t="s">
        <v>22</v>
      </c>
      <c r="B263" s="22" t="s">
        <v>23</v>
      </c>
      <c r="C263" s="8" t="s">
        <v>24</v>
      </c>
      <c r="D263" s="9" t="s">
        <v>25</v>
      </c>
      <c r="E263" s="6" t="s">
        <v>26</v>
      </c>
      <c r="F263" s="6" t="s">
        <v>27</v>
      </c>
      <c r="G263" s="8" t="s">
        <v>28</v>
      </c>
      <c r="H263" s="9" t="s">
        <v>29</v>
      </c>
      <c r="I263" s="6" t="s">
        <v>30</v>
      </c>
      <c r="J263" s="6" t="s">
        <v>31</v>
      </c>
      <c r="K263" s="6" t="s">
        <v>32</v>
      </c>
      <c r="L263" s="6" t="s">
        <v>33</v>
      </c>
      <c r="M263" s="6" t="s">
        <v>34</v>
      </c>
      <c r="N263" s="6" t="s">
        <v>35</v>
      </c>
      <c r="O263" s="6" t="s">
        <v>36</v>
      </c>
      <c r="P263" s="6" t="s">
        <v>37</v>
      </c>
      <c r="Q263" s="6" t="s">
        <v>38</v>
      </c>
      <c r="R263" s="6" t="s">
        <v>39</v>
      </c>
      <c r="S263" s="6" t="s">
        <v>40</v>
      </c>
      <c r="T263" s="6" t="s">
        <v>41</v>
      </c>
      <c r="U263" s="6" t="s">
        <v>42</v>
      </c>
      <c r="V263" s="6" t="s">
        <v>43</v>
      </c>
      <c r="W263" s="6" t="s">
        <v>44</v>
      </c>
      <c r="X263" s="6" t="s">
        <v>45</v>
      </c>
      <c r="Y263" s="6" t="s">
        <v>64</v>
      </c>
    </row>
    <row r="264" spans="1:25" ht="11.25">
      <c r="A264" s="10">
        <f aca="true" t="shared" si="5" ref="A264:A294">A228</f>
        <v>42795</v>
      </c>
      <c r="B264" s="11">
        <v>39.454834639999994</v>
      </c>
      <c r="C264" s="11">
        <v>40.57844127999999</v>
      </c>
      <c r="D264" s="11">
        <v>42.874989039999996</v>
      </c>
      <c r="E264" s="11">
        <v>43.644939519999994</v>
      </c>
      <c r="F264" s="11">
        <v>45.79847272</v>
      </c>
      <c r="G264" s="11">
        <v>45.501357199999994</v>
      </c>
      <c r="H264" s="11">
        <v>44.92819032</v>
      </c>
      <c r="I264" s="11">
        <v>44.7169944</v>
      </c>
      <c r="J264" s="11">
        <v>45.10446408</v>
      </c>
      <c r="K264" s="11">
        <v>43.29738087999999</v>
      </c>
      <c r="L264" s="11">
        <v>43.04516527999999</v>
      </c>
      <c r="M264" s="11">
        <v>44.10945967999999</v>
      </c>
      <c r="N264" s="11">
        <v>44.713114159999996</v>
      </c>
      <c r="O264" s="11">
        <v>46.111109199999994</v>
      </c>
      <c r="P264" s="11">
        <v>47.82340367999999</v>
      </c>
      <c r="Q264" s="11">
        <v>49.70920031999999</v>
      </c>
      <c r="R264" s="11">
        <v>48.257990559999996</v>
      </c>
      <c r="S264" s="11">
        <v>46.19813743999999</v>
      </c>
      <c r="T264" s="11">
        <v>43.43928679999999</v>
      </c>
      <c r="U264" s="11">
        <v>41.439300239999994</v>
      </c>
      <c r="V264" s="11">
        <v>40.58564743999999</v>
      </c>
      <c r="W264" s="11">
        <v>41.39218303999999</v>
      </c>
      <c r="X264" s="11">
        <v>40.98697512</v>
      </c>
      <c r="Y264" s="11">
        <v>40.961476399999995</v>
      </c>
    </row>
    <row r="265" spans="1:25" ht="11.25">
      <c r="A265" s="10">
        <f t="shared" si="5"/>
        <v>42796</v>
      </c>
      <c r="B265" s="11">
        <v>41.86113775999999</v>
      </c>
      <c r="C265" s="11">
        <v>42.03408559999999</v>
      </c>
      <c r="D265" s="11">
        <v>42.553483439999994</v>
      </c>
      <c r="E265" s="11">
        <v>43.643830879999996</v>
      </c>
      <c r="F265" s="11">
        <v>47.73582111999999</v>
      </c>
      <c r="G265" s="11">
        <v>47.86830359999999</v>
      </c>
      <c r="H265" s="11">
        <v>47.60278431999999</v>
      </c>
      <c r="I265" s="11">
        <v>46.98471751999999</v>
      </c>
      <c r="J265" s="11">
        <v>41.42765951999999</v>
      </c>
      <c r="K265" s="11">
        <v>41.209811759999994</v>
      </c>
      <c r="L265" s="11">
        <v>41.07455768</v>
      </c>
      <c r="M265" s="11">
        <v>41.20482288</v>
      </c>
      <c r="N265" s="11">
        <v>41.38830279999999</v>
      </c>
      <c r="O265" s="11">
        <v>41.54406672</v>
      </c>
      <c r="P265" s="11">
        <v>42.663793119999994</v>
      </c>
      <c r="Q265" s="11">
        <v>44.890496559999995</v>
      </c>
      <c r="R265" s="11">
        <v>42.40159975999999</v>
      </c>
      <c r="S265" s="11">
        <v>42.92044327999999</v>
      </c>
      <c r="T265" s="11">
        <v>41.33065351999999</v>
      </c>
      <c r="U265" s="11">
        <v>41.01746272</v>
      </c>
      <c r="V265" s="11">
        <v>41.050167599999995</v>
      </c>
      <c r="W265" s="11">
        <v>40.90549008</v>
      </c>
      <c r="X265" s="11">
        <v>40.63442759999999</v>
      </c>
      <c r="Y265" s="11">
        <v>41.44428911999999</v>
      </c>
    </row>
    <row r="266" spans="1:25" ht="11.25">
      <c r="A266" s="10">
        <f t="shared" si="5"/>
        <v>42797</v>
      </c>
      <c r="B266" s="11">
        <v>43.24361183999999</v>
      </c>
      <c r="C266" s="11">
        <v>43.48862127999999</v>
      </c>
      <c r="D266" s="11">
        <v>43.91766495999999</v>
      </c>
      <c r="E266" s="11">
        <v>43.829528079999996</v>
      </c>
      <c r="F266" s="11">
        <v>48.876611679999996</v>
      </c>
      <c r="G266" s="11">
        <v>48.60333191999999</v>
      </c>
      <c r="H266" s="11">
        <v>48.64767751999999</v>
      </c>
      <c r="I266" s="11">
        <v>42.769668239999994</v>
      </c>
      <c r="J266" s="11">
        <v>42.60780679999999</v>
      </c>
      <c r="K266" s="11">
        <v>42.54295135999999</v>
      </c>
      <c r="L266" s="11">
        <v>41.32954487999999</v>
      </c>
      <c r="M266" s="11">
        <v>42.16268784</v>
      </c>
      <c r="N266" s="11">
        <v>42.40936024</v>
      </c>
      <c r="O266" s="11">
        <v>42.40381703999999</v>
      </c>
      <c r="P266" s="11">
        <v>42.77188551999999</v>
      </c>
      <c r="Q266" s="11">
        <v>43.32398823999999</v>
      </c>
      <c r="R266" s="11">
        <v>47.857217199999994</v>
      </c>
      <c r="S266" s="11">
        <v>42.874434719999996</v>
      </c>
      <c r="T266" s="11">
        <v>41.301828879999995</v>
      </c>
      <c r="U266" s="11">
        <v>39.648292319999996</v>
      </c>
      <c r="V266" s="11">
        <v>38.77523831999999</v>
      </c>
      <c r="W266" s="11">
        <v>38.773575359999995</v>
      </c>
      <c r="X266" s="11">
        <v>38.61337688</v>
      </c>
      <c r="Y266" s="11">
        <v>37.38832967999999</v>
      </c>
    </row>
    <row r="267" spans="1:25" ht="11.25">
      <c r="A267" s="10">
        <f t="shared" si="5"/>
        <v>42798</v>
      </c>
      <c r="B267" s="11">
        <v>42.084528719999994</v>
      </c>
      <c r="C267" s="11">
        <v>44.21699775999999</v>
      </c>
      <c r="D267" s="11">
        <v>44.58395759999999</v>
      </c>
      <c r="E267" s="11">
        <v>44.31843831999999</v>
      </c>
      <c r="F267" s="11">
        <v>49.96806775999999</v>
      </c>
      <c r="G267" s="11">
        <v>49.43037735999999</v>
      </c>
      <c r="H267" s="11">
        <v>50.160416799999986</v>
      </c>
      <c r="I267" s="11">
        <v>49.7197324</v>
      </c>
      <c r="J267" s="11">
        <v>43.521326159999994</v>
      </c>
      <c r="K267" s="11">
        <v>43.41600536</v>
      </c>
      <c r="L267" s="11">
        <v>43.15270336</v>
      </c>
      <c r="M267" s="11">
        <v>43.32454255999999</v>
      </c>
      <c r="N267" s="11">
        <v>41.89217967999999</v>
      </c>
      <c r="O267" s="11">
        <v>42.5690044</v>
      </c>
      <c r="P267" s="11">
        <v>43.74748871999999</v>
      </c>
      <c r="Q267" s="11">
        <v>44.104470799999994</v>
      </c>
      <c r="R267" s="11">
        <v>43.648265439999996</v>
      </c>
      <c r="S267" s="11">
        <v>43.40824487999999</v>
      </c>
      <c r="T267" s="11">
        <v>39.36060024</v>
      </c>
      <c r="U267" s="11">
        <v>38.631669439999996</v>
      </c>
      <c r="V267" s="11">
        <v>38.4365488</v>
      </c>
      <c r="W267" s="11">
        <v>38.199854159999994</v>
      </c>
      <c r="X267" s="11">
        <v>38.49641536</v>
      </c>
      <c r="Y267" s="11">
        <v>37.89553247999999</v>
      </c>
    </row>
    <row r="268" spans="1:25" ht="11.25">
      <c r="A268" s="10">
        <f t="shared" si="5"/>
        <v>42799</v>
      </c>
      <c r="B268" s="11">
        <v>38.831224639999995</v>
      </c>
      <c r="C268" s="11">
        <v>38.26637256</v>
      </c>
      <c r="D268" s="11">
        <v>45.08284559999999</v>
      </c>
      <c r="E268" s="11">
        <v>45.461446159999994</v>
      </c>
      <c r="F268" s="11">
        <v>45.182623199999995</v>
      </c>
      <c r="G268" s="11">
        <v>45.00246919999999</v>
      </c>
      <c r="H268" s="11">
        <v>44.877192879999996</v>
      </c>
      <c r="I268" s="11">
        <v>44.60169583999999</v>
      </c>
      <c r="J268" s="11">
        <v>44.452583759999996</v>
      </c>
      <c r="K268" s="11">
        <v>41.03021207999999</v>
      </c>
      <c r="L268" s="11">
        <v>40.117247039999995</v>
      </c>
      <c r="M268" s="11">
        <v>41.29351408</v>
      </c>
      <c r="N268" s="11">
        <v>43.75026031999999</v>
      </c>
      <c r="O268" s="11">
        <v>44.64881304</v>
      </c>
      <c r="P268" s="11">
        <v>46.382726</v>
      </c>
      <c r="Q268" s="11">
        <v>46.57396639999999</v>
      </c>
      <c r="R268" s="11">
        <v>46.67928719999999</v>
      </c>
      <c r="S268" s="11">
        <v>44.705353679999995</v>
      </c>
      <c r="T268" s="11">
        <v>43.631635839999994</v>
      </c>
      <c r="U268" s="11">
        <v>42.092843519999995</v>
      </c>
      <c r="V268" s="11">
        <v>41.2469512</v>
      </c>
      <c r="W268" s="11">
        <v>41.77189224</v>
      </c>
      <c r="X268" s="11">
        <v>41.15715135999999</v>
      </c>
      <c r="Y268" s="11">
        <v>41.70592815999999</v>
      </c>
    </row>
    <row r="269" spans="1:25" ht="11.25">
      <c r="A269" s="10">
        <f t="shared" si="5"/>
        <v>42800</v>
      </c>
      <c r="B269" s="11">
        <v>45.096149279999985</v>
      </c>
      <c r="C269" s="11">
        <v>45.63439399999999</v>
      </c>
      <c r="D269" s="11">
        <v>47.423738959999994</v>
      </c>
      <c r="E269" s="11">
        <v>48.77461679999999</v>
      </c>
      <c r="F269" s="11">
        <v>48.488587679999995</v>
      </c>
      <c r="G269" s="11">
        <v>48.27683743999999</v>
      </c>
      <c r="H269" s="11">
        <v>48.05898967999999</v>
      </c>
      <c r="I269" s="11">
        <v>47.8101</v>
      </c>
      <c r="J269" s="11">
        <v>48.06675015999999</v>
      </c>
      <c r="K269" s="11">
        <v>47.90932327999999</v>
      </c>
      <c r="L269" s="11">
        <v>47.15711103999999</v>
      </c>
      <c r="M269" s="11">
        <v>47.73138656</v>
      </c>
      <c r="N269" s="11">
        <v>47.60389295999999</v>
      </c>
      <c r="O269" s="11">
        <v>47.502452399999996</v>
      </c>
      <c r="P269" s="11">
        <v>48.59335416</v>
      </c>
      <c r="Q269" s="11">
        <v>49.86939879999999</v>
      </c>
      <c r="R269" s="11">
        <v>48.378277999999995</v>
      </c>
      <c r="S269" s="11">
        <v>47.11553704</v>
      </c>
      <c r="T269" s="11">
        <v>46.48638383999999</v>
      </c>
      <c r="U269" s="11">
        <v>44.91488663999999</v>
      </c>
      <c r="V269" s="11">
        <v>44.75690543999999</v>
      </c>
      <c r="W269" s="11">
        <v>44.228084159999995</v>
      </c>
      <c r="X269" s="11">
        <v>45.006903759999986</v>
      </c>
      <c r="Y269" s="11">
        <v>44.73861288</v>
      </c>
    </row>
    <row r="270" spans="1:25" ht="11.25">
      <c r="A270" s="10">
        <f t="shared" si="5"/>
        <v>42801</v>
      </c>
      <c r="B270" s="11">
        <v>45.098366559999995</v>
      </c>
      <c r="C270" s="11">
        <v>44.94759151999999</v>
      </c>
      <c r="D270" s="11">
        <v>45.78516903999999</v>
      </c>
      <c r="E270" s="11">
        <v>46.48194927999999</v>
      </c>
      <c r="F270" s="11">
        <v>47.81786047999999</v>
      </c>
      <c r="G270" s="11">
        <v>48.399342159999996</v>
      </c>
      <c r="H270" s="11">
        <v>48.206438799999994</v>
      </c>
      <c r="I270" s="11">
        <v>47.47806231999999</v>
      </c>
      <c r="J270" s="11">
        <v>47.05289888</v>
      </c>
      <c r="K270" s="11">
        <v>46.48527519999999</v>
      </c>
      <c r="L270" s="11">
        <v>45.87718615999999</v>
      </c>
      <c r="M270" s="11">
        <v>47.02185695999999</v>
      </c>
      <c r="N270" s="11">
        <v>47.91154055999999</v>
      </c>
      <c r="O270" s="11">
        <v>46.51853439999999</v>
      </c>
      <c r="P270" s="11">
        <v>47.759656879999994</v>
      </c>
      <c r="Q270" s="36">
        <v>47.99357991999999</v>
      </c>
      <c r="R270" s="11">
        <v>47.75799391999999</v>
      </c>
      <c r="S270" s="11">
        <v>46.078958639999996</v>
      </c>
      <c r="T270" s="11">
        <v>44.84892256</v>
      </c>
      <c r="U270" s="11">
        <v>44.60446743999999</v>
      </c>
      <c r="V270" s="11">
        <v>42.985853039999995</v>
      </c>
      <c r="W270" s="11">
        <v>42.95481111999999</v>
      </c>
      <c r="X270" s="11">
        <v>44.00857343999999</v>
      </c>
      <c r="Y270" s="11">
        <v>43.53573847999999</v>
      </c>
    </row>
    <row r="271" spans="1:25" ht="11.25">
      <c r="A271" s="10">
        <f t="shared" si="5"/>
        <v>42802</v>
      </c>
      <c r="B271" s="11">
        <v>48.63714543999999</v>
      </c>
      <c r="C271" s="11">
        <v>48.66763303999999</v>
      </c>
      <c r="D271" s="11">
        <v>48.754661279999986</v>
      </c>
      <c r="E271" s="11">
        <v>48.60111463999999</v>
      </c>
      <c r="F271" s="11">
        <v>49.09224215999999</v>
      </c>
      <c r="G271" s="11">
        <v>49.15488032</v>
      </c>
      <c r="H271" s="11">
        <v>49.41097616</v>
      </c>
      <c r="I271" s="11">
        <v>49.20421479999999</v>
      </c>
      <c r="J271" s="11">
        <v>49.47250567999999</v>
      </c>
      <c r="K271" s="11">
        <v>50.01407631999999</v>
      </c>
      <c r="L271" s="11">
        <v>49.694233679999996</v>
      </c>
      <c r="M271" s="11">
        <v>49.09335079999999</v>
      </c>
      <c r="N271" s="11">
        <v>49.59667335999999</v>
      </c>
      <c r="O271" s="11">
        <v>49.44756127999999</v>
      </c>
      <c r="P271" s="11">
        <v>49.73691631999999</v>
      </c>
      <c r="Q271" s="11">
        <v>49.85110624</v>
      </c>
      <c r="R271" s="11">
        <v>49.85997535999999</v>
      </c>
      <c r="S271" s="11">
        <v>49.611085679999995</v>
      </c>
      <c r="T271" s="11">
        <v>48.709207039999995</v>
      </c>
      <c r="U271" s="11">
        <v>48.484153119999995</v>
      </c>
      <c r="V271" s="11">
        <v>48.12827967999999</v>
      </c>
      <c r="W271" s="11">
        <v>48.3976792</v>
      </c>
      <c r="X271" s="11">
        <v>48.27905471999999</v>
      </c>
      <c r="Y271" s="11">
        <v>47.617196639999996</v>
      </c>
    </row>
    <row r="272" spans="1:25" ht="11.25">
      <c r="A272" s="10">
        <f t="shared" si="5"/>
        <v>42803</v>
      </c>
      <c r="B272" s="11">
        <v>45.26244527999999</v>
      </c>
      <c r="C272" s="11">
        <v>45.438719039999995</v>
      </c>
      <c r="D272" s="11">
        <v>46.35334703999999</v>
      </c>
      <c r="E272" s="11">
        <v>47.763537119999995</v>
      </c>
      <c r="F272" s="11">
        <v>47.67706319999999</v>
      </c>
      <c r="G272" s="11">
        <v>47.74358159999999</v>
      </c>
      <c r="H272" s="11">
        <v>48.51907527999999</v>
      </c>
      <c r="I272" s="11">
        <v>48.148789519999994</v>
      </c>
      <c r="J272" s="11">
        <v>48.08005383999999</v>
      </c>
      <c r="K272" s="11">
        <v>47.64602127999999</v>
      </c>
      <c r="L272" s="11">
        <v>46.47640608</v>
      </c>
      <c r="M272" s="11">
        <v>46.28073111999999</v>
      </c>
      <c r="N272" s="11">
        <v>46.58449847999999</v>
      </c>
      <c r="O272" s="11">
        <v>47.10555927999999</v>
      </c>
      <c r="P272" s="11">
        <v>47.59003496</v>
      </c>
      <c r="Q272" s="11">
        <v>47.74025567999999</v>
      </c>
      <c r="R272" s="11">
        <v>48.24413256</v>
      </c>
      <c r="S272" s="11">
        <v>47.537928879999996</v>
      </c>
      <c r="T272" s="11">
        <v>45.527410239999995</v>
      </c>
      <c r="U272" s="11">
        <v>44.45147512</v>
      </c>
      <c r="V272" s="11">
        <v>44.0878412</v>
      </c>
      <c r="W272" s="11">
        <v>44.17819536</v>
      </c>
      <c r="X272" s="11">
        <v>44.86832375999999</v>
      </c>
      <c r="Y272" s="11">
        <v>45.187612079999994</v>
      </c>
    </row>
    <row r="273" spans="1:25" ht="11.25">
      <c r="A273" s="10">
        <f t="shared" si="5"/>
        <v>42804</v>
      </c>
      <c r="B273" s="11">
        <v>45.08949743999999</v>
      </c>
      <c r="C273" s="11">
        <v>45.668207519999996</v>
      </c>
      <c r="D273" s="11">
        <v>46.99192367999999</v>
      </c>
      <c r="E273" s="11">
        <v>48.966411519999994</v>
      </c>
      <c r="F273" s="11">
        <v>48.77517111999999</v>
      </c>
      <c r="G273" s="11">
        <v>48.571735679999996</v>
      </c>
      <c r="H273" s="11">
        <v>48.42872111999999</v>
      </c>
      <c r="I273" s="11">
        <v>47.77573215999999</v>
      </c>
      <c r="J273" s="11">
        <v>47.93038743999999</v>
      </c>
      <c r="K273" s="11">
        <v>47.716419919999986</v>
      </c>
      <c r="L273" s="11">
        <v>45.879957759999996</v>
      </c>
      <c r="M273" s="11">
        <v>45.92374903999999</v>
      </c>
      <c r="N273" s="11">
        <v>46.964207679999994</v>
      </c>
      <c r="O273" s="11">
        <v>47.016868079999995</v>
      </c>
      <c r="P273" s="11">
        <v>47.76520007999999</v>
      </c>
      <c r="Q273" s="11">
        <v>48.51685799999999</v>
      </c>
      <c r="R273" s="11">
        <v>48.39435327999999</v>
      </c>
      <c r="S273" s="11">
        <v>46.188714</v>
      </c>
      <c r="T273" s="11">
        <v>44.67375743999999</v>
      </c>
      <c r="U273" s="11">
        <v>44.71644008</v>
      </c>
      <c r="V273" s="11">
        <v>41.964795599999995</v>
      </c>
      <c r="W273" s="11">
        <v>43.66212343999999</v>
      </c>
      <c r="X273" s="11">
        <v>42.73530039999999</v>
      </c>
      <c r="Y273" s="11">
        <v>41.70260224</v>
      </c>
    </row>
    <row r="274" spans="1:25" ht="11.25">
      <c r="A274" s="10">
        <f t="shared" si="5"/>
        <v>42805</v>
      </c>
      <c r="B274" s="11">
        <v>43.707023359999994</v>
      </c>
      <c r="C274" s="11">
        <v>44.063451119999996</v>
      </c>
      <c r="D274" s="11">
        <v>44.37608759999999</v>
      </c>
      <c r="E274" s="11">
        <v>44.39382583999999</v>
      </c>
      <c r="F274" s="11">
        <v>47.64712991999999</v>
      </c>
      <c r="G274" s="11">
        <v>47.52019063999999</v>
      </c>
      <c r="H274" s="11">
        <v>46.878842399999996</v>
      </c>
      <c r="I274" s="11">
        <v>46.77130431999999</v>
      </c>
      <c r="J274" s="11">
        <v>45.83339487999999</v>
      </c>
      <c r="K274" s="11">
        <v>45.33506119999999</v>
      </c>
      <c r="L274" s="11">
        <v>44.30014575999999</v>
      </c>
      <c r="M274" s="11">
        <v>44.957569279999994</v>
      </c>
      <c r="N274" s="11">
        <v>46.10501168</v>
      </c>
      <c r="O274" s="11">
        <v>46.490818399999995</v>
      </c>
      <c r="P274" s="11">
        <v>46.999684159999994</v>
      </c>
      <c r="Q274" s="11">
        <v>47.71364831999999</v>
      </c>
      <c r="R274" s="11">
        <v>47.37606743999999</v>
      </c>
      <c r="S274" s="11">
        <v>45.41322031999999</v>
      </c>
      <c r="T274" s="11">
        <v>43.223102</v>
      </c>
      <c r="U274" s="11">
        <v>42.86778287999999</v>
      </c>
      <c r="V274" s="11">
        <v>42.85946808</v>
      </c>
      <c r="W274" s="11">
        <v>41.47311375999999</v>
      </c>
      <c r="X274" s="11">
        <v>42.021890559999996</v>
      </c>
      <c r="Y274" s="11">
        <v>42.047943599999996</v>
      </c>
    </row>
    <row r="275" spans="1:25" ht="11.25">
      <c r="A275" s="10">
        <f t="shared" si="5"/>
        <v>42806</v>
      </c>
      <c r="B275" s="11">
        <v>44.77020911999999</v>
      </c>
      <c r="C275" s="11">
        <v>45.072313519999994</v>
      </c>
      <c r="D275" s="11">
        <v>46.54846767999999</v>
      </c>
      <c r="E275" s="11">
        <v>47.357220559999995</v>
      </c>
      <c r="F275" s="11">
        <v>48.79956119999999</v>
      </c>
      <c r="G275" s="11">
        <v>48.39712488</v>
      </c>
      <c r="H275" s="11">
        <v>47.939810879999996</v>
      </c>
      <c r="I275" s="11">
        <v>47.684823679999994</v>
      </c>
      <c r="J275" s="11">
        <v>47.49192031999999</v>
      </c>
      <c r="K275" s="11">
        <v>46.61664903999999</v>
      </c>
      <c r="L275" s="11">
        <v>45.63051375999999</v>
      </c>
      <c r="M275" s="11">
        <v>46.73250191999999</v>
      </c>
      <c r="N275" s="11">
        <v>47.550678239999996</v>
      </c>
      <c r="O275" s="11">
        <v>47.99302559999999</v>
      </c>
      <c r="P275" s="11">
        <v>48.03958847999999</v>
      </c>
      <c r="Q275" s="11">
        <v>49.626052319999985</v>
      </c>
      <c r="R275" s="11">
        <v>48.34113856</v>
      </c>
      <c r="S275" s="11">
        <v>47.56619919999999</v>
      </c>
      <c r="T275" s="11">
        <v>44.53850336</v>
      </c>
      <c r="U275" s="11">
        <v>44.52187375999999</v>
      </c>
      <c r="V275" s="11">
        <v>44.7031364</v>
      </c>
      <c r="W275" s="11">
        <v>44.342274079999996</v>
      </c>
      <c r="X275" s="11">
        <v>43.80901824</v>
      </c>
      <c r="Y275" s="11">
        <v>43.630527199999996</v>
      </c>
    </row>
    <row r="276" spans="1:25" ht="11.25">
      <c r="A276" s="10">
        <f t="shared" si="5"/>
        <v>42807</v>
      </c>
      <c r="B276" s="11">
        <v>43.065120799999995</v>
      </c>
      <c r="C276" s="11">
        <v>43.78241088</v>
      </c>
      <c r="D276" s="11">
        <v>44.70701663999999</v>
      </c>
      <c r="E276" s="11">
        <v>45.85723063999999</v>
      </c>
      <c r="F276" s="11">
        <v>47.92428991999999</v>
      </c>
      <c r="G276" s="11">
        <v>47.71808287999999</v>
      </c>
      <c r="H276" s="11">
        <v>47.23804175999999</v>
      </c>
      <c r="I276" s="11">
        <v>47.034051999999996</v>
      </c>
      <c r="J276" s="11">
        <v>46.87329919999999</v>
      </c>
      <c r="K276" s="11">
        <v>45.34836488</v>
      </c>
      <c r="L276" s="11">
        <v>44.03684375999999</v>
      </c>
      <c r="M276" s="11">
        <v>44.767437519999994</v>
      </c>
      <c r="N276" s="11">
        <v>45.51299791999999</v>
      </c>
      <c r="O276" s="11">
        <v>44.77076343999999</v>
      </c>
      <c r="P276" s="11">
        <v>45.94204159999999</v>
      </c>
      <c r="Q276" s="11">
        <v>47.35832919999999</v>
      </c>
      <c r="R276" s="11">
        <v>47.316755199999996</v>
      </c>
      <c r="S276" s="11">
        <v>44.524091039999995</v>
      </c>
      <c r="T276" s="11">
        <v>43.529640959999995</v>
      </c>
      <c r="U276" s="11">
        <v>40.64939424</v>
      </c>
      <c r="V276" s="11">
        <v>42.36002575999999</v>
      </c>
      <c r="W276" s="11">
        <v>41.982533839999995</v>
      </c>
      <c r="X276" s="11">
        <v>41.62333447999999</v>
      </c>
      <c r="Y276" s="11">
        <v>42.168785359999994</v>
      </c>
    </row>
    <row r="277" spans="1:25" ht="11.25">
      <c r="A277" s="10">
        <f t="shared" si="5"/>
        <v>42808</v>
      </c>
      <c r="B277" s="11">
        <v>44.14327319999999</v>
      </c>
      <c r="C277" s="11">
        <v>44.49637504</v>
      </c>
      <c r="D277" s="11">
        <v>44.948700159999994</v>
      </c>
      <c r="E277" s="11">
        <v>46.13660791999999</v>
      </c>
      <c r="F277" s="11">
        <v>47.600567039999994</v>
      </c>
      <c r="G277" s="11">
        <v>48.55732335999999</v>
      </c>
      <c r="H277" s="11">
        <v>48.14158335999999</v>
      </c>
      <c r="I277" s="11">
        <v>45.48140167999999</v>
      </c>
      <c r="J277" s="11">
        <v>44.501918239999995</v>
      </c>
      <c r="K277" s="11">
        <v>44.22364959999999</v>
      </c>
      <c r="L277" s="11">
        <v>43.946489599999985</v>
      </c>
      <c r="M277" s="11">
        <v>44.267995199999994</v>
      </c>
      <c r="N277" s="11">
        <v>44.17708672</v>
      </c>
      <c r="O277" s="11">
        <v>44.08506959999999</v>
      </c>
      <c r="P277" s="11">
        <v>44.57397983999999</v>
      </c>
      <c r="Q277" s="11">
        <v>47.56841647999999</v>
      </c>
      <c r="R277" s="11">
        <v>47.52407087999999</v>
      </c>
      <c r="S277" s="11">
        <v>44.24748535999999</v>
      </c>
      <c r="T277" s="11">
        <v>43.75746648</v>
      </c>
      <c r="U277" s="11">
        <v>42.115570639999994</v>
      </c>
      <c r="V277" s="11">
        <v>41.02744047999999</v>
      </c>
      <c r="W277" s="11">
        <v>41.019679999999994</v>
      </c>
      <c r="X277" s="11">
        <v>41.03852688</v>
      </c>
      <c r="Y277" s="11">
        <v>41.041852799999994</v>
      </c>
    </row>
    <row r="278" spans="1:25" ht="11.25">
      <c r="A278" s="10">
        <f t="shared" si="5"/>
        <v>42809</v>
      </c>
      <c r="B278" s="11">
        <v>35.95652111999999</v>
      </c>
      <c r="C278" s="11">
        <v>38.01304831999999</v>
      </c>
      <c r="D278" s="11">
        <v>40.23420856</v>
      </c>
      <c r="E278" s="11">
        <v>42.43097871999999</v>
      </c>
      <c r="F278" s="11">
        <v>44.03684375999999</v>
      </c>
      <c r="G278" s="11">
        <v>43.719772719999995</v>
      </c>
      <c r="H278" s="11">
        <v>43.715338159999995</v>
      </c>
      <c r="I278" s="11">
        <v>42.713681919999985</v>
      </c>
      <c r="J278" s="11">
        <v>43.50525088</v>
      </c>
      <c r="K278" s="11">
        <v>42.97144072</v>
      </c>
      <c r="L278" s="11">
        <v>42.274660479999994</v>
      </c>
      <c r="M278" s="11">
        <v>41.72089479999999</v>
      </c>
      <c r="N278" s="11">
        <v>42.14716687999999</v>
      </c>
      <c r="O278" s="11">
        <v>42.72088808</v>
      </c>
      <c r="P278" s="11">
        <v>43.84006015999999</v>
      </c>
      <c r="Q278" s="11">
        <v>48.23470911999999</v>
      </c>
      <c r="R278" s="11">
        <v>47.927615839999994</v>
      </c>
      <c r="S278" s="11">
        <v>42.866674239999995</v>
      </c>
      <c r="T278" s="11">
        <v>40.92489127999999</v>
      </c>
      <c r="U278" s="11">
        <v>38.93876272</v>
      </c>
      <c r="V278" s="11">
        <v>37.99364711999999</v>
      </c>
      <c r="W278" s="11">
        <v>37.95872495999999</v>
      </c>
      <c r="X278" s="11">
        <v>33.443788559999994</v>
      </c>
      <c r="Y278" s="11">
        <v>36.206519439999994</v>
      </c>
    </row>
    <row r="279" spans="1:25" ht="11.25">
      <c r="A279" s="10">
        <f t="shared" si="5"/>
        <v>42810</v>
      </c>
      <c r="B279" s="11">
        <v>41.35282631999999</v>
      </c>
      <c r="C279" s="11">
        <v>42.48419343999999</v>
      </c>
      <c r="D279" s="11">
        <v>44.307906239999994</v>
      </c>
      <c r="E279" s="11">
        <v>45.89880463999999</v>
      </c>
      <c r="F279" s="11">
        <v>45.96088847999999</v>
      </c>
      <c r="G279" s="11">
        <v>45.80789615999999</v>
      </c>
      <c r="H279" s="11">
        <v>45.851687439999985</v>
      </c>
      <c r="I279" s="11">
        <v>45.496922639999994</v>
      </c>
      <c r="J279" s="11">
        <v>45.243598399999996</v>
      </c>
      <c r="K279" s="11">
        <v>45.03184815999999</v>
      </c>
      <c r="L279" s="11">
        <v>43.93983775999999</v>
      </c>
      <c r="M279" s="11">
        <v>44.347262959999995</v>
      </c>
      <c r="N279" s="11">
        <v>45.0135556</v>
      </c>
      <c r="O279" s="11">
        <v>45.02741359999999</v>
      </c>
      <c r="P279" s="11">
        <v>45.01799016</v>
      </c>
      <c r="Q279" s="11">
        <v>46.65323415999999</v>
      </c>
      <c r="R279" s="11">
        <v>48.74246624</v>
      </c>
      <c r="S279" s="11">
        <v>45.22419719999999</v>
      </c>
      <c r="T279" s="11">
        <v>44.74969927999999</v>
      </c>
      <c r="U279" s="11">
        <v>43.061240559999995</v>
      </c>
      <c r="V279" s="11">
        <v>42.52521312</v>
      </c>
      <c r="W279" s="11">
        <v>41.19318215999999</v>
      </c>
      <c r="X279" s="11">
        <v>40.91214191999999</v>
      </c>
      <c r="Y279" s="11">
        <v>41.593401199999995</v>
      </c>
    </row>
    <row r="280" spans="1:25" ht="11.25">
      <c r="A280" s="10">
        <f t="shared" si="5"/>
        <v>42811</v>
      </c>
      <c r="B280" s="11">
        <v>38.32901072</v>
      </c>
      <c r="C280" s="11">
        <v>40.83287415999999</v>
      </c>
      <c r="D280" s="11">
        <v>45.99359336</v>
      </c>
      <c r="E280" s="11">
        <v>46.11388079999999</v>
      </c>
      <c r="F280" s="11">
        <v>46.13993384</v>
      </c>
      <c r="G280" s="11">
        <v>45.90601079999999</v>
      </c>
      <c r="H280" s="11">
        <v>45.67984823999999</v>
      </c>
      <c r="I280" s="11">
        <v>45.24248975999999</v>
      </c>
      <c r="J280" s="11">
        <v>48.39823352</v>
      </c>
      <c r="K280" s="11">
        <v>48.61885287999999</v>
      </c>
      <c r="L280" s="11">
        <v>45.182068879999996</v>
      </c>
      <c r="M280" s="11">
        <v>45.27852056</v>
      </c>
      <c r="N280" s="11">
        <v>45.51188927999999</v>
      </c>
      <c r="O280" s="11">
        <v>45.39215615999999</v>
      </c>
      <c r="P280" s="11">
        <v>48.38382119999999</v>
      </c>
      <c r="Q280" s="11">
        <v>53.11327943999999</v>
      </c>
      <c r="R280" s="11">
        <v>52.50685335999999</v>
      </c>
      <c r="S280" s="11">
        <v>44.88329039999999</v>
      </c>
      <c r="T280" s="11">
        <v>41.668788719999995</v>
      </c>
      <c r="U280" s="11">
        <v>39.28299543999999</v>
      </c>
      <c r="V280" s="11">
        <v>39.2015104</v>
      </c>
      <c r="W280" s="11">
        <v>38.86503816</v>
      </c>
      <c r="X280" s="11">
        <v>38.414376</v>
      </c>
      <c r="Y280" s="11">
        <v>38.756391439999994</v>
      </c>
    </row>
    <row r="281" spans="1:25" ht="11.25">
      <c r="A281" s="10">
        <f t="shared" si="5"/>
        <v>42812</v>
      </c>
      <c r="B281" s="11">
        <v>39.51303823999999</v>
      </c>
      <c r="C281" s="11">
        <v>39.13000311999999</v>
      </c>
      <c r="D281" s="11">
        <v>40.786865599999985</v>
      </c>
      <c r="E281" s="11">
        <v>42.613904319999996</v>
      </c>
      <c r="F281" s="11">
        <v>44.568990959999994</v>
      </c>
      <c r="G281" s="11">
        <v>44.475865199999994</v>
      </c>
      <c r="H281" s="11">
        <v>42.96977775999999</v>
      </c>
      <c r="I281" s="11">
        <v>43.79737751999999</v>
      </c>
      <c r="J281" s="11">
        <v>42.69095479999999</v>
      </c>
      <c r="K281" s="11">
        <v>42.246944479999996</v>
      </c>
      <c r="L281" s="11">
        <v>40.81790752</v>
      </c>
      <c r="M281" s="11">
        <v>42.2502704</v>
      </c>
      <c r="N281" s="11">
        <v>43.03130727999999</v>
      </c>
      <c r="O281" s="11">
        <v>42.248607439999994</v>
      </c>
      <c r="P281" s="11">
        <v>42.976429599999996</v>
      </c>
      <c r="Q281" s="11">
        <v>45.041271599999995</v>
      </c>
      <c r="R281" s="11">
        <v>45.65268655999999</v>
      </c>
      <c r="S281" s="11">
        <v>43.95591304</v>
      </c>
      <c r="T281" s="11">
        <v>39.617250399999996</v>
      </c>
      <c r="U281" s="11">
        <v>36.630574239999994</v>
      </c>
      <c r="V281" s="11">
        <v>37.066824079999996</v>
      </c>
      <c r="W281" s="11">
        <v>37.46260856</v>
      </c>
      <c r="X281" s="11">
        <v>37.52968127999999</v>
      </c>
      <c r="Y281" s="11">
        <v>37.70595503999999</v>
      </c>
    </row>
    <row r="282" spans="1:25" ht="11.25">
      <c r="A282" s="10">
        <f t="shared" si="5"/>
        <v>42813</v>
      </c>
      <c r="B282" s="11">
        <v>42.42100095999999</v>
      </c>
      <c r="C282" s="11">
        <v>43.20591808</v>
      </c>
      <c r="D282" s="11">
        <v>45.536279359999995</v>
      </c>
      <c r="E282" s="11">
        <v>45.717541999999995</v>
      </c>
      <c r="F282" s="11">
        <v>46.48472087999999</v>
      </c>
      <c r="G282" s="11">
        <v>45.78516903999999</v>
      </c>
      <c r="H282" s="11">
        <v>45.56787559999999</v>
      </c>
      <c r="I282" s="11">
        <v>45.1050184</v>
      </c>
      <c r="J282" s="11">
        <v>45.019653119999994</v>
      </c>
      <c r="K282" s="11">
        <v>44.94980879999999</v>
      </c>
      <c r="L282" s="11">
        <v>44.70701663999999</v>
      </c>
      <c r="M282" s="11">
        <v>44.996925999999995</v>
      </c>
      <c r="N282" s="11">
        <v>45.09005175999999</v>
      </c>
      <c r="O282" s="11">
        <v>45.08339991999999</v>
      </c>
      <c r="P282" s="11">
        <v>46.314544639999994</v>
      </c>
      <c r="Q282" s="11">
        <v>49.09224215999999</v>
      </c>
      <c r="R282" s="11">
        <v>48.644905919999985</v>
      </c>
      <c r="S282" s="11">
        <v>45.55180031999999</v>
      </c>
      <c r="T282" s="11">
        <v>43.48196943999999</v>
      </c>
      <c r="U282" s="11">
        <v>42.56789575999999</v>
      </c>
      <c r="V282" s="11">
        <v>42.39494791999999</v>
      </c>
      <c r="W282" s="11">
        <v>42.05902999999999</v>
      </c>
      <c r="X282" s="11">
        <v>41.51635072</v>
      </c>
      <c r="Y282" s="11">
        <v>41.65825664</v>
      </c>
    </row>
    <row r="283" spans="1:25" ht="11.25">
      <c r="A283" s="10">
        <f t="shared" si="5"/>
        <v>42814</v>
      </c>
      <c r="B283" s="11">
        <v>40.457599519999995</v>
      </c>
      <c r="C283" s="11">
        <v>41.07954656</v>
      </c>
      <c r="D283" s="11">
        <v>42.76246207999999</v>
      </c>
      <c r="E283" s="11">
        <v>45.231957679999994</v>
      </c>
      <c r="F283" s="11">
        <v>47.08116919999999</v>
      </c>
      <c r="G283" s="11">
        <v>47.01963967999999</v>
      </c>
      <c r="H283" s="11">
        <v>46.69647111999999</v>
      </c>
      <c r="I283" s="11">
        <v>46.62662679999999</v>
      </c>
      <c r="J283" s="11">
        <v>45.97640943999999</v>
      </c>
      <c r="K283" s="11">
        <v>44.19149903999999</v>
      </c>
      <c r="L283" s="11">
        <v>42.82898048</v>
      </c>
      <c r="M283" s="11">
        <v>44.20258543999999</v>
      </c>
      <c r="N283" s="11">
        <v>44.935396479999994</v>
      </c>
      <c r="O283" s="11">
        <v>44.27464703999999</v>
      </c>
      <c r="P283" s="11">
        <v>45.15102695999999</v>
      </c>
      <c r="Q283" s="11">
        <v>46.415985199999994</v>
      </c>
      <c r="R283" s="11">
        <v>46.85666959999999</v>
      </c>
      <c r="S283" s="11">
        <v>45.11111591999999</v>
      </c>
      <c r="T283" s="11">
        <v>41.56513087999999</v>
      </c>
      <c r="U283" s="11">
        <v>39.03244279999999</v>
      </c>
      <c r="V283" s="11">
        <v>39.49918024</v>
      </c>
      <c r="W283" s="11">
        <v>39.07845135999999</v>
      </c>
      <c r="X283" s="11">
        <v>38.636658319999995</v>
      </c>
      <c r="Y283" s="11">
        <v>39.131666079999995</v>
      </c>
    </row>
    <row r="284" spans="1:25" ht="11.25">
      <c r="A284" s="10">
        <f t="shared" si="5"/>
        <v>42815</v>
      </c>
      <c r="B284" s="11">
        <v>37.83455727999999</v>
      </c>
      <c r="C284" s="11">
        <v>38.804062959999996</v>
      </c>
      <c r="D284" s="11">
        <v>39.091755039999995</v>
      </c>
      <c r="E284" s="11">
        <v>39.84452159999999</v>
      </c>
      <c r="F284" s="11">
        <v>40.802386559999995</v>
      </c>
      <c r="G284" s="11">
        <v>43.53740143999999</v>
      </c>
      <c r="H284" s="11">
        <v>43.476426239999995</v>
      </c>
      <c r="I284" s="11">
        <v>43.19704896</v>
      </c>
      <c r="J284" s="11">
        <v>42.43541327999999</v>
      </c>
      <c r="K284" s="11">
        <v>41.03797256</v>
      </c>
      <c r="L284" s="11">
        <v>40.76358415999999</v>
      </c>
      <c r="M284" s="11">
        <v>41.90215743999999</v>
      </c>
      <c r="N284" s="11">
        <v>41.87943032</v>
      </c>
      <c r="O284" s="11">
        <v>41.5518272</v>
      </c>
      <c r="P284" s="11">
        <v>43.15048607999999</v>
      </c>
      <c r="Q284" s="11">
        <v>45.25080455999999</v>
      </c>
      <c r="R284" s="11">
        <v>44.728635119999986</v>
      </c>
      <c r="S284" s="11">
        <v>41.16158591999999</v>
      </c>
      <c r="T284" s="11">
        <v>38.06460008</v>
      </c>
      <c r="U284" s="11">
        <v>36.04465799999999</v>
      </c>
      <c r="V284" s="11">
        <v>34.89056375999999</v>
      </c>
      <c r="W284" s="11">
        <v>34.89444399999999</v>
      </c>
      <c r="X284" s="11">
        <v>35.255306319999995</v>
      </c>
      <c r="Y284" s="11">
        <v>35.507521919999995</v>
      </c>
    </row>
    <row r="285" spans="1:25" ht="11.25">
      <c r="A285" s="10">
        <f t="shared" si="5"/>
        <v>42816</v>
      </c>
      <c r="B285" s="11">
        <v>41.40604104</v>
      </c>
      <c r="C285" s="11">
        <v>42.71811648</v>
      </c>
      <c r="D285" s="11">
        <v>38.049079119999995</v>
      </c>
      <c r="E285" s="11">
        <v>46.111109199999994</v>
      </c>
      <c r="F285" s="11">
        <v>47.11609136</v>
      </c>
      <c r="G285" s="11">
        <v>47.02019399999999</v>
      </c>
      <c r="H285" s="11">
        <v>46.7485772</v>
      </c>
      <c r="I285" s="11">
        <v>46.56842319999999</v>
      </c>
      <c r="J285" s="11">
        <v>46.574520719999995</v>
      </c>
      <c r="K285" s="11">
        <v>46.44425552</v>
      </c>
      <c r="L285" s="11">
        <v>46.156009119999986</v>
      </c>
      <c r="M285" s="11">
        <v>46.06011175999999</v>
      </c>
      <c r="N285" s="11">
        <v>46.058448799999994</v>
      </c>
      <c r="O285" s="11">
        <v>46.240265759999986</v>
      </c>
      <c r="P285" s="11">
        <v>46.30955575999999</v>
      </c>
      <c r="Q285" s="11">
        <v>49.521840159999996</v>
      </c>
      <c r="R285" s="11">
        <v>50.858859999999986</v>
      </c>
      <c r="S285" s="11">
        <v>46.38660624</v>
      </c>
      <c r="T285" s="11">
        <v>45.216991039999996</v>
      </c>
      <c r="U285" s="11">
        <v>41.96257832</v>
      </c>
      <c r="V285" s="11">
        <v>42.40049111999999</v>
      </c>
      <c r="W285" s="11">
        <v>42.36501463999999</v>
      </c>
      <c r="X285" s="11">
        <v>42.53907111999999</v>
      </c>
      <c r="Y285" s="11">
        <v>42.7020412</v>
      </c>
    </row>
    <row r="286" spans="1:25" ht="11.25">
      <c r="A286" s="10">
        <f t="shared" si="5"/>
        <v>42817</v>
      </c>
      <c r="B286" s="11">
        <v>33.80742247999999</v>
      </c>
      <c r="C286" s="11">
        <v>35.44266648</v>
      </c>
      <c r="D286" s="11">
        <v>45.86499111999999</v>
      </c>
      <c r="E286" s="11">
        <v>45.59281999999999</v>
      </c>
      <c r="F286" s="11">
        <v>46.27075336</v>
      </c>
      <c r="G286" s="11">
        <v>45.606123679999996</v>
      </c>
      <c r="H286" s="11">
        <v>45.545702799999994</v>
      </c>
      <c r="I286" s="11">
        <v>45.67984823999999</v>
      </c>
      <c r="J286" s="11">
        <v>45.500248559999996</v>
      </c>
      <c r="K286" s="11">
        <v>45.26189095999999</v>
      </c>
      <c r="L286" s="11">
        <v>45.07841103999999</v>
      </c>
      <c r="M286" s="11">
        <v>45.06455303999999</v>
      </c>
      <c r="N286" s="11">
        <v>34.998656159999996</v>
      </c>
      <c r="O286" s="11">
        <v>35.3074124</v>
      </c>
      <c r="P286" s="11">
        <v>45.95922551999999</v>
      </c>
      <c r="Q286" s="11">
        <v>50.32449551999999</v>
      </c>
      <c r="R286" s="11">
        <v>50.46362983999999</v>
      </c>
      <c r="S286" s="11">
        <v>46.21920159999999</v>
      </c>
      <c r="T286" s="11">
        <v>33.75587072</v>
      </c>
      <c r="U286" s="11">
        <v>32.33958311999999</v>
      </c>
      <c r="V286" s="11">
        <v>32.07905271999999</v>
      </c>
      <c r="W286" s="11">
        <v>32.0147516</v>
      </c>
      <c r="X286" s="11">
        <v>31.97373191999999</v>
      </c>
      <c r="Y286" s="11">
        <v>31.877834559999997</v>
      </c>
    </row>
    <row r="287" spans="1:25" ht="11.25">
      <c r="A287" s="10">
        <f t="shared" si="5"/>
        <v>42818</v>
      </c>
      <c r="B287" s="11">
        <v>6.631330159999999</v>
      </c>
      <c r="C287" s="11">
        <v>0.9201712</v>
      </c>
      <c r="D287" s="11">
        <v>30.610659039999998</v>
      </c>
      <c r="E287" s="11">
        <v>31.844021039999998</v>
      </c>
      <c r="F287" s="11">
        <v>45.08838879999999</v>
      </c>
      <c r="G287" s="11">
        <v>45.24304408</v>
      </c>
      <c r="H287" s="11">
        <v>44.94038535999999</v>
      </c>
      <c r="I287" s="11">
        <v>7.246625359999999</v>
      </c>
      <c r="J287" s="11">
        <v>45.22752311999999</v>
      </c>
      <c r="K287" s="11">
        <v>44.86167191999999</v>
      </c>
      <c r="L287" s="11">
        <v>6.870796399999999</v>
      </c>
      <c r="M287" s="11">
        <v>44.922647119999986</v>
      </c>
      <c r="N287" s="11">
        <v>45.25579343999999</v>
      </c>
      <c r="O287" s="11">
        <v>45.67707663999999</v>
      </c>
      <c r="P287" s="11">
        <v>44.80402263999999</v>
      </c>
      <c r="Q287" s="11">
        <v>48.97361767999999</v>
      </c>
      <c r="R287" s="11">
        <v>49.49523279999999</v>
      </c>
      <c r="S287" s="11">
        <v>43.88107983999999</v>
      </c>
      <c r="T287" s="11">
        <v>6.7654755999999985</v>
      </c>
      <c r="U287" s="11">
        <v>6.4046132799999995</v>
      </c>
      <c r="V287" s="11">
        <v>6.36137632</v>
      </c>
      <c r="W287" s="11">
        <v>0.8719453599999999</v>
      </c>
      <c r="X287" s="11">
        <v>0.8741626399999998</v>
      </c>
      <c r="Y287" s="11">
        <v>6.318693679999998</v>
      </c>
    </row>
    <row r="288" spans="1:25" ht="11.25">
      <c r="A288" s="10">
        <f t="shared" si="5"/>
        <v>42819</v>
      </c>
      <c r="B288" s="11">
        <v>43.768552879999994</v>
      </c>
      <c r="C288" s="11">
        <v>44.5229824</v>
      </c>
      <c r="D288" s="11">
        <v>45.012446959999984</v>
      </c>
      <c r="E288" s="11">
        <v>44.85224847999999</v>
      </c>
      <c r="F288" s="11">
        <v>45.82009119999999</v>
      </c>
      <c r="G288" s="11">
        <v>44.633846399999996</v>
      </c>
      <c r="H288" s="11">
        <v>44.550698399999995</v>
      </c>
      <c r="I288" s="11">
        <v>44.53074287999999</v>
      </c>
      <c r="J288" s="11">
        <v>44.289059359999996</v>
      </c>
      <c r="K288" s="11">
        <v>44.147707759999996</v>
      </c>
      <c r="L288" s="11">
        <v>44.08728688</v>
      </c>
      <c r="M288" s="11">
        <v>44.24249647999999</v>
      </c>
      <c r="N288" s="11">
        <v>43.92376247999999</v>
      </c>
      <c r="O288" s="11">
        <v>43.90657855999999</v>
      </c>
      <c r="P288" s="11">
        <v>44.18706447999999</v>
      </c>
      <c r="Q288" s="11">
        <v>47.560655999999994</v>
      </c>
      <c r="R288" s="11">
        <v>47.46087839999999</v>
      </c>
      <c r="S288" s="11">
        <v>44.15103368</v>
      </c>
      <c r="T288" s="11">
        <v>42.99361351999999</v>
      </c>
      <c r="U288" s="11">
        <v>41.13996743999999</v>
      </c>
      <c r="V288" s="11">
        <v>41.13220695999999</v>
      </c>
      <c r="W288" s="11">
        <v>41.02078863999999</v>
      </c>
      <c r="X288" s="11">
        <v>41.54628399999999</v>
      </c>
      <c r="Y288" s="11">
        <v>39.29740775999999</v>
      </c>
    </row>
    <row r="289" spans="1:25" ht="11.25">
      <c r="A289" s="10">
        <f t="shared" si="5"/>
        <v>42820</v>
      </c>
      <c r="B289" s="11">
        <v>1.4800343999999996</v>
      </c>
      <c r="C289" s="11">
        <v>1.4833603199999998</v>
      </c>
      <c r="D289" s="11">
        <v>1.5459984799999997</v>
      </c>
      <c r="E289" s="11">
        <v>1.5720515199999998</v>
      </c>
      <c r="F289" s="11">
        <v>44.03074623999999</v>
      </c>
      <c r="G289" s="11">
        <v>43.95979327999999</v>
      </c>
      <c r="H289" s="11">
        <v>43.86389592</v>
      </c>
      <c r="I289" s="11">
        <v>1.6236032799999998</v>
      </c>
      <c r="J289" s="11">
        <v>43.865004559999996</v>
      </c>
      <c r="K289" s="11">
        <v>1.6175057599999998</v>
      </c>
      <c r="L289" s="11">
        <v>1.6014304799999997</v>
      </c>
      <c r="M289" s="11">
        <v>1.6169514399999998</v>
      </c>
      <c r="N289" s="11">
        <v>43.55846559999999</v>
      </c>
      <c r="O289" s="11">
        <v>43.50081632</v>
      </c>
      <c r="P289" s="11">
        <v>43.65436295999999</v>
      </c>
      <c r="Q289" s="11">
        <v>53.24132735999999</v>
      </c>
      <c r="R289" s="11">
        <v>52.33501415999999</v>
      </c>
      <c r="S289" s="11">
        <v>48.13271423999999</v>
      </c>
      <c r="T289" s="11">
        <v>1.5798119999999998</v>
      </c>
      <c r="U289" s="11">
        <v>1.54211824</v>
      </c>
      <c r="V289" s="11">
        <v>1.5221627199999999</v>
      </c>
      <c r="W289" s="11">
        <v>1.4905664799999998</v>
      </c>
      <c r="X289" s="11">
        <v>1.4844689599999998</v>
      </c>
      <c r="Y289" s="11">
        <v>1.4866862399999998</v>
      </c>
    </row>
    <row r="290" spans="1:25" ht="11.25">
      <c r="A290" s="10">
        <f t="shared" si="5"/>
        <v>42821</v>
      </c>
      <c r="B290" s="11">
        <v>44.92153847999999</v>
      </c>
      <c r="C290" s="11">
        <v>45.124973919999995</v>
      </c>
      <c r="D290" s="11">
        <v>45.76576783999999</v>
      </c>
      <c r="E290" s="11">
        <v>46.79015119999999</v>
      </c>
      <c r="F290" s="11">
        <v>48.29679295999999</v>
      </c>
      <c r="G290" s="11">
        <v>48.49080495999999</v>
      </c>
      <c r="H290" s="11">
        <v>48.036816879999996</v>
      </c>
      <c r="I290" s="11">
        <v>46.85389799999999</v>
      </c>
      <c r="J290" s="11">
        <v>47.77684079999999</v>
      </c>
      <c r="K290" s="11">
        <v>45.37220063999999</v>
      </c>
      <c r="L290" s="11">
        <v>45.24193543999999</v>
      </c>
      <c r="M290" s="11">
        <v>45.50468311999999</v>
      </c>
      <c r="N290" s="11">
        <v>45.65712111999999</v>
      </c>
      <c r="O290" s="11">
        <v>45.408231439999994</v>
      </c>
      <c r="P290" s="11">
        <v>45.469206639999996</v>
      </c>
      <c r="Q290" s="11">
        <v>53.446980079999996</v>
      </c>
      <c r="R290" s="11">
        <v>53.496868879999994</v>
      </c>
      <c r="S290" s="11">
        <v>48.14158335999999</v>
      </c>
      <c r="T290" s="11">
        <v>44.652138959999995</v>
      </c>
      <c r="U290" s="11">
        <v>42.097278079999995</v>
      </c>
      <c r="V290" s="11">
        <v>42.79017808</v>
      </c>
      <c r="W290" s="11">
        <v>43.28352288</v>
      </c>
      <c r="X290" s="11">
        <v>42.98252711999999</v>
      </c>
      <c r="Y290" s="11">
        <v>43.67320984</v>
      </c>
    </row>
    <row r="291" spans="1:25" ht="11.25">
      <c r="A291" s="10">
        <f t="shared" si="5"/>
        <v>42822</v>
      </c>
      <c r="B291" s="11">
        <v>45.22641447999999</v>
      </c>
      <c r="C291" s="11">
        <v>45.55956079999999</v>
      </c>
      <c r="D291" s="11">
        <v>46.027406879999994</v>
      </c>
      <c r="E291" s="11">
        <v>47.34835143999999</v>
      </c>
      <c r="F291" s="11">
        <v>48.50743455999999</v>
      </c>
      <c r="G291" s="11">
        <v>48.81397351999999</v>
      </c>
      <c r="H291" s="11">
        <v>48.55676903999999</v>
      </c>
      <c r="I291" s="11">
        <v>47.96974415999999</v>
      </c>
      <c r="J291" s="11">
        <v>48.145463599999985</v>
      </c>
      <c r="K291" s="11">
        <v>46.54070719999999</v>
      </c>
      <c r="L291" s="11">
        <v>46.29458911999999</v>
      </c>
      <c r="M291" s="11">
        <v>47.36886127999999</v>
      </c>
      <c r="N291" s="11">
        <v>46.61664903999999</v>
      </c>
      <c r="O291" s="11">
        <v>45.266879839999994</v>
      </c>
      <c r="P291" s="11">
        <v>46.50245911999999</v>
      </c>
      <c r="Q291" s="11">
        <v>47.99801447999999</v>
      </c>
      <c r="R291" s="11">
        <v>47.69591007999999</v>
      </c>
      <c r="S291" s="11">
        <v>46.37551983999999</v>
      </c>
      <c r="T291" s="11">
        <v>44.83617319999999</v>
      </c>
      <c r="U291" s="11">
        <v>44.409901119999994</v>
      </c>
      <c r="V291" s="11">
        <v>44.409901119999994</v>
      </c>
      <c r="W291" s="11">
        <v>43.277979679999994</v>
      </c>
      <c r="X291" s="11">
        <v>43.086739279999996</v>
      </c>
      <c r="Y291" s="11">
        <v>44.27076679999999</v>
      </c>
    </row>
    <row r="292" spans="1:25" ht="11.25">
      <c r="A292" s="10">
        <f t="shared" si="5"/>
        <v>42823</v>
      </c>
      <c r="B292" s="11">
        <v>0.8691737599999999</v>
      </c>
      <c r="C292" s="11">
        <v>0.96396248</v>
      </c>
      <c r="D292" s="11">
        <v>31.665529999999993</v>
      </c>
      <c r="E292" s="11">
        <v>44.34615432</v>
      </c>
      <c r="F292" s="11">
        <v>44.514667599999996</v>
      </c>
      <c r="G292" s="11">
        <v>44.53850336</v>
      </c>
      <c r="H292" s="11">
        <v>44.55735023999999</v>
      </c>
      <c r="I292" s="11">
        <v>46.83227951999999</v>
      </c>
      <c r="J292" s="11">
        <v>51.74798927999999</v>
      </c>
      <c r="K292" s="11">
        <v>52.15486015999999</v>
      </c>
      <c r="L292" s="11">
        <v>47.316755199999996</v>
      </c>
      <c r="M292" s="11">
        <v>46.963653359999995</v>
      </c>
      <c r="N292" s="11">
        <v>50.89987967999999</v>
      </c>
      <c r="O292" s="11">
        <v>51.017395519999994</v>
      </c>
      <c r="P292" s="11">
        <v>51.17759399999999</v>
      </c>
      <c r="Q292" s="11">
        <v>51.6459944</v>
      </c>
      <c r="R292" s="11">
        <v>51.77016207999999</v>
      </c>
      <c r="S292" s="11">
        <v>50.83169831999999</v>
      </c>
      <c r="T292" s="11">
        <v>30.637266399999998</v>
      </c>
      <c r="U292" s="11">
        <v>0.96396248</v>
      </c>
      <c r="V292" s="11">
        <v>0.8691737599999999</v>
      </c>
      <c r="W292" s="11">
        <v>0.8691737599999999</v>
      </c>
      <c r="X292" s="11">
        <v>0.8691737599999999</v>
      </c>
      <c r="Y292" s="11">
        <v>0.8691737599999999</v>
      </c>
    </row>
    <row r="293" spans="1:25" ht="11.25">
      <c r="A293" s="10">
        <f t="shared" si="5"/>
        <v>42824</v>
      </c>
      <c r="B293" s="11">
        <v>0.8719453599999999</v>
      </c>
      <c r="C293" s="11">
        <v>31.553003039999997</v>
      </c>
      <c r="D293" s="11">
        <v>46.42540863999999</v>
      </c>
      <c r="E293" s="11">
        <v>46.54846767999999</v>
      </c>
      <c r="F293" s="11">
        <v>52.53124343999999</v>
      </c>
      <c r="G293" s="11">
        <v>52.59776184</v>
      </c>
      <c r="H293" s="11">
        <v>46.47973199999999</v>
      </c>
      <c r="I293" s="11">
        <v>46.53738127999999</v>
      </c>
      <c r="J293" s="11">
        <v>52.45086703999999</v>
      </c>
      <c r="K293" s="11">
        <v>52.86771567999999</v>
      </c>
      <c r="L293" s="11">
        <v>47.89934552</v>
      </c>
      <c r="M293" s="11">
        <v>47.74136431999999</v>
      </c>
      <c r="N293" s="11">
        <v>47.74967911999999</v>
      </c>
      <c r="O293" s="11">
        <v>52.088341759999985</v>
      </c>
      <c r="P293" s="11">
        <v>46.12718447999999</v>
      </c>
      <c r="Q293" s="11">
        <v>48.843352479999986</v>
      </c>
      <c r="R293" s="11">
        <v>52.48578919999999</v>
      </c>
      <c r="S293" s="11">
        <v>46.15157455999999</v>
      </c>
      <c r="T293" s="11">
        <v>30.65167872</v>
      </c>
      <c r="U293" s="11">
        <v>1.2960001599999997</v>
      </c>
      <c r="V293" s="11">
        <v>1.2727187199999999</v>
      </c>
      <c r="W293" s="11">
        <v>1.2594150399999997</v>
      </c>
      <c r="X293" s="11">
        <v>0.8691737599999999</v>
      </c>
      <c r="Y293" s="11">
        <v>0.8691737599999999</v>
      </c>
    </row>
    <row r="294" spans="1:25" ht="11.25">
      <c r="A294" s="10">
        <f t="shared" si="5"/>
        <v>42825</v>
      </c>
      <c r="B294" s="11">
        <v>32.705988639999994</v>
      </c>
      <c r="C294" s="11">
        <v>33.996445599999994</v>
      </c>
      <c r="D294" s="11">
        <v>45.95423663999999</v>
      </c>
      <c r="E294" s="11">
        <v>46.26077559999999</v>
      </c>
      <c r="F294" s="11">
        <v>46.25855831999999</v>
      </c>
      <c r="G294" s="11">
        <v>45.54792008</v>
      </c>
      <c r="H294" s="11">
        <v>45.66599024</v>
      </c>
      <c r="I294" s="11">
        <v>45.75579008</v>
      </c>
      <c r="J294" s="11">
        <v>47.23859607999999</v>
      </c>
      <c r="K294" s="11">
        <v>47.6826064</v>
      </c>
      <c r="L294" s="11">
        <v>47.33837368</v>
      </c>
      <c r="M294" s="11">
        <v>46.08283888</v>
      </c>
      <c r="N294" s="11">
        <v>47.55843872</v>
      </c>
      <c r="O294" s="11">
        <v>46.300132319999996</v>
      </c>
      <c r="P294" s="11">
        <v>45.48029303999999</v>
      </c>
      <c r="Q294" s="11">
        <v>45.469760959999995</v>
      </c>
      <c r="R294" s="11">
        <v>51.16151871999999</v>
      </c>
      <c r="S294" s="11">
        <v>46.1027944</v>
      </c>
      <c r="T294" s="11">
        <v>45.067878959999994</v>
      </c>
      <c r="U294" s="11">
        <v>31.763090319999993</v>
      </c>
      <c r="V294" s="11">
        <v>31.332937999999995</v>
      </c>
      <c r="W294" s="11">
        <v>31.085156959999996</v>
      </c>
      <c r="X294" s="11">
        <v>30.667753999999995</v>
      </c>
      <c r="Y294" s="11">
        <v>30.65223304</v>
      </c>
    </row>
    <row r="296" spans="1:15" ht="34.5" customHeight="1">
      <c r="A296" s="27" t="s">
        <v>95</v>
      </c>
      <c r="B296" s="28"/>
      <c r="C296" s="28"/>
      <c r="D296" s="29"/>
      <c r="E296" s="30"/>
      <c r="F296" s="31"/>
      <c r="G296" s="29"/>
      <c r="I296" s="29" t="s">
        <v>96</v>
      </c>
      <c r="N296" s="133">
        <f>N23</f>
        <v>735359.94</v>
      </c>
      <c r="O296" s="133"/>
    </row>
    <row r="297" ht="15.75">
      <c r="A297" s="32" t="s">
        <v>97</v>
      </c>
    </row>
    <row r="298" spans="1:17" ht="45.75" customHeight="1">
      <c r="A298" s="45" t="s">
        <v>98</v>
      </c>
      <c r="B298" s="46" t="s">
        <v>113</v>
      </c>
      <c r="C298" s="46"/>
      <c r="D298" s="46"/>
      <c r="E298" s="46"/>
      <c r="F298" s="46"/>
      <c r="G298" s="46"/>
      <c r="H298" s="46"/>
      <c r="I298" s="46"/>
      <c r="J298" s="47" t="s">
        <v>99</v>
      </c>
      <c r="K298" s="47"/>
      <c r="L298" s="47"/>
      <c r="M298" s="47"/>
      <c r="N298" s="47"/>
      <c r="O298" s="47"/>
      <c r="P298" s="47"/>
      <c r="Q298" s="47"/>
    </row>
    <row r="299" spans="1:17" ht="39" customHeight="1">
      <c r="A299" s="45"/>
      <c r="B299" s="42" t="s">
        <v>84</v>
      </c>
      <c r="C299" s="42"/>
      <c r="D299" s="42" t="s">
        <v>85</v>
      </c>
      <c r="E299" s="42"/>
      <c r="F299" s="42" t="s">
        <v>86</v>
      </c>
      <c r="G299" s="42"/>
      <c r="H299" s="42" t="s">
        <v>87</v>
      </c>
      <c r="I299" s="42"/>
      <c r="J299" s="42" t="s">
        <v>84</v>
      </c>
      <c r="K299" s="42"/>
      <c r="L299" s="42" t="s">
        <v>85</v>
      </c>
      <c r="M299" s="42"/>
      <c r="N299" s="42" t="s">
        <v>86</v>
      </c>
      <c r="O299" s="42"/>
      <c r="P299" s="42" t="s">
        <v>87</v>
      </c>
      <c r="Q299" s="42"/>
    </row>
    <row r="300" spans="1:17" ht="12.75">
      <c r="A300" s="33">
        <f>N296</f>
        <v>735359.94</v>
      </c>
      <c r="B300" s="131">
        <f>A300*0.82*0.2096</f>
        <v>126387.78360767999</v>
      </c>
      <c r="C300" s="132"/>
      <c r="D300" s="131">
        <f>A300*0.82*0.1974</f>
        <v>119031.24276791999</v>
      </c>
      <c r="E300" s="132"/>
      <c r="F300" s="43">
        <f>A300*0.82*0.1252</f>
        <v>75494.99288016</v>
      </c>
      <c r="G300" s="43">
        <f>D300*1.17*0.1166</f>
        <v>16238.48020088518</v>
      </c>
      <c r="H300" s="43">
        <f>A300*0.82*0.0676</f>
        <v>40762.472194079994</v>
      </c>
      <c r="I300" s="43">
        <f>E300*1.17*0.0629</f>
        <v>0</v>
      </c>
      <c r="J300" s="44">
        <f>A300+B300</f>
        <v>861747.72360768</v>
      </c>
      <c r="K300" s="44"/>
      <c r="L300" s="44">
        <f>A300+D300</f>
        <v>854391.18276792</v>
      </c>
      <c r="M300" s="44"/>
      <c r="N300" s="44">
        <f>A300+F300</f>
        <v>810854.9328801599</v>
      </c>
      <c r="O300" s="44"/>
      <c r="P300" s="44">
        <f>A300+H300</f>
        <v>776122.41219408</v>
      </c>
      <c r="Q300" s="44"/>
    </row>
    <row r="302" spans="2:14" ht="11.25">
      <c r="B302" s="38"/>
      <c r="C302" s="38"/>
      <c r="D302" s="38"/>
      <c r="E302" s="38"/>
      <c r="F302" s="38"/>
      <c r="G302" s="38"/>
      <c r="H302" s="38"/>
      <c r="I302" s="38"/>
      <c r="K302" s="38"/>
      <c r="L302" s="38"/>
      <c r="M302" s="38"/>
      <c r="N302" s="38"/>
    </row>
    <row r="303" spans="6:8" ht="15.75">
      <c r="F303" s="38"/>
      <c r="G303" s="38"/>
      <c r="H303" s="24" t="s">
        <v>92</v>
      </c>
    </row>
    <row r="304" spans="8:9" ht="11.25">
      <c r="H304" s="38"/>
      <c r="I304" s="38"/>
    </row>
    <row r="306" spans="1:25" ht="27" customHeight="1">
      <c r="A306" s="48" t="s">
        <v>103</v>
      </c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</row>
    <row r="307" spans="1:25" s="34" customFormat="1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30" customHeight="1">
      <c r="A308" s="52" t="s">
        <v>46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4"/>
    </row>
    <row r="309" spans="1:25" ht="11.25">
      <c r="A309" s="7" t="s">
        <v>22</v>
      </c>
      <c r="B309" s="6" t="s">
        <v>23</v>
      </c>
      <c r="C309" s="8" t="s">
        <v>24</v>
      </c>
      <c r="D309" s="9" t="s">
        <v>25</v>
      </c>
      <c r="E309" s="6" t="s">
        <v>26</v>
      </c>
      <c r="F309" s="6" t="s">
        <v>27</v>
      </c>
      <c r="G309" s="8" t="s">
        <v>28</v>
      </c>
      <c r="H309" s="9" t="s">
        <v>29</v>
      </c>
      <c r="I309" s="6" t="s">
        <v>30</v>
      </c>
      <c r="J309" s="6" t="s">
        <v>31</v>
      </c>
      <c r="K309" s="6" t="s">
        <v>32</v>
      </c>
      <c r="L309" s="6" t="s">
        <v>33</v>
      </c>
      <c r="M309" s="6" t="s">
        <v>34</v>
      </c>
      <c r="N309" s="6" t="s">
        <v>35</v>
      </c>
      <c r="O309" s="6" t="s">
        <v>36</v>
      </c>
      <c r="P309" s="6" t="s">
        <v>37</v>
      </c>
      <c r="Q309" s="6" t="s">
        <v>38</v>
      </c>
      <c r="R309" s="6" t="s">
        <v>39</v>
      </c>
      <c r="S309" s="6" t="s">
        <v>40</v>
      </c>
      <c r="T309" s="6" t="s">
        <v>41</v>
      </c>
      <c r="U309" s="6" t="s">
        <v>42</v>
      </c>
      <c r="V309" s="6" t="s">
        <v>43</v>
      </c>
      <c r="W309" s="6" t="s">
        <v>44</v>
      </c>
      <c r="X309" s="6" t="s">
        <v>45</v>
      </c>
      <c r="Y309" s="6" t="s">
        <v>62</v>
      </c>
    </row>
    <row r="310" spans="1:25" ht="11.25">
      <c r="A310" s="10">
        <f aca="true" t="shared" si="6" ref="A310:A340">A94</f>
        <v>42795</v>
      </c>
      <c r="B310" s="11">
        <v>6.1891107199999995</v>
      </c>
      <c r="C310" s="11">
        <v>10.04076224</v>
      </c>
      <c r="D310" s="11">
        <v>6.238953599999999</v>
      </c>
      <c r="E310" s="11">
        <v>10.24185248</v>
      </c>
      <c r="F310" s="11">
        <v>5.72677504</v>
      </c>
      <c r="G310" s="11">
        <v>2.67089088</v>
      </c>
      <c r="H310" s="11">
        <v>3.4563459199999995</v>
      </c>
      <c r="I310" s="11">
        <v>2.8238569599999996</v>
      </c>
      <c r="J310" s="11">
        <v>3.09713344</v>
      </c>
      <c r="K310" s="11">
        <v>21.77961984</v>
      </c>
      <c r="L310" s="11">
        <v>15.504573119999998</v>
      </c>
      <c r="M310" s="11">
        <v>9.17968352</v>
      </c>
      <c r="N310" s="11">
        <v>8.16392</v>
      </c>
      <c r="O310" s="11">
        <v>8.30829248</v>
      </c>
      <c r="P310" s="11">
        <v>10.32435104</v>
      </c>
      <c r="Q310" s="11">
        <v>6.402232</v>
      </c>
      <c r="R310" s="11">
        <v>10.879497599999999</v>
      </c>
      <c r="S310" s="11">
        <v>13.703354560000001</v>
      </c>
      <c r="T310" s="11">
        <v>19.34763104</v>
      </c>
      <c r="U310" s="11">
        <v>24.39894912</v>
      </c>
      <c r="V310" s="11">
        <v>12.378221439999999</v>
      </c>
      <c r="W310" s="11">
        <v>0</v>
      </c>
      <c r="X310" s="11">
        <v>0</v>
      </c>
      <c r="Y310" s="11">
        <v>2.1501187199999996</v>
      </c>
    </row>
    <row r="311" spans="1:25" ht="11.25">
      <c r="A311" s="10">
        <f t="shared" si="6"/>
        <v>42796</v>
      </c>
      <c r="B311" s="11">
        <v>0</v>
      </c>
      <c r="C311" s="11">
        <v>0</v>
      </c>
      <c r="D311" s="11">
        <v>0</v>
      </c>
      <c r="E311" s="11">
        <v>4.91210176</v>
      </c>
      <c r="F311" s="11">
        <v>9.52686496</v>
      </c>
      <c r="G311" s="11">
        <v>0.88857824</v>
      </c>
      <c r="H311" s="11">
        <v>0</v>
      </c>
      <c r="I311" s="11">
        <v>0.64452</v>
      </c>
      <c r="J311" s="11">
        <v>5.7491184</v>
      </c>
      <c r="K311" s="11">
        <v>3.47353312</v>
      </c>
      <c r="L311" s="11">
        <v>1.7170012799999999</v>
      </c>
      <c r="M311" s="11">
        <v>1.51591104</v>
      </c>
      <c r="N311" s="11">
        <v>4.0046175999999996</v>
      </c>
      <c r="O311" s="11">
        <v>14.045379839999999</v>
      </c>
      <c r="P311" s="11">
        <v>1.2529468799999999</v>
      </c>
      <c r="Q311" s="11">
        <v>13.12586464</v>
      </c>
      <c r="R311" s="11">
        <v>6.45035616</v>
      </c>
      <c r="S311" s="11">
        <v>4.20570784</v>
      </c>
      <c r="T311" s="11">
        <v>0</v>
      </c>
      <c r="U311" s="11">
        <v>0.14093503999999998</v>
      </c>
      <c r="V311" s="11">
        <v>0.05156159999999999</v>
      </c>
      <c r="W311" s="11">
        <v>0</v>
      </c>
      <c r="X311" s="11">
        <v>0</v>
      </c>
      <c r="Y311" s="11">
        <v>0</v>
      </c>
    </row>
    <row r="312" spans="1:25" ht="11.25">
      <c r="A312" s="10">
        <f t="shared" si="6"/>
        <v>42797</v>
      </c>
      <c r="B312" s="11">
        <v>0.7098313599999999</v>
      </c>
      <c r="C312" s="11">
        <v>4.90178944</v>
      </c>
      <c r="D312" s="11">
        <v>8.335792</v>
      </c>
      <c r="E312" s="11">
        <v>4.10258464</v>
      </c>
      <c r="F312" s="11">
        <v>0.20280895999999998</v>
      </c>
      <c r="G312" s="11">
        <v>0.34202528</v>
      </c>
      <c r="H312" s="11">
        <v>4.53570208</v>
      </c>
      <c r="I312" s="11">
        <v>2.48011296</v>
      </c>
      <c r="J312" s="11">
        <v>1.3062272</v>
      </c>
      <c r="K312" s="11">
        <v>0.04124928</v>
      </c>
      <c r="L312" s="11">
        <v>2.27558528</v>
      </c>
      <c r="M312" s="11">
        <v>0.7270185600000001</v>
      </c>
      <c r="N312" s="11">
        <v>0.02062464</v>
      </c>
      <c r="O312" s="11">
        <v>0.09281088000000001</v>
      </c>
      <c r="P312" s="11">
        <v>9.80357888</v>
      </c>
      <c r="Q312" s="11">
        <v>7.83908192</v>
      </c>
      <c r="R312" s="11">
        <v>4.66804352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</row>
    <row r="313" spans="1:25" ht="11.25">
      <c r="A313" s="10">
        <f t="shared" si="6"/>
        <v>42798</v>
      </c>
      <c r="B313" s="11">
        <v>6.202860480000001</v>
      </c>
      <c r="C313" s="11">
        <v>0.92123392</v>
      </c>
      <c r="D313" s="11">
        <v>6.25442208</v>
      </c>
      <c r="E313" s="11">
        <v>9.83795328</v>
      </c>
      <c r="F313" s="11">
        <v>3.4460336</v>
      </c>
      <c r="G313" s="11">
        <v>0.24233951999999997</v>
      </c>
      <c r="H313" s="11">
        <v>0.24405823999999998</v>
      </c>
      <c r="I313" s="11">
        <v>0.26296416</v>
      </c>
      <c r="J313" s="11">
        <v>2.91494912</v>
      </c>
      <c r="K313" s="11">
        <v>0.44171103999999994</v>
      </c>
      <c r="L313" s="11">
        <v>1.9834028799999996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</row>
    <row r="314" spans="1:25" ht="11.25">
      <c r="A314" s="10">
        <f t="shared" si="6"/>
        <v>42799</v>
      </c>
      <c r="B314" s="11">
        <v>10.606221119999999</v>
      </c>
      <c r="C314" s="11">
        <v>0.0343744</v>
      </c>
      <c r="D314" s="11">
        <v>1.2838838399999999</v>
      </c>
      <c r="E314" s="11">
        <v>0.1203104</v>
      </c>
      <c r="F314" s="11">
        <v>0</v>
      </c>
      <c r="G314" s="11">
        <v>0.9195152</v>
      </c>
      <c r="H314" s="11">
        <v>0.02234336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5.12522304</v>
      </c>
      <c r="P314" s="11">
        <v>0.39358688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</row>
    <row r="315" spans="1:25" ht="11.25">
      <c r="A315" s="10">
        <f t="shared" si="6"/>
        <v>42800</v>
      </c>
      <c r="B315" s="11">
        <v>8.36501024</v>
      </c>
      <c r="C315" s="11">
        <v>9.96513856</v>
      </c>
      <c r="D315" s="11">
        <v>10.29857024</v>
      </c>
      <c r="E315" s="11">
        <v>5.57380896</v>
      </c>
      <c r="F315" s="11">
        <v>6.1856732800000005</v>
      </c>
      <c r="G315" s="11">
        <v>6.539729599999999</v>
      </c>
      <c r="H315" s="11">
        <v>7.1653436799999985</v>
      </c>
      <c r="I315" s="11">
        <v>7.105188480000001</v>
      </c>
      <c r="J315" s="11">
        <v>5.37615616</v>
      </c>
      <c r="K315" s="11">
        <v>6.14958016</v>
      </c>
      <c r="L315" s="11">
        <v>8.65891136</v>
      </c>
      <c r="M315" s="11">
        <v>4.781479040000001</v>
      </c>
      <c r="N315" s="11">
        <v>7.37846496</v>
      </c>
      <c r="O315" s="11">
        <v>8.3271984</v>
      </c>
      <c r="P315" s="11">
        <v>4.681793279999999</v>
      </c>
      <c r="Q315" s="11">
        <v>0.88857824</v>
      </c>
      <c r="R315" s="11">
        <v>4.98256928</v>
      </c>
      <c r="S315" s="11">
        <v>7.51252512</v>
      </c>
      <c r="T315" s="11">
        <v>5.871147519999999</v>
      </c>
      <c r="U315" s="11">
        <v>10.13013568</v>
      </c>
      <c r="V315" s="11">
        <v>8.25673088</v>
      </c>
      <c r="W315" s="11">
        <v>0.300776</v>
      </c>
      <c r="X315" s="11">
        <v>0</v>
      </c>
      <c r="Y315" s="11">
        <v>0</v>
      </c>
    </row>
    <row r="316" spans="1:25" ht="11.25">
      <c r="A316" s="10">
        <f t="shared" si="6"/>
        <v>42801</v>
      </c>
      <c r="B316" s="11">
        <v>7.72220896</v>
      </c>
      <c r="C316" s="11">
        <v>11.66839008</v>
      </c>
      <c r="D316" s="11">
        <v>8.54891328</v>
      </c>
      <c r="E316" s="11">
        <v>3.7983712</v>
      </c>
      <c r="F316" s="11">
        <v>3.7055603199999996</v>
      </c>
      <c r="G316" s="11">
        <v>6.360982719999999</v>
      </c>
      <c r="H316" s="11">
        <v>0.8937344</v>
      </c>
      <c r="I316" s="11">
        <v>2.2996473600000003</v>
      </c>
      <c r="J316" s="11">
        <v>2.0487142400000002</v>
      </c>
      <c r="K316" s="11">
        <v>0.46405440000000003</v>
      </c>
      <c r="L316" s="11">
        <v>6.50363648</v>
      </c>
      <c r="M316" s="11">
        <v>3.44947104</v>
      </c>
      <c r="N316" s="11">
        <v>0.13406015999999998</v>
      </c>
      <c r="O316" s="11">
        <v>5.37615616</v>
      </c>
      <c r="P316" s="11">
        <v>1.31653952</v>
      </c>
      <c r="Q316" s="11">
        <v>0</v>
      </c>
      <c r="R316" s="11">
        <v>0.013749759999999998</v>
      </c>
      <c r="S316" s="11">
        <v>0.10484192</v>
      </c>
      <c r="T316" s="11">
        <v>0.42452384</v>
      </c>
      <c r="U316" s="11">
        <v>0.4382736</v>
      </c>
      <c r="V316" s="11">
        <v>3.9478998399999994</v>
      </c>
      <c r="W316" s="11">
        <v>0</v>
      </c>
      <c r="X316" s="11">
        <v>0</v>
      </c>
      <c r="Y316" s="11">
        <v>0</v>
      </c>
    </row>
    <row r="317" spans="1:25" ht="11.25">
      <c r="A317" s="10">
        <f t="shared" si="6"/>
        <v>42802</v>
      </c>
      <c r="B317" s="11">
        <v>0.36608736</v>
      </c>
      <c r="C317" s="11">
        <v>0.41764896</v>
      </c>
      <c r="D317" s="11">
        <v>0.98310784</v>
      </c>
      <c r="E317" s="11">
        <v>0.78029888</v>
      </c>
      <c r="F317" s="11">
        <v>0.02406208</v>
      </c>
      <c r="G317" s="11">
        <v>0.10140447999999999</v>
      </c>
      <c r="H317" s="11">
        <v>0.0171872</v>
      </c>
      <c r="I317" s="11">
        <v>1.77200032</v>
      </c>
      <c r="J317" s="11">
        <v>4.01836736</v>
      </c>
      <c r="K317" s="11">
        <v>4.2246137599999996</v>
      </c>
      <c r="L317" s="11">
        <v>3.2861926400000003</v>
      </c>
      <c r="M317" s="11">
        <v>6.84566176</v>
      </c>
      <c r="N317" s="11">
        <v>4.84335296</v>
      </c>
      <c r="O317" s="11">
        <v>5.644276480000001</v>
      </c>
      <c r="P317" s="11">
        <v>0.6651446400000001</v>
      </c>
      <c r="Q317" s="11">
        <v>1.88371712</v>
      </c>
      <c r="R317" s="11">
        <v>0.44514847999999996</v>
      </c>
      <c r="S317" s="11">
        <v>0.17530943999999998</v>
      </c>
      <c r="T317" s="11">
        <v>0.05328032</v>
      </c>
      <c r="U317" s="11">
        <v>0.027499519999999996</v>
      </c>
      <c r="V317" s="11">
        <v>0.07390495999999999</v>
      </c>
      <c r="W317" s="11">
        <v>0</v>
      </c>
      <c r="X317" s="11">
        <v>0</v>
      </c>
      <c r="Y317" s="11">
        <v>0</v>
      </c>
    </row>
    <row r="318" spans="1:25" ht="11.25">
      <c r="A318" s="10">
        <f t="shared" si="6"/>
        <v>42803</v>
      </c>
      <c r="B318" s="11">
        <v>11.149336640000001</v>
      </c>
      <c r="C318" s="11">
        <v>12.35587808</v>
      </c>
      <c r="D318" s="11">
        <v>12.47962592</v>
      </c>
      <c r="E318" s="11">
        <v>7.414558080000001</v>
      </c>
      <c r="F318" s="11">
        <v>7.564086719999999</v>
      </c>
      <c r="G318" s="11">
        <v>7.500494079999999</v>
      </c>
      <c r="H318" s="11">
        <v>4.2400822400000004</v>
      </c>
      <c r="I318" s="11">
        <v>4.6233568</v>
      </c>
      <c r="J318" s="11">
        <v>4.35523648</v>
      </c>
      <c r="K318" s="11">
        <v>3.9874303999999996</v>
      </c>
      <c r="L318" s="11">
        <v>6.68925824</v>
      </c>
      <c r="M318" s="11">
        <v>3.73477856</v>
      </c>
      <c r="N318" s="11">
        <v>5.2335024</v>
      </c>
      <c r="O318" s="11">
        <v>0.28530752</v>
      </c>
      <c r="P318" s="11">
        <v>7.4678384</v>
      </c>
      <c r="Q318" s="11">
        <v>7.15331264</v>
      </c>
      <c r="R318" s="11">
        <v>5.09084864</v>
      </c>
      <c r="S318" s="11">
        <v>3.58696864</v>
      </c>
      <c r="T318" s="11">
        <v>6.539729599999999</v>
      </c>
      <c r="U318" s="11">
        <v>4.779760319999999</v>
      </c>
      <c r="V318" s="11">
        <v>0.24577696</v>
      </c>
      <c r="W318" s="11">
        <v>0</v>
      </c>
      <c r="X318" s="11">
        <v>0</v>
      </c>
      <c r="Y318" s="11">
        <v>0</v>
      </c>
    </row>
    <row r="319" spans="1:25" ht="11.25">
      <c r="A319" s="10">
        <f t="shared" si="6"/>
        <v>42804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0.03781184</v>
      </c>
      <c r="L319" s="11">
        <v>7.132688000000001</v>
      </c>
      <c r="M319" s="11">
        <v>3.7639967999999997</v>
      </c>
      <c r="N319" s="11">
        <v>0</v>
      </c>
      <c r="O319" s="11">
        <v>3.55087552</v>
      </c>
      <c r="P319" s="11">
        <v>7.5967424</v>
      </c>
      <c r="Q319" s="11">
        <v>1.2924774399999999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</row>
    <row r="320" spans="1:25" ht="11.25">
      <c r="A320" s="10">
        <f t="shared" si="6"/>
        <v>42805</v>
      </c>
      <c r="B320" s="11">
        <v>0</v>
      </c>
      <c r="C320" s="11">
        <v>2.57636128</v>
      </c>
      <c r="D320" s="11">
        <v>4.2624256</v>
      </c>
      <c r="E320" s="11">
        <v>3.1521324799999997</v>
      </c>
      <c r="F320" s="11">
        <v>0.10827935999999999</v>
      </c>
      <c r="G320" s="11">
        <v>5.068505279999999</v>
      </c>
      <c r="H320" s="11">
        <v>4.22976992</v>
      </c>
      <c r="I320" s="11">
        <v>0.84561024</v>
      </c>
      <c r="J320" s="11">
        <v>0.1203104</v>
      </c>
      <c r="K320" s="11">
        <v>1.8562176000000001</v>
      </c>
      <c r="L320" s="11">
        <v>0.05156159999999999</v>
      </c>
      <c r="M320" s="11">
        <v>3.1641635200000002</v>
      </c>
      <c r="N320" s="11">
        <v>2.29105376</v>
      </c>
      <c r="O320" s="11">
        <v>3.34806656</v>
      </c>
      <c r="P320" s="11">
        <v>4.83475936</v>
      </c>
      <c r="Q320" s="11">
        <v>0.0017187199999999998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</row>
    <row r="321" spans="1:25" ht="11.25">
      <c r="A321" s="10">
        <f t="shared" si="6"/>
        <v>42806</v>
      </c>
      <c r="B321" s="11">
        <v>0.00515616</v>
      </c>
      <c r="C321" s="11">
        <v>0</v>
      </c>
      <c r="D321" s="11">
        <v>0</v>
      </c>
      <c r="E321" s="11">
        <v>0.05156159999999999</v>
      </c>
      <c r="F321" s="11">
        <v>0.03265568</v>
      </c>
      <c r="G321" s="11">
        <v>0.05499903999999999</v>
      </c>
      <c r="H321" s="11">
        <v>0.03265568</v>
      </c>
      <c r="I321" s="11">
        <v>0.08421728</v>
      </c>
      <c r="J321" s="11">
        <v>0.11859168</v>
      </c>
      <c r="K321" s="11">
        <v>0.02062464</v>
      </c>
      <c r="L321" s="11">
        <v>0.0171872</v>
      </c>
      <c r="M321" s="11">
        <v>0.0034374399999999995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</row>
    <row r="322" spans="1:25" ht="11.25">
      <c r="A322" s="10">
        <f t="shared" si="6"/>
        <v>42807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</row>
    <row r="323" spans="1:25" ht="11.25">
      <c r="A323" s="10">
        <f t="shared" si="6"/>
        <v>42808</v>
      </c>
      <c r="B323" s="11">
        <v>0.03265568</v>
      </c>
      <c r="C323" s="11">
        <v>0</v>
      </c>
      <c r="D323" s="11">
        <v>0.03953056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</row>
    <row r="324" spans="1:25" ht="11.25">
      <c r="A324" s="10">
        <f t="shared" si="6"/>
        <v>42809</v>
      </c>
      <c r="B324" s="11">
        <v>0</v>
      </c>
      <c r="C324" s="11">
        <v>0</v>
      </c>
      <c r="D324" s="11">
        <v>0.03781184</v>
      </c>
      <c r="E324" s="11">
        <v>5.70786912</v>
      </c>
      <c r="F324" s="11">
        <v>0.59467712</v>
      </c>
      <c r="G324" s="11">
        <v>0.64452</v>
      </c>
      <c r="H324" s="11">
        <v>0.1374976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4.138677759999999</v>
      </c>
      <c r="O324" s="11">
        <v>0</v>
      </c>
      <c r="P324" s="11">
        <v>12.328378559999999</v>
      </c>
      <c r="Q324" s="11">
        <v>13.54179488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</row>
    <row r="325" spans="1:25" ht="11.25">
      <c r="A325" s="10">
        <f t="shared" si="6"/>
        <v>42810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0.67545696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</row>
    <row r="326" spans="1:25" ht="11.25">
      <c r="A326" s="10">
        <f t="shared" si="6"/>
        <v>42811</v>
      </c>
      <c r="B326" s="11">
        <v>0</v>
      </c>
      <c r="C326" s="11">
        <v>0</v>
      </c>
      <c r="D326" s="11">
        <v>5.1045984</v>
      </c>
      <c r="E326" s="11">
        <v>12.28369184</v>
      </c>
      <c r="F326" s="11">
        <v>32.81380224</v>
      </c>
      <c r="G326" s="11">
        <v>11.499955519999999</v>
      </c>
      <c r="H326" s="11">
        <v>10.26419584</v>
      </c>
      <c r="I326" s="11">
        <v>11.21636672</v>
      </c>
      <c r="J326" s="11">
        <v>2.27042912</v>
      </c>
      <c r="K326" s="11">
        <v>0.39874303999999994</v>
      </c>
      <c r="L326" s="11">
        <v>12.30259776</v>
      </c>
      <c r="M326" s="11">
        <v>0</v>
      </c>
      <c r="N326" s="11">
        <v>0</v>
      </c>
      <c r="O326" s="11">
        <v>11.89182368</v>
      </c>
      <c r="P326" s="11">
        <v>1.3921632</v>
      </c>
      <c r="Q326" s="11">
        <v>3.4288464</v>
      </c>
      <c r="R326" s="11">
        <v>1.67231456</v>
      </c>
      <c r="S326" s="11">
        <v>0.056717760000000006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</row>
    <row r="327" spans="1:25" ht="11.25">
      <c r="A327" s="10">
        <f t="shared" si="6"/>
        <v>42812</v>
      </c>
      <c r="B327" s="11">
        <v>4.60445088</v>
      </c>
      <c r="C327" s="11">
        <v>3.56806272</v>
      </c>
      <c r="D327" s="11">
        <v>1.5073174399999998</v>
      </c>
      <c r="E327" s="11">
        <v>0.00515616</v>
      </c>
      <c r="F327" s="11">
        <v>0</v>
      </c>
      <c r="G327" s="11">
        <v>0</v>
      </c>
      <c r="H327" s="11">
        <v>0</v>
      </c>
      <c r="I327" s="11">
        <v>0</v>
      </c>
      <c r="J327" s="11">
        <v>8.30829248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8.48703936</v>
      </c>
      <c r="Q327" s="11">
        <v>2.05730784</v>
      </c>
      <c r="R327" s="11">
        <v>0.40561791999999997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</row>
    <row r="328" spans="1:25" ht="11.25">
      <c r="A328" s="10">
        <f t="shared" si="6"/>
        <v>42813</v>
      </c>
      <c r="B328" s="11">
        <v>3.3618163199999995</v>
      </c>
      <c r="C328" s="11">
        <v>0.01203104</v>
      </c>
      <c r="D328" s="11">
        <v>0</v>
      </c>
      <c r="E328" s="11">
        <v>0</v>
      </c>
      <c r="F328" s="11">
        <v>0</v>
      </c>
      <c r="G328" s="11">
        <v>0</v>
      </c>
      <c r="H328" s="11">
        <v>0.34890015999999996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0.1203104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0.05843648</v>
      </c>
      <c r="Y328" s="11">
        <v>0</v>
      </c>
    </row>
    <row r="329" spans="1:25" ht="11.25">
      <c r="A329" s="10">
        <f t="shared" si="6"/>
        <v>42814</v>
      </c>
      <c r="B329" s="11">
        <v>6.22348512</v>
      </c>
      <c r="C329" s="11">
        <v>4.338049279999999</v>
      </c>
      <c r="D329" s="11">
        <v>1.546848</v>
      </c>
      <c r="E329" s="11">
        <v>0.10999807999999998</v>
      </c>
      <c r="F329" s="11">
        <v>0.05156159999999999</v>
      </c>
      <c r="G329" s="11">
        <v>0</v>
      </c>
      <c r="H329" s="11">
        <v>0</v>
      </c>
      <c r="I329" s="11">
        <v>0</v>
      </c>
      <c r="J329" s="11">
        <v>0.15124736</v>
      </c>
      <c r="K329" s="11">
        <v>3.5061888</v>
      </c>
      <c r="L329" s="11">
        <v>10.5787216</v>
      </c>
      <c r="M329" s="11">
        <v>4.40336064</v>
      </c>
      <c r="N329" s="11">
        <v>0.26983904</v>
      </c>
      <c r="O329" s="11">
        <v>0.5121785600000001</v>
      </c>
      <c r="P329" s="11">
        <v>2.7087027200000002</v>
      </c>
      <c r="Q329" s="11">
        <v>3.9204003199999993</v>
      </c>
      <c r="R329" s="11">
        <v>0.8198294399999999</v>
      </c>
      <c r="S329" s="11">
        <v>0.10999807999999998</v>
      </c>
      <c r="T329" s="11">
        <v>0.1460912</v>
      </c>
      <c r="U329" s="11">
        <v>0</v>
      </c>
      <c r="V329" s="11">
        <v>3.81212096</v>
      </c>
      <c r="W329" s="11">
        <v>0</v>
      </c>
      <c r="X329" s="11">
        <v>0</v>
      </c>
      <c r="Y329" s="11">
        <v>0</v>
      </c>
    </row>
    <row r="330" spans="1:25" ht="11.25">
      <c r="A330" s="10">
        <f t="shared" si="6"/>
        <v>42815</v>
      </c>
      <c r="B330" s="11">
        <v>0</v>
      </c>
      <c r="C330" s="11">
        <v>3.79493376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5.2335024</v>
      </c>
      <c r="Q330" s="11">
        <v>5.8694288</v>
      </c>
      <c r="R330" s="11">
        <v>2.8049510399999997</v>
      </c>
      <c r="S330" s="11">
        <v>14.289438079999998</v>
      </c>
      <c r="T330" s="11">
        <v>26.530161920000005</v>
      </c>
      <c r="U330" s="11">
        <v>30.85274272</v>
      </c>
      <c r="V330" s="11">
        <v>33.901752</v>
      </c>
      <c r="W330" s="11">
        <v>28.216226239999997</v>
      </c>
      <c r="X330" s="11">
        <v>0</v>
      </c>
      <c r="Y330" s="11">
        <v>0.08249856</v>
      </c>
    </row>
    <row r="331" spans="1:25" ht="11.25">
      <c r="A331" s="10">
        <f t="shared" si="6"/>
        <v>42816</v>
      </c>
      <c r="B331" s="11">
        <v>0</v>
      </c>
      <c r="C331" s="11">
        <v>0</v>
      </c>
      <c r="D331" s="11">
        <v>2.3838646399999996</v>
      </c>
      <c r="E331" s="11">
        <v>0</v>
      </c>
      <c r="F331" s="11">
        <v>0.23202720000000002</v>
      </c>
      <c r="G331" s="11">
        <v>0</v>
      </c>
      <c r="H331" s="11">
        <v>0.21484</v>
      </c>
      <c r="I331" s="11">
        <v>0</v>
      </c>
      <c r="J331" s="11">
        <v>14.150221759999999</v>
      </c>
      <c r="K331" s="11">
        <v>1.5520041599999999</v>
      </c>
      <c r="L331" s="11">
        <v>0.5173347199999999</v>
      </c>
      <c r="M331" s="11">
        <v>0</v>
      </c>
      <c r="N331" s="11">
        <v>0.26812031999999997</v>
      </c>
      <c r="O331" s="11">
        <v>0.02921824</v>
      </c>
      <c r="P331" s="11">
        <v>22.269455039999997</v>
      </c>
      <c r="Q331" s="11">
        <v>10.774655679999999</v>
      </c>
      <c r="R331" s="11">
        <v>6.19942304</v>
      </c>
      <c r="S331" s="11">
        <v>0.68233184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</row>
    <row r="332" spans="1:25" ht="11.25">
      <c r="A332" s="10">
        <f t="shared" si="6"/>
        <v>42817</v>
      </c>
      <c r="B332" s="11">
        <v>0</v>
      </c>
      <c r="C332" s="11">
        <v>0</v>
      </c>
      <c r="D332" s="11">
        <v>0.02406208</v>
      </c>
      <c r="E332" s="11">
        <v>0</v>
      </c>
      <c r="F332" s="11">
        <v>9.956544959999999</v>
      </c>
      <c r="G332" s="11">
        <v>9.82420352</v>
      </c>
      <c r="H332" s="11">
        <v>1.31997696</v>
      </c>
      <c r="I332" s="11">
        <v>11.27995936</v>
      </c>
      <c r="J332" s="11">
        <v>1.50388</v>
      </c>
      <c r="K332" s="11">
        <v>0</v>
      </c>
      <c r="L332" s="11">
        <v>0</v>
      </c>
      <c r="M332" s="11">
        <v>1.24950944</v>
      </c>
      <c r="N332" s="11">
        <v>36.49530048</v>
      </c>
      <c r="O332" s="11">
        <v>39.95508384</v>
      </c>
      <c r="P332" s="11">
        <v>17.6942224</v>
      </c>
      <c r="Q332" s="11">
        <v>5.5600592</v>
      </c>
      <c r="R332" s="11">
        <v>1.30450848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</row>
    <row r="333" spans="1:25" ht="11.25">
      <c r="A333" s="10">
        <f t="shared" si="6"/>
        <v>42818</v>
      </c>
      <c r="B333" s="11">
        <v>0</v>
      </c>
      <c r="C333" s="11">
        <v>98.7576512</v>
      </c>
      <c r="D333" s="11">
        <v>45.95685408</v>
      </c>
      <c r="E333" s="11">
        <v>42.24098144</v>
      </c>
      <c r="F333" s="11">
        <v>0.83701664</v>
      </c>
      <c r="G333" s="11">
        <v>12.935086720000001</v>
      </c>
      <c r="H333" s="11">
        <v>0.20968384</v>
      </c>
      <c r="I333" s="11">
        <v>73.42199968</v>
      </c>
      <c r="J333" s="11">
        <v>0</v>
      </c>
      <c r="K333" s="11">
        <v>0</v>
      </c>
      <c r="L333" s="11">
        <v>0</v>
      </c>
      <c r="M333" s="11">
        <v>0.48811647999999996</v>
      </c>
      <c r="N333" s="11">
        <v>0.42624256</v>
      </c>
      <c r="O333" s="11">
        <v>1.1945104</v>
      </c>
      <c r="P333" s="11">
        <v>2.57808</v>
      </c>
      <c r="Q333" s="11">
        <v>7.76689568</v>
      </c>
      <c r="R333" s="11">
        <v>2.8169820800000003</v>
      </c>
      <c r="S333" s="11">
        <v>0.21312128</v>
      </c>
      <c r="T333" s="11">
        <v>0</v>
      </c>
      <c r="U333" s="11">
        <v>0</v>
      </c>
      <c r="V333" s="11">
        <v>0</v>
      </c>
      <c r="W333" s="11">
        <v>0</v>
      </c>
      <c r="X333" s="11">
        <v>101.93040831999998</v>
      </c>
      <c r="Y333" s="11">
        <v>0</v>
      </c>
    </row>
    <row r="334" spans="1:25" ht="11.25">
      <c r="A334" s="10">
        <f t="shared" si="6"/>
        <v>42819</v>
      </c>
      <c r="B334" s="11">
        <v>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3.13838272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</row>
    <row r="335" spans="1:25" ht="11.25">
      <c r="A335" s="10">
        <f t="shared" si="6"/>
        <v>42820</v>
      </c>
      <c r="B335" s="11">
        <v>134.52593312</v>
      </c>
      <c r="C335" s="11">
        <v>140.23380224</v>
      </c>
      <c r="D335" s="11">
        <v>140.45036095999998</v>
      </c>
      <c r="E335" s="11">
        <v>140.00864992</v>
      </c>
      <c r="F335" s="11">
        <v>1.8734048000000003</v>
      </c>
      <c r="G335" s="11">
        <v>1.90949792</v>
      </c>
      <c r="H335" s="11">
        <v>2.42511392</v>
      </c>
      <c r="I335" s="11">
        <v>140.22348992</v>
      </c>
      <c r="J335" s="11">
        <v>14.509434240000001</v>
      </c>
      <c r="K335" s="11">
        <v>142.53001216</v>
      </c>
      <c r="L335" s="11">
        <v>140.58098368</v>
      </c>
      <c r="M335" s="11">
        <v>139.72162368000002</v>
      </c>
      <c r="N335" s="11">
        <v>2.5007376</v>
      </c>
      <c r="O335" s="11">
        <v>2.921824</v>
      </c>
      <c r="P335" s="11">
        <v>2.40964544</v>
      </c>
      <c r="Q335" s="11">
        <v>2.1484</v>
      </c>
      <c r="R335" s="11">
        <v>2.0212147199999997</v>
      </c>
      <c r="S335" s="11">
        <v>2.1793369599999997</v>
      </c>
      <c r="T335" s="11">
        <v>0</v>
      </c>
      <c r="U335" s="11">
        <v>4.04414816</v>
      </c>
      <c r="V335" s="11">
        <v>0</v>
      </c>
      <c r="W335" s="11">
        <v>0</v>
      </c>
      <c r="X335" s="11">
        <v>0</v>
      </c>
      <c r="Y335" s="11">
        <v>0</v>
      </c>
    </row>
    <row r="336" spans="1:25" ht="11.25">
      <c r="A336" s="10">
        <f t="shared" si="6"/>
        <v>42821</v>
      </c>
      <c r="B336" s="11">
        <v>0.09968575999999998</v>
      </c>
      <c r="C336" s="11">
        <v>0</v>
      </c>
      <c r="D336" s="11">
        <v>0.03953056</v>
      </c>
      <c r="E336" s="11">
        <v>0.06359264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1.54856672</v>
      </c>
      <c r="Q336" s="11">
        <v>0</v>
      </c>
      <c r="R336" s="11">
        <v>0</v>
      </c>
      <c r="S336" s="11">
        <v>0</v>
      </c>
      <c r="T336" s="11">
        <v>0</v>
      </c>
      <c r="U336" s="11">
        <v>0.23374592</v>
      </c>
      <c r="V336" s="11">
        <v>1.0106073599999998</v>
      </c>
      <c r="W336" s="11">
        <v>0.19077792000000002</v>
      </c>
      <c r="X336" s="11">
        <v>0</v>
      </c>
      <c r="Y336" s="11">
        <v>0</v>
      </c>
    </row>
    <row r="337" spans="1:25" ht="11.25">
      <c r="A337" s="10">
        <f t="shared" si="6"/>
        <v>42822</v>
      </c>
      <c r="B337" s="11">
        <v>0.36436864</v>
      </c>
      <c r="C337" s="11">
        <v>0.15296608</v>
      </c>
      <c r="D337" s="11">
        <v>0.96592064</v>
      </c>
      <c r="E337" s="11">
        <v>2.6193292799999996</v>
      </c>
      <c r="F337" s="11">
        <v>0.20280895999999998</v>
      </c>
      <c r="G337" s="11">
        <v>0.08249856</v>
      </c>
      <c r="H337" s="11">
        <v>1.5674726399999999</v>
      </c>
      <c r="I337" s="11">
        <v>0.6926441600000001</v>
      </c>
      <c r="J337" s="11">
        <v>0.22515232000000002</v>
      </c>
      <c r="K337" s="11">
        <v>8.90125088</v>
      </c>
      <c r="L337" s="11">
        <v>0.15984096</v>
      </c>
      <c r="M337" s="11">
        <v>0.257808</v>
      </c>
      <c r="N337" s="11">
        <v>0.34890015999999996</v>
      </c>
      <c r="O337" s="11">
        <v>14.51630912</v>
      </c>
      <c r="P337" s="11">
        <v>15.554416</v>
      </c>
      <c r="Q337" s="11">
        <v>22.793664640000003</v>
      </c>
      <c r="R337" s="11">
        <v>21.5441552</v>
      </c>
      <c r="S337" s="11">
        <v>9.68154976</v>
      </c>
      <c r="T337" s="11">
        <v>8.39766592</v>
      </c>
      <c r="U337" s="11">
        <v>11.078869119999998</v>
      </c>
      <c r="V337" s="11">
        <v>13.85116448</v>
      </c>
      <c r="W337" s="11">
        <v>0.3179632</v>
      </c>
      <c r="X337" s="11">
        <v>0</v>
      </c>
      <c r="Y337" s="11">
        <v>0.05156159999999999</v>
      </c>
    </row>
    <row r="338" spans="1:25" ht="11.25">
      <c r="A338" s="10">
        <f t="shared" si="6"/>
        <v>42823</v>
      </c>
      <c r="B338" s="11">
        <v>52.64611232</v>
      </c>
      <c r="C338" s="11">
        <v>0</v>
      </c>
      <c r="D338" s="11">
        <v>40.991472</v>
      </c>
      <c r="E338" s="11">
        <v>0.98310784</v>
      </c>
      <c r="F338" s="11">
        <v>1.7376259199999997</v>
      </c>
      <c r="G338" s="11">
        <v>0.8868595200000001</v>
      </c>
      <c r="H338" s="11">
        <v>0.3179632</v>
      </c>
      <c r="I338" s="11">
        <v>0</v>
      </c>
      <c r="J338" s="11">
        <v>0.015468479999999998</v>
      </c>
      <c r="K338" s="11">
        <v>0</v>
      </c>
      <c r="L338" s="11">
        <v>0.9521708799999999</v>
      </c>
      <c r="M338" s="11">
        <v>0</v>
      </c>
      <c r="N338" s="11">
        <v>0.24921439999999997</v>
      </c>
      <c r="O338" s="11">
        <v>2.9613545599999997</v>
      </c>
      <c r="P338" s="11">
        <v>0.0085936</v>
      </c>
      <c r="Q338" s="11">
        <v>1.0845123199999998</v>
      </c>
      <c r="R338" s="11">
        <v>1.14466752</v>
      </c>
      <c r="S338" s="11">
        <v>0</v>
      </c>
      <c r="T338" s="11">
        <v>0.01203104</v>
      </c>
      <c r="U338" s="11">
        <v>0</v>
      </c>
      <c r="V338" s="11">
        <v>0</v>
      </c>
      <c r="W338" s="11">
        <v>0.17015328</v>
      </c>
      <c r="X338" s="11">
        <v>0.16671583999999998</v>
      </c>
      <c r="Y338" s="11">
        <v>0.16671583999999998</v>
      </c>
    </row>
    <row r="339" spans="1:25" ht="11.25">
      <c r="A339" s="10">
        <f t="shared" si="6"/>
        <v>42824</v>
      </c>
      <c r="B339" s="11">
        <v>60.31504096</v>
      </c>
      <c r="C339" s="11">
        <v>0</v>
      </c>
      <c r="D339" s="11">
        <v>0.40561791999999997</v>
      </c>
      <c r="E339" s="11">
        <v>0.17359072</v>
      </c>
      <c r="F339" s="11">
        <v>0.17874688</v>
      </c>
      <c r="G339" s="11">
        <v>0.17530943999999998</v>
      </c>
      <c r="H339" s="11">
        <v>0.085936</v>
      </c>
      <c r="I339" s="11">
        <v>0.03781184</v>
      </c>
      <c r="J339" s="11">
        <v>0.17530943999999998</v>
      </c>
      <c r="K339" s="11">
        <v>0.24577696</v>
      </c>
      <c r="L339" s="11">
        <v>0.01203104</v>
      </c>
      <c r="M339" s="11">
        <v>0.16671583999999998</v>
      </c>
      <c r="N339" s="11">
        <v>0.17530943999999998</v>
      </c>
      <c r="O339" s="11">
        <v>0.09624832</v>
      </c>
      <c r="P339" s="11">
        <v>0.03781184</v>
      </c>
      <c r="Q339" s="11">
        <v>0.04812416</v>
      </c>
      <c r="R339" s="11">
        <v>0</v>
      </c>
      <c r="S339" s="11">
        <v>0</v>
      </c>
      <c r="T339" s="11">
        <v>0.22687104000000002</v>
      </c>
      <c r="U339" s="11">
        <v>0</v>
      </c>
      <c r="V339" s="11">
        <v>0</v>
      </c>
      <c r="W339" s="11">
        <v>0</v>
      </c>
      <c r="X339" s="11">
        <v>0.17015328</v>
      </c>
      <c r="Y339" s="11">
        <v>0.16843456</v>
      </c>
    </row>
    <row r="340" spans="1:25" ht="11.25">
      <c r="A340" s="10">
        <f t="shared" si="6"/>
        <v>42825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0.5413968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</row>
    <row r="341" spans="1:2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24" customHeight="1">
      <c r="A342" s="48" t="s">
        <v>104</v>
      </c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</row>
    <row r="343" spans="1:25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2.75">
      <c r="A344" s="52" t="s">
        <v>47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</row>
    <row r="345" spans="1:25" ht="11.25">
      <c r="A345" s="7" t="s">
        <v>22</v>
      </c>
      <c r="B345" s="6" t="s">
        <v>23</v>
      </c>
      <c r="C345" s="8" t="s">
        <v>24</v>
      </c>
      <c r="D345" s="9" t="s">
        <v>25</v>
      </c>
      <c r="E345" s="6" t="s">
        <v>26</v>
      </c>
      <c r="F345" s="6" t="s">
        <v>27</v>
      </c>
      <c r="G345" s="8" t="s">
        <v>28</v>
      </c>
      <c r="H345" s="9" t="s">
        <v>29</v>
      </c>
      <c r="I345" s="6" t="s">
        <v>30</v>
      </c>
      <c r="J345" s="6" t="s">
        <v>31</v>
      </c>
      <c r="K345" s="6" t="s">
        <v>32</v>
      </c>
      <c r="L345" s="6" t="s">
        <v>33</v>
      </c>
      <c r="M345" s="6" t="s">
        <v>34</v>
      </c>
      <c r="N345" s="6" t="s">
        <v>35</v>
      </c>
      <c r="O345" s="6" t="s">
        <v>36</v>
      </c>
      <c r="P345" s="6" t="s">
        <v>37</v>
      </c>
      <c r="Q345" s="6" t="s">
        <v>38</v>
      </c>
      <c r="R345" s="6" t="s">
        <v>39</v>
      </c>
      <c r="S345" s="6" t="s">
        <v>40</v>
      </c>
      <c r="T345" s="6" t="s">
        <v>41</v>
      </c>
      <c r="U345" s="6" t="s">
        <v>42</v>
      </c>
      <c r="V345" s="6" t="s">
        <v>43</v>
      </c>
      <c r="W345" s="6" t="s">
        <v>44</v>
      </c>
      <c r="X345" s="6" t="s">
        <v>45</v>
      </c>
      <c r="Y345" s="6" t="s">
        <v>62</v>
      </c>
    </row>
    <row r="346" spans="1:25" ht="11.25">
      <c r="A346" s="10">
        <f aca="true" t="shared" si="7" ref="A346:A376">A310</f>
        <v>42795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19.749811519999998</v>
      </c>
      <c r="X346" s="11">
        <v>20.98213376</v>
      </c>
      <c r="Y346" s="11">
        <v>10.20232192</v>
      </c>
    </row>
    <row r="347" spans="1:25" ht="11.25">
      <c r="A347" s="10">
        <f t="shared" si="7"/>
        <v>42796</v>
      </c>
      <c r="B347" s="11">
        <v>72.19827104</v>
      </c>
      <c r="C347" s="11">
        <v>31.028052159999998</v>
      </c>
      <c r="D347" s="11">
        <v>21.9222736</v>
      </c>
      <c r="E347" s="11">
        <v>12.220099199999998</v>
      </c>
      <c r="F347" s="11">
        <v>0</v>
      </c>
      <c r="G347" s="11">
        <v>0</v>
      </c>
      <c r="H347" s="11">
        <v>12.453845119999999</v>
      </c>
      <c r="I347" s="11">
        <v>0</v>
      </c>
      <c r="J347" s="11">
        <v>12.03275872</v>
      </c>
      <c r="K347" s="11">
        <v>0.0017187199999999998</v>
      </c>
      <c r="L347" s="11">
        <v>0.006874879999999999</v>
      </c>
      <c r="M347" s="11">
        <v>0.0034374399999999995</v>
      </c>
      <c r="N347" s="11">
        <v>0</v>
      </c>
      <c r="O347" s="11">
        <v>0</v>
      </c>
      <c r="P347" s="11">
        <v>0.20280895999999998</v>
      </c>
      <c r="Q347" s="11">
        <v>0</v>
      </c>
      <c r="R347" s="11">
        <v>12.209786880000001</v>
      </c>
      <c r="S347" s="11">
        <v>12.096351359999998</v>
      </c>
      <c r="T347" s="11">
        <v>22.015084480000002</v>
      </c>
      <c r="U347" s="11">
        <v>0.58264608</v>
      </c>
      <c r="V347" s="11">
        <v>0.39358688</v>
      </c>
      <c r="W347" s="11">
        <v>18.452177919999997</v>
      </c>
      <c r="X347" s="11">
        <v>71.23406912</v>
      </c>
      <c r="Y347" s="11">
        <v>72.48357856</v>
      </c>
    </row>
    <row r="348" spans="1:25" ht="11.25">
      <c r="A348" s="10">
        <f t="shared" si="7"/>
        <v>42797</v>
      </c>
      <c r="B348" s="11">
        <v>0.22515232000000002</v>
      </c>
      <c r="C348" s="11">
        <v>0</v>
      </c>
      <c r="D348" s="11">
        <v>0</v>
      </c>
      <c r="E348" s="11">
        <v>0.6221766400000001</v>
      </c>
      <c r="F348" s="11">
        <v>0.00515616</v>
      </c>
      <c r="G348" s="11">
        <v>0</v>
      </c>
      <c r="H348" s="11">
        <v>0</v>
      </c>
      <c r="I348" s="11">
        <v>0</v>
      </c>
      <c r="J348" s="11">
        <v>0.0085936</v>
      </c>
      <c r="K348" s="11">
        <v>0.20968384</v>
      </c>
      <c r="L348" s="11">
        <v>0.13062272</v>
      </c>
      <c r="M348" s="11">
        <v>0.12718528</v>
      </c>
      <c r="N348" s="11">
        <v>2.2068364799999998</v>
      </c>
      <c r="O348" s="11">
        <v>0.8662348799999999</v>
      </c>
      <c r="P348" s="11">
        <v>0.15984096</v>
      </c>
      <c r="Q348" s="11">
        <v>0.23890208</v>
      </c>
      <c r="R348" s="11">
        <v>9.525146240000002</v>
      </c>
      <c r="S348" s="11">
        <v>26.84296896</v>
      </c>
      <c r="T348" s="11">
        <v>30.76852544</v>
      </c>
      <c r="U348" s="11">
        <v>27.834670399999997</v>
      </c>
      <c r="V348" s="11">
        <v>26.27407264</v>
      </c>
      <c r="W348" s="11">
        <v>72.94763296</v>
      </c>
      <c r="X348" s="11">
        <v>74.81416288</v>
      </c>
      <c r="Y348" s="11">
        <v>118.10528224</v>
      </c>
    </row>
    <row r="349" spans="1:25" ht="11.25">
      <c r="A349" s="10">
        <f t="shared" si="7"/>
        <v>42798</v>
      </c>
      <c r="B349" s="11">
        <v>0</v>
      </c>
      <c r="C349" s="11">
        <v>0.171872</v>
      </c>
      <c r="D349" s="11">
        <v>0</v>
      </c>
      <c r="E349" s="11">
        <v>0</v>
      </c>
      <c r="F349" s="11">
        <v>0.0171872</v>
      </c>
      <c r="G349" s="11">
        <v>59.4333376</v>
      </c>
      <c r="H349" s="11">
        <v>67.04898592</v>
      </c>
      <c r="I349" s="11">
        <v>70.7511088</v>
      </c>
      <c r="J349" s="11">
        <v>0.29733856</v>
      </c>
      <c r="K349" s="11">
        <v>14.975207359999999</v>
      </c>
      <c r="L349" s="11">
        <v>0.29046368</v>
      </c>
      <c r="M349" s="11">
        <v>21.92055488</v>
      </c>
      <c r="N349" s="11">
        <v>16.99126592</v>
      </c>
      <c r="O349" s="11">
        <v>15.55785344</v>
      </c>
      <c r="P349" s="11">
        <v>17.775002240000003</v>
      </c>
      <c r="Q349" s="11">
        <v>21.54759264</v>
      </c>
      <c r="R349" s="11">
        <v>26.67281568</v>
      </c>
      <c r="S349" s="11">
        <v>32.15209504</v>
      </c>
      <c r="T349" s="11">
        <v>70.7511088</v>
      </c>
      <c r="U349" s="11">
        <v>47.84057120000001</v>
      </c>
      <c r="V349" s="11">
        <v>74.56838592</v>
      </c>
      <c r="W349" s="11">
        <v>71.22547552</v>
      </c>
      <c r="X349" s="11">
        <v>107.40968767999999</v>
      </c>
      <c r="Y349" s="11">
        <v>120.25711968000002</v>
      </c>
    </row>
    <row r="350" spans="1:25" ht="11.25">
      <c r="A350" s="10">
        <f t="shared" si="7"/>
        <v>42799</v>
      </c>
      <c r="B350" s="11">
        <v>0</v>
      </c>
      <c r="C350" s="11">
        <v>0.9074841600000001</v>
      </c>
      <c r="D350" s="11">
        <v>0.01890592</v>
      </c>
      <c r="E350" s="11">
        <v>0.0171872</v>
      </c>
      <c r="F350" s="11">
        <v>18.299211839999998</v>
      </c>
      <c r="G350" s="11">
        <v>0.09624832</v>
      </c>
      <c r="H350" s="11">
        <v>4.9499136</v>
      </c>
      <c r="I350" s="11">
        <v>16.95173536</v>
      </c>
      <c r="J350" s="11">
        <v>25.44908704</v>
      </c>
      <c r="K350" s="11">
        <v>21.29665952</v>
      </c>
      <c r="L350" s="11">
        <v>20.882448</v>
      </c>
      <c r="M350" s="11">
        <v>24.31301312</v>
      </c>
      <c r="N350" s="11">
        <v>13.947412800000002</v>
      </c>
      <c r="O350" s="11">
        <v>0.34718144</v>
      </c>
      <c r="P350" s="11">
        <v>0.40561791999999997</v>
      </c>
      <c r="Q350" s="11">
        <v>42.3406672</v>
      </c>
      <c r="R350" s="11">
        <v>33.19535808</v>
      </c>
      <c r="S350" s="11">
        <v>40.55835456</v>
      </c>
      <c r="T350" s="11">
        <v>57.327905599999994</v>
      </c>
      <c r="U350" s="11">
        <v>38.56120192</v>
      </c>
      <c r="V350" s="11">
        <v>54.724044799999994</v>
      </c>
      <c r="W350" s="11">
        <v>55.837775359999995</v>
      </c>
      <c r="X350" s="11">
        <v>78.06254367999999</v>
      </c>
      <c r="Y350" s="11">
        <v>77.71192479999999</v>
      </c>
    </row>
    <row r="351" spans="1:25" ht="11.25">
      <c r="A351" s="10">
        <f t="shared" si="7"/>
        <v>42800</v>
      </c>
      <c r="B351" s="11">
        <v>0</v>
      </c>
      <c r="C351" s="11">
        <v>0</v>
      </c>
      <c r="D351" s="11">
        <v>0</v>
      </c>
      <c r="E351" s="11">
        <v>0</v>
      </c>
      <c r="F351" s="11">
        <v>0.01031232</v>
      </c>
      <c r="G351" s="11">
        <v>0.01203104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0.046405440000000006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0.5465529600000001</v>
      </c>
      <c r="X351" s="11">
        <v>37.27216192</v>
      </c>
      <c r="Y351" s="11">
        <v>65.24948608</v>
      </c>
    </row>
    <row r="352" spans="1:25" ht="11.25">
      <c r="A352" s="10">
        <f t="shared" si="7"/>
        <v>42801</v>
      </c>
      <c r="B352" s="11">
        <v>0</v>
      </c>
      <c r="C352" s="11">
        <v>0</v>
      </c>
      <c r="D352" s="11">
        <v>0</v>
      </c>
      <c r="E352" s="11">
        <v>0</v>
      </c>
      <c r="F352" s="11">
        <v>0.030936959999999996</v>
      </c>
      <c r="G352" s="11">
        <v>0</v>
      </c>
      <c r="H352" s="11">
        <v>0</v>
      </c>
      <c r="I352" s="11">
        <v>0</v>
      </c>
      <c r="J352" s="11">
        <v>0</v>
      </c>
      <c r="K352" s="11">
        <v>0.61530176</v>
      </c>
      <c r="L352" s="11">
        <v>0</v>
      </c>
      <c r="M352" s="11">
        <v>0.00515616</v>
      </c>
      <c r="N352" s="11">
        <v>2.5110499199999996</v>
      </c>
      <c r="O352" s="11">
        <v>0</v>
      </c>
      <c r="P352" s="11">
        <v>0</v>
      </c>
      <c r="Q352" s="11">
        <v>10.118104639999999</v>
      </c>
      <c r="R352" s="11">
        <v>7.49190048</v>
      </c>
      <c r="S352" s="11">
        <v>2.5213622399999998</v>
      </c>
      <c r="T352" s="11">
        <v>1.6877830400000002</v>
      </c>
      <c r="U352" s="11">
        <v>0.8215481600000001</v>
      </c>
      <c r="V352" s="11">
        <v>0</v>
      </c>
      <c r="W352" s="11">
        <v>8.695004480000001</v>
      </c>
      <c r="X352" s="11">
        <v>23.88505184</v>
      </c>
      <c r="Y352" s="11">
        <v>63.68029472</v>
      </c>
    </row>
    <row r="353" spans="1:25" ht="11.25">
      <c r="A353" s="10">
        <f t="shared" si="7"/>
        <v>42802</v>
      </c>
      <c r="B353" s="11">
        <v>0.02406208</v>
      </c>
      <c r="C353" s="11">
        <v>0</v>
      </c>
      <c r="D353" s="11">
        <v>0.0034374399999999995</v>
      </c>
      <c r="E353" s="11">
        <v>18.71342336</v>
      </c>
      <c r="F353" s="11">
        <v>61.602362240000005</v>
      </c>
      <c r="G353" s="11">
        <v>58.850691520000005</v>
      </c>
      <c r="H353" s="11">
        <v>56.408390399999995</v>
      </c>
      <c r="I353" s="11">
        <v>54.78763744</v>
      </c>
      <c r="J353" s="11">
        <v>49.95287808</v>
      </c>
      <c r="K353" s="11">
        <v>45.27452224</v>
      </c>
      <c r="L353" s="11">
        <v>51.21957472</v>
      </c>
      <c r="M353" s="11">
        <v>0.5585840000000001</v>
      </c>
      <c r="N353" s="11">
        <v>3.41509664</v>
      </c>
      <c r="O353" s="11">
        <v>2.85651264</v>
      </c>
      <c r="P353" s="11">
        <v>0.32827552</v>
      </c>
      <c r="Q353" s="11">
        <v>3.81899584</v>
      </c>
      <c r="R353" s="11">
        <v>3.8739948799999997</v>
      </c>
      <c r="S353" s="11">
        <v>4.0510230400000005</v>
      </c>
      <c r="T353" s="11">
        <v>5.9691145599999995</v>
      </c>
      <c r="U353" s="11">
        <v>6.9230041600000005</v>
      </c>
      <c r="V353" s="11">
        <v>4.15414624</v>
      </c>
      <c r="W353" s="11">
        <v>13.748041279999999</v>
      </c>
      <c r="X353" s="11">
        <v>29.76135552</v>
      </c>
      <c r="Y353" s="11">
        <v>151.10814368</v>
      </c>
    </row>
    <row r="354" spans="1:25" ht="11.25">
      <c r="A354" s="10">
        <f t="shared" si="7"/>
        <v>42803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2.6038608</v>
      </c>
      <c r="L354" s="11">
        <v>2.27042912</v>
      </c>
      <c r="M354" s="11">
        <v>2.37355232</v>
      </c>
      <c r="N354" s="11">
        <v>2.64339136</v>
      </c>
      <c r="O354" s="11">
        <v>0.3695248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2.6244854399999995</v>
      </c>
      <c r="W354" s="11">
        <v>11.661515199999998</v>
      </c>
      <c r="X354" s="11">
        <v>19.75496768</v>
      </c>
      <c r="Y354" s="11">
        <v>142.61251072</v>
      </c>
    </row>
    <row r="355" spans="1:25" ht="11.25">
      <c r="A355" s="10">
        <f t="shared" si="7"/>
        <v>42804</v>
      </c>
      <c r="B355" s="11">
        <v>6.13926784</v>
      </c>
      <c r="C355" s="11">
        <v>4.89663328</v>
      </c>
      <c r="D355" s="11">
        <v>1.3560700799999998</v>
      </c>
      <c r="E355" s="11">
        <v>5.78864896</v>
      </c>
      <c r="F355" s="11">
        <v>4.22117632</v>
      </c>
      <c r="G355" s="11">
        <v>4.690386879999999</v>
      </c>
      <c r="H355" s="11">
        <v>9.279369280000001</v>
      </c>
      <c r="I355" s="11">
        <v>6.64629024</v>
      </c>
      <c r="J355" s="11">
        <v>2.24980448</v>
      </c>
      <c r="K355" s="11">
        <v>1.0140448</v>
      </c>
      <c r="L355" s="11">
        <v>0</v>
      </c>
      <c r="M355" s="11">
        <v>0</v>
      </c>
      <c r="N355" s="11">
        <v>1.68606432</v>
      </c>
      <c r="O355" s="11">
        <v>0</v>
      </c>
      <c r="P355" s="11">
        <v>0</v>
      </c>
      <c r="Q355" s="11">
        <v>0.06531136</v>
      </c>
      <c r="R355" s="11">
        <v>7.4248704000000005</v>
      </c>
      <c r="S355" s="11">
        <v>13.3544544</v>
      </c>
      <c r="T355" s="11">
        <v>39.68352608</v>
      </c>
      <c r="U355" s="11">
        <v>122.6908272</v>
      </c>
      <c r="V355" s="11">
        <v>134.26296896</v>
      </c>
      <c r="W355" s="11">
        <v>139.58756352</v>
      </c>
      <c r="X355" s="11">
        <v>136.63652128</v>
      </c>
      <c r="Y355" s="11">
        <v>132.4187824</v>
      </c>
    </row>
    <row r="356" spans="1:25" ht="11.25">
      <c r="A356" s="10">
        <f t="shared" si="7"/>
        <v>42805</v>
      </c>
      <c r="B356" s="11">
        <v>13.2857056</v>
      </c>
      <c r="C356" s="11">
        <v>0.042968</v>
      </c>
      <c r="D356" s="11">
        <v>0</v>
      </c>
      <c r="E356" s="11">
        <v>0</v>
      </c>
      <c r="F356" s="11">
        <v>1.460912</v>
      </c>
      <c r="G356" s="11">
        <v>0</v>
      </c>
      <c r="H356" s="11">
        <v>0</v>
      </c>
      <c r="I356" s="11">
        <v>0.25265183999999996</v>
      </c>
      <c r="J356" s="11">
        <v>0.62561408</v>
      </c>
      <c r="K356" s="11">
        <v>0.02921824</v>
      </c>
      <c r="L356" s="11">
        <v>0.56889632</v>
      </c>
      <c r="M356" s="11">
        <v>0</v>
      </c>
      <c r="N356" s="11">
        <v>0</v>
      </c>
      <c r="O356" s="11">
        <v>0</v>
      </c>
      <c r="P356" s="11">
        <v>0</v>
      </c>
      <c r="Q356" s="11">
        <v>1.04498176</v>
      </c>
      <c r="R356" s="11">
        <v>24.49347872</v>
      </c>
      <c r="S356" s="11">
        <v>27.942949759999998</v>
      </c>
      <c r="T356" s="11">
        <v>139.95365088</v>
      </c>
      <c r="U356" s="11">
        <v>89.74812095999998</v>
      </c>
      <c r="V356" s="11">
        <v>137.5147872</v>
      </c>
      <c r="W356" s="11">
        <v>132.66112192</v>
      </c>
      <c r="X356" s="11">
        <v>134.31968672</v>
      </c>
      <c r="Y356" s="11">
        <v>134.34203008</v>
      </c>
    </row>
    <row r="357" spans="1:25" ht="11.25">
      <c r="A357" s="10">
        <f t="shared" si="7"/>
        <v>42806</v>
      </c>
      <c r="B357" s="11">
        <v>1.7702816000000001</v>
      </c>
      <c r="C357" s="11">
        <v>18.41952224</v>
      </c>
      <c r="D357" s="11">
        <v>18.24593152</v>
      </c>
      <c r="E357" s="11">
        <v>3.40994048</v>
      </c>
      <c r="F357" s="11">
        <v>8.877188799999999</v>
      </c>
      <c r="G357" s="11">
        <v>2.93385504</v>
      </c>
      <c r="H357" s="11">
        <v>2.878856</v>
      </c>
      <c r="I357" s="11">
        <v>8.3615728</v>
      </c>
      <c r="J357" s="11">
        <v>6.53285472</v>
      </c>
      <c r="K357" s="11">
        <v>6.9539411200000005</v>
      </c>
      <c r="L357" s="11">
        <v>0.9607644799999999</v>
      </c>
      <c r="M357" s="11">
        <v>6.07051904</v>
      </c>
      <c r="N357" s="11">
        <v>48.20837728</v>
      </c>
      <c r="O357" s="11">
        <v>35.74593855999999</v>
      </c>
      <c r="P357" s="11">
        <v>3.93930624</v>
      </c>
      <c r="Q357" s="11">
        <v>44.27594592</v>
      </c>
      <c r="R357" s="11">
        <v>151.67016512</v>
      </c>
      <c r="S357" s="11">
        <v>54.614046720000005</v>
      </c>
      <c r="T357" s="11">
        <v>144.04076704</v>
      </c>
      <c r="U357" s="11">
        <v>143.14187648</v>
      </c>
      <c r="V357" s="11">
        <v>142.94422368000002</v>
      </c>
      <c r="W357" s="11">
        <v>141.40425056</v>
      </c>
      <c r="X357" s="11">
        <v>139.76287295999998</v>
      </c>
      <c r="Y357" s="11">
        <v>139.13554015999998</v>
      </c>
    </row>
    <row r="358" spans="1:25" ht="11.25">
      <c r="A358" s="10">
        <f t="shared" si="7"/>
        <v>42807</v>
      </c>
      <c r="B358" s="11">
        <v>15.32410752</v>
      </c>
      <c r="C358" s="11">
        <v>13.959443839999999</v>
      </c>
      <c r="D358" s="11">
        <v>17.541256320000002</v>
      </c>
      <c r="E358" s="11">
        <v>22.01164704</v>
      </c>
      <c r="F358" s="11">
        <v>16.59767904</v>
      </c>
      <c r="G358" s="11">
        <v>29.69604416</v>
      </c>
      <c r="H358" s="11">
        <v>29.226833600000003</v>
      </c>
      <c r="I358" s="11">
        <v>30.13259904</v>
      </c>
      <c r="J358" s="11">
        <v>37.10372735999999</v>
      </c>
      <c r="K358" s="11">
        <v>34.87970368</v>
      </c>
      <c r="L358" s="11">
        <v>30.0604128</v>
      </c>
      <c r="M358" s="11">
        <v>29.38323712</v>
      </c>
      <c r="N358" s="11">
        <v>46.97433632</v>
      </c>
      <c r="O358" s="11">
        <v>43.87720288</v>
      </c>
      <c r="P358" s="11">
        <v>91.53387104000001</v>
      </c>
      <c r="Q358" s="11">
        <v>149.22786399999998</v>
      </c>
      <c r="R358" s="11">
        <v>149.7950416</v>
      </c>
      <c r="S358" s="11">
        <v>140.50192256</v>
      </c>
      <c r="T358" s="11">
        <v>140.90238431999998</v>
      </c>
      <c r="U358" s="11">
        <v>126.41873088</v>
      </c>
      <c r="V358" s="11">
        <v>136.14324864</v>
      </c>
      <c r="W358" s="11">
        <v>134.72530464</v>
      </c>
      <c r="X358" s="11">
        <v>133.36235968</v>
      </c>
      <c r="Y358" s="11">
        <v>134.58780704</v>
      </c>
    </row>
    <row r="359" spans="1:25" ht="11.25">
      <c r="A359" s="10">
        <f t="shared" si="7"/>
        <v>42808</v>
      </c>
      <c r="B359" s="11">
        <v>4.85022784</v>
      </c>
      <c r="C359" s="11">
        <v>7.85111296</v>
      </c>
      <c r="D359" s="11">
        <v>4.8536652799999995</v>
      </c>
      <c r="E359" s="11">
        <v>3.609312</v>
      </c>
      <c r="F359" s="11">
        <v>9.24499488</v>
      </c>
      <c r="G359" s="11">
        <v>28.278100159999997</v>
      </c>
      <c r="H359" s="11">
        <v>38.2930816</v>
      </c>
      <c r="I359" s="11">
        <v>37.174194879999995</v>
      </c>
      <c r="J359" s="11">
        <v>13.82882112</v>
      </c>
      <c r="K359" s="11">
        <v>12.94711776</v>
      </c>
      <c r="L359" s="11">
        <v>35.35750784</v>
      </c>
      <c r="M359" s="11">
        <v>21.569936</v>
      </c>
      <c r="N359" s="11">
        <v>33.28129408</v>
      </c>
      <c r="O359" s="11">
        <v>31.88913088</v>
      </c>
      <c r="P359" s="11">
        <v>41.0688144</v>
      </c>
      <c r="Q359" s="11">
        <v>36.31827232</v>
      </c>
      <c r="R359" s="11">
        <v>41.62567968</v>
      </c>
      <c r="S359" s="11">
        <v>39.123223360000004</v>
      </c>
      <c r="T359" s="11">
        <v>85.32069824</v>
      </c>
      <c r="U359" s="11">
        <v>44.83796736</v>
      </c>
      <c r="V359" s="11">
        <v>131.84644863999998</v>
      </c>
      <c r="W359" s="11">
        <v>131.36005088</v>
      </c>
      <c r="X359" s="11">
        <v>131.0438064</v>
      </c>
      <c r="Y359" s="11">
        <v>130.7000624</v>
      </c>
    </row>
    <row r="360" spans="1:25" ht="11.25">
      <c r="A360" s="10">
        <f t="shared" si="7"/>
        <v>42809</v>
      </c>
      <c r="B360" s="11">
        <v>5.7920864000000005</v>
      </c>
      <c r="C360" s="11">
        <v>13.25304992</v>
      </c>
      <c r="D360" s="11">
        <v>2.61761056</v>
      </c>
      <c r="E360" s="11">
        <v>0.13577888000000002</v>
      </c>
      <c r="F360" s="11">
        <v>0.40733664</v>
      </c>
      <c r="G360" s="11">
        <v>0.37124352000000005</v>
      </c>
      <c r="H360" s="11">
        <v>0.5843648</v>
      </c>
      <c r="I360" s="11">
        <v>32.24490592</v>
      </c>
      <c r="J360" s="11">
        <v>35.972809600000005</v>
      </c>
      <c r="K360" s="11">
        <v>133.2351744</v>
      </c>
      <c r="L360" s="11">
        <v>36.548580799999996</v>
      </c>
      <c r="M360" s="11">
        <v>32.0885024</v>
      </c>
      <c r="N360" s="11">
        <v>1.80637472</v>
      </c>
      <c r="O360" s="11">
        <v>35.8868736</v>
      </c>
      <c r="P360" s="11">
        <v>2.3357404799999997</v>
      </c>
      <c r="Q360" s="11">
        <v>2.4749568</v>
      </c>
      <c r="R360" s="11">
        <v>54.23592831999999</v>
      </c>
      <c r="S360" s="11">
        <v>83.63119648</v>
      </c>
      <c r="T360" s="11">
        <v>80.0751648</v>
      </c>
      <c r="U360" s="11">
        <v>125.36859295999999</v>
      </c>
      <c r="V360" s="11">
        <v>121.91568448000001</v>
      </c>
      <c r="W360" s="11">
        <v>121.28491423999998</v>
      </c>
      <c r="X360" s="11">
        <v>106.29767584</v>
      </c>
      <c r="Y360" s="11">
        <v>114.43237759999998</v>
      </c>
    </row>
    <row r="361" spans="1:25" ht="11.25">
      <c r="A361" s="10">
        <f t="shared" si="7"/>
        <v>42810</v>
      </c>
      <c r="B361" s="11">
        <v>28.984494079999997</v>
      </c>
      <c r="C361" s="11">
        <v>29.83010432</v>
      </c>
      <c r="D361" s="11">
        <v>33.9103456</v>
      </c>
      <c r="E361" s="11">
        <v>7.118938239999999</v>
      </c>
      <c r="F361" s="11">
        <v>42.125827199999996</v>
      </c>
      <c r="G361" s="11">
        <v>0.65655104</v>
      </c>
      <c r="H361" s="11">
        <v>7.387058559999999</v>
      </c>
      <c r="I361" s="11">
        <v>6.10661216</v>
      </c>
      <c r="J361" s="11">
        <v>10.016700160000001</v>
      </c>
      <c r="K361" s="11">
        <v>33.41879168</v>
      </c>
      <c r="L361" s="11">
        <v>10.60793984</v>
      </c>
      <c r="M361" s="11">
        <v>14.956301439999999</v>
      </c>
      <c r="N361" s="11">
        <v>22.145707199999997</v>
      </c>
      <c r="O361" s="11">
        <v>47.706511039999995</v>
      </c>
      <c r="P361" s="11">
        <v>46.54809375999999</v>
      </c>
      <c r="Q361" s="11">
        <v>3.9478998399999994</v>
      </c>
      <c r="R361" s="11">
        <v>156.64585952</v>
      </c>
      <c r="S361" s="11">
        <v>144.43779136</v>
      </c>
      <c r="T361" s="11">
        <v>143.84483296</v>
      </c>
      <c r="U361" s="11">
        <v>85.44960224</v>
      </c>
      <c r="V361" s="11">
        <v>136.06762496</v>
      </c>
      <c r="W361" s="11">
        <v>131.47004895999999</v>
      </c>
      <c r="X361" s="11">
        <v>130.63818848</v>
      </c>
      <c r="Y361" s="11">
        <v>132.24175423999998</v>
      </c>
    </row>
    <row r="362" spans="1:25" ht="11.25">
      <c r="A362" s="10">
        <f t="shared" si="7"/>
        <v>42811</v>
      </c>
      <c r="B362" s="11">
        <v>18.4418656</v>
      </c>
      <c r="C362" s="11">
        <v>9.81560992</v>
      </c>
      <c r="D362" s="11">
        <v>0.24921439999999997</v>
      </c>
      <c r="E362" s="11">
        <v>0.35921247999999995</v>
      </c>
      <c r="F362" s="11">
        <v>0.37468096</v>
      </c>
      <c r="G362" s="11">
        <v>0.43311743999999996</v>
      </c>
      <c r="H362" s="11">
        <v>1.2701340799999998</v>
      </c>
      <c r="I362" s="11">
        <v>0.49155392</v>
      </c>
      <c r="J362" s="11">
        <v>0.1632784</v>
      </c>
      <c r="K362" s="11">
        <v>0.1890592</v>
      </c>
      <c r="L362" s="11">
        <v>0.21827744</v>
      </c>
      <c r="M362" s="11">
        <v>38.083397760000004</v>
      </c>
      <c r="N362" s="11">
        <v>10.77809312</v>
      </c>
      <c r="O362" s="11">
        <v>0.37296224</v>
      </c>
      <c r="P362" s="11">
        <v>0.28187007999999997</v>
      </c>
      <c r="Q362" s="11">
        <v>0.35921247999999995</v>
      </c>
      <c r="R362" s="11">
        <v>0.3179632</v>
      </c>
      <c r="S362" s="11">
        <v>0.8473289599999999</v>
      </c>
      <c r="T362" s="11">
        <v>31.696634239999995</v>
      </c>
      <c r="U362" s="11">
        <v>25.9268912</v>
      </c>
      <c r="V362" s="11">
        <v>74.76603872</v>
      </c>
      <c r="W362" s="11">
        <v>124.95266272</v>
      </c>
      <c r="X362" s="11">
        <v>123.49175072</v>
      </c>
      <c r="Y362" s="11">
        <v>124.1431456</v>
      </c>
    </row>
    <row r="363" spans="1:25" ht="11.25">
      <c r="A363" s="10">
        <f t="shared" si="7"/>
        <v>42812</v>
      </c>
      <c r="B363" s="11">
        <v>0</v>
      </c>
      <c r="C363" s="11">
        <v>0</v>
      </c>
      <c r="D363" s="11">
        <v>0.030936959999999996</v>
      </c>
      <c r="E363" s="11">
        <v>3.48556416</v>
      </c>
      <c r="F363" s="11">
        <v>4.3569552</v>
      </c>
      <c r="G363" s="11">
        <v>18.28202464</v>
      </c>
      <c r="H363" s="11">
        <v>14.52834016</v>
      </c>
      <c r="I363" s="11">
        <v>140.87316608</v>
      </c>
      <c r="J363" s="11">
        <v>1.95590336</v>
      </c>
      <c r="K363" s="11">
        <v>41.261311039999995</v>
      </c>
      <c r="L363" s="11">
        <v>131.15724192</v>
      </c>
      <c r="M363" s="11">
        <v>136.96135936000002</v>
      </c>
      <c r="N363" s="11">
        <v>135.12748512</v>
      </c>
      <c r="O363" s="11">
        <v>120.29149407999998</v>
      </c>
      <c r="P363" s="11">
        <v>1.17216704</v>
      </c>
      <c r="Q363" s="11">
        <v>1.6963766399999998</v>
      </c>
      <c r="R363" s="11">
        <v>1.99715264</v>
      </c>
      <c r="S363" s="11">
        <v>77.05365504</v>
      </c>
      <c r="T363" s="11">
        <v>126.29842048</v>
      </c>
      <c r="U363" s="11">
        <v>119.98040576000001</v>
      </c>
      <c r="V363" s="11">
        <v>78.77409375999999</v>
      </c>
      <c r="W363" s="11">
        <v>120.911952</v>
      </c>
      <c r="X363" s="11">
        <v>121.0150752</v>
      </c>
      <c r="Y363" s="11">
        <v>80.08547712</v>
      </c>
    </row>
    <row r="364" spans="1:25" ht="11.25">
      <c r="A364" s="10">
        <f t="shared" si="7"/>
        <v>42813</v>
      </c>
      <c r="B364" s="11">
        <v>0.13062272</v>
      </c>
      <c r="C364" s="11">
        <v>1.7651254399999998</v>
      </c>
      <c r="D364" s="11">
        <v>2.8187008</v>
      </c>
      <c r="E364" s="11">
        <v>5.558340480000001</v>
      </c>
      <c r="F364" s="11">
        <v>2.71901504</v>
      </c>
      <c r="G364" s="11">
        <v>2.921824</v>
      </c>
      <c r="H364" s="11">
        <v>0.20452768</v>
      </c>
      <c r="I364" s="11">
        <v>3.5663440000000004</v>
      </c>
      <c r="J364" s="11">
        <v>5.041005759999999</v>
      </c>
      <c r="K364" s="11">
        <v>6.723632639999999</v>
      </c>
      <c r="L364" s="11">
        <v>10.028731200000001</v>
      </c>
      <c r="M364" s="11">
        <v>9.75889216</v>
      </c>
      <c r="N364" s="11">
        <v>10.26419584</v>
      </c>
      <c r="O364" s="11">
        <v>19.37341184</v>
      </c>
      <c r="P364" s="11">
        <v>149.46332864000001</v>
      </c>
      <c r="Q364" s="11">
        <v>10.51169152</v>
      </c>
      <c r="R364" s="11">
        <v>4.0235235199999995</v>
      </c>
      <c r="S364" s="11">
        <v>46.27997344</v>
      </c>
      <c r="T364" s="11">
        <v>134.91608256</v>
      </c>
      <c r="U364" s="11">
        <v>34.864235199999996</v>
      </c>
      <c r="V364" s="11">
        <v>9.13671552</v>
      </c>
      <c r="W364" s="11">
        <v>8.16735744</v>
      </c>
      <c r="X364" s="11">
        <v>0.23202720000000002</v>
      </c>
      <c r="Y364" s="11">
        <v>8.16220128</v>
      </c>
    </row>
    <row r="365" spans="1:25" ht="11.25">
      <c r="A365" s="10">
        <f t="shared" si="7"/>
        <v>42814</v>
      </c>
      <c r="B365" s="11">
        <v>0</v>
      </c>
      <c r="C365" s="11">
        <v>0</v>
      </c>
      <c r="D365" s="11">
        <v>0.38327456</v>
      </c>
      <c r="E365" s="11">
        <v>2.3477715200000002</v>
      </c>
      <c r="F365" s="11">
        <v>3.3085359999999997</v>
      </c>
      <c r="G365" s="11">
        <v>5.82989824</v>
      </c>
      <c r="H365" s="11">
        <v>33.4806656</v>
      </c>
      <c r="I365" s="11">
        <v>20.394331519999998</v>
      </c>
      <c r="J365" s="11">
        <v>4.24695712</v>
      </c>
      <c r="K365" s="11">
        <v>0</v>
      </c>
      <c r="L365" s="11">
        <v>0</v>
      </c>
      <c r="M365" s="11">
        <v>0</v>
      </c>
      <c r="N365" s="11">
        <v>2.0109024</v>
      </c>
      <c r="O365" s="11">
        <v>1.23232224</v>
      </c>
      <c r="P365" s="11">
        <v>0</v>
      </c>
      <c r="Q365" s="11">
        <v>0</v>
      </c>
      <c r="R365" s="11">
        <v>1.1738857600000001</v>
      </c>
      <c r="S365" s="11">
        <v>5.79036768</v>
      </c>
      <c r="T365" s="11">
        <v>6.56894784</v>
      </c>
      <c r="U365" s="11">
        <v>19.77043616</v>
      </c>
      <c r="V365" s="11">
        <v>0</v>
      </c>
      <c r="W365" s="11">
        <v>10.42919296</v>
      </c>
      <c r="X365" s="11">
        <v>23.15459584</v>
      </c>
      <c r="Y365" s="11">
        <v>18.586238079999998</v>
      </c>
    </row>
    <row r="366" spans="1:25" ht="11.25">
      <c r="A366" s="10">
        <f t="shared" si="7"/>
        <v>42815</v>
      </c>
      <c r="B366" s="11">
        <v>18.96435648</v>
      </c>
      <c r="C366" s="11">
        <v>0.06531136</v>
      </c>
      <c r="D366" s="11">
        <v>24.72034976</v>
      </c>
      <c r="E366" s="11">
        <v>26.7948448</v>
      </c>
      <c r="F366" s="11">
        <v>69.73190784</v>
      </c>
      <c r="G366" s="11">
        <v>82.29918847999998</v>
      </c>
      <c r="H366" s="11">
        <v>85.25538688</v>
      </c>
      <c r="I366" s="11">
        <v>138.05446528</v>
      </c>
      <c r="J366" s="11">
        <v>136.06418752</v>
      </c>
      <c r="K366" s="11">
        <v>128.06870207999998</v>
      </c>
      <c r="L366" s="11">
        <v>73.82418016</v>
      </c>
      <c r="M366" s="11">
        <v>38.353236800000005</v>
      </c>
      <c r="N366" s="11">
        <v>32.4064656</v>
      </c>
      <c r="O366" s="11">
        <v>20.6933888</v>
      </c>
      <c r="P366" s="11">
        <v>0.03609312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3.5886873599999998</v>
      </c>
      <c r="Y366" s="11">
        <v>1.47466176</v>
      </c>
    </row>
    <row r="367" spans="1:25" ht="11.25">
      <c r="A367" s="10">
        <f t="shared" si="7"/>
        <v>42816</v>
      </c>
      <c r="B367" s="11">
        <v>30.60352832</v>
      </c>
      <c r="C367" s="11">
        <v>18.12218368</v>
      </c>
      <c r="D367" s="11">
        <v>0.11515424</v>
      </c>
      <c r="E367" s="11">
        <v>12.058539519999998</v>
      </c>
      <c r="F367" s="11">
        <v>3.21744384</v>
      </c>
      <c r="G367" s="11">
        <v>6.52426112</v>
      </c>
      <c r="H367" s="11">
        <v>2.09511968</v>
      </c>
      <c r="I367" s="11">
        <v>6.022394879999999</v>
      </c>
      <c r="J367" s="11">
        <v>0</v>
      </c>
      <c r="K367" s="11">
        <v>0</v>
      </c>
      <c r="L367" s="11">
        <v>1.8235619199999997</v>
      </c>
      <c r="M367" s="11">
        <v>3.52681344</v>
      </c>
      <c r="N367" s="11">
        <v>0.85592256</v>
      </c>
      <c r="O367" s="11">
        <v>1.9387161599999998</v>
      </c>
      <c r="P367" s="11">
        <v>2.4973001599999995</v>
      </c>
      <c r="Q367" s="11">
        <v>1.52794208</v>
      </c>
      <c r="R367" s="11">
        <v>2.63651648</v>
      </c>
      <c r="S367" s="11">
        <v>0.51389728</v>
      </c>
      <c r="T367" s="11">
        <v>88.86126143999999</v>
      </c>
      <c r="U367" s="11">
        <v>91.4187168</v>
      </c>
      <c r="V367" s="11">
        <v>84.90992415999999</v>
      </c>
      <c r="W367" s="11">
        <v>136.2601216</v>
      </c>
      <c r="X367" s="11">
        <v>136.33402655999998</v>
      </c>
      <c r="Y367" s="11">
        <v>136.74308191999998</v>
      </c>
    </row>
    <row r="368" spans="1:25" ht="11.25">
      <c r="A368" s="10">
        <f t="shared" si="7"/>
        <v>42817</v>
      </c>
      <c r="B368" s="11">
        <v>107.49734240000001</v>
      </c>
      <c r="C368" s="11">
        <v>16.26080992</v>
      </c>
      <c r="D368" s="11">
        <v>2.62620416</v>
      </c>
      <c r="E368" s="11">
        <v>58.98475168</v>
      </c>
      <c r="F368" s="11">
        <v>1.0054512</v>
      </c>
      <c r="G368" s="11">
        <v>1.8751235199999998</v>
      </c>
      <c r="H368" s="11">
        <v>5.25412704</v>
      </c>
      <c r="I368" s="11">
        <v>1.9799654399999997</v>
      </c>
      <c r="J368" s="11">
        <v>5.20600288</v>
      </c>
      <c r="K368" s="11">
        <v>47.08261568</v>
      </c>
      <c r="L368" s="11">
        <v>42.125827199999996</v>
      </c>
      <c r="M368" s="11">
        <v>4.5099212799999995</v>
      </c>
      <c r="N368" s="11">
        <v>1.99887136</v>
      </c>
      <c r="O368" s="11">
        <v>1.88027968</v>
      </c>
      <c r="P368" s="11">
        <v>1.7307510400000001</v>
      </c>
      <c r="Q368" s="11">
        <v>1.7221574399999997</v>
      </c>
      <c r="R368" s="11">
        <v>1.8871545600000001</v>
      </c>
      <c r="S368" s="11">
        <v>45.04593248</v>
      </c>
      <c r="T368" s="11">
        <v>11.2662096</v>
      </c>
      <c r="U368" s="11">
        <v>104.30739808</v>
      </c>
      <c r="V368" s="11">
        <v>102.89117279999999</v>
      </c>
      <c r="W368" s="11">
        <v>102.22774688</v>
      </c>
      <c r="X368" s="11">
        <v>101.76025504</v>
      </c>
      <c r="Y368" s="11">
        <v>101.51963423999999</v>
      </c>
    </row>
    <row r="369" spans="1:25" ht="11.25">
      <c r="A369" s="10">
        <f t="shared" si="7"/>
        <v>42818</v>
      </c>
      <c r="B369" s="11">
        <v>18.764984960000003</v>
      </c>
      <c r="C369" s="11">
        <v>0</v>
      </c>
      <c r="D369" s="11">
        <v>0.2749952</v>
      </c>
      <c r="E369" s="11">
        <v>0.25608928000000003</v>
      </c>
      <c r="F369" s="11">
        <v>0.26296416</v>
      </c>
      <c r="G369" s="11">
        <v>0.27327648000000004</v>
      </c>
      <c r="H369" s="11">
        <v>0.46921056</v>
      </c>
      <c r="I369" s="11">
        <v>0.2835888</v>
      </c>
      <c r="J369" s="11">
        <v>46.343566079999995</v>
      </c>
      <c r="K369" s="11">
        <v>47.029335360000005</v>
      </c>
      <c r="L369" s="11">
        <v>17.07376448</v>
      </c>
      <c r="M369" s="11">
        <v>0.27327648000000004</v>
      </c>
      <c r="N369" s="11">
        <v>0.28702624</v>
      </c>
      <c r="O369" s="11">
        <v>0.257808</v>
      </c>
      <c r="P369" s="11">
        <v>0.26468288</v>
      </c>
      <c r="Q369" s="11">
        <v>0.257808</v>
      </c>
      <c r="R369" s="11">
        <v>0.26124544</v>
      </c>
      <c r="S369" s="11">
        <v>0.30593216</v>
      </c>
      <c r="T369" s="11">
        <v>19.39403648</v>
      </c>
      <c r="U369" s="11">
        <v>18.27171232</v>
      </c>
      <c r="V369" s="11">
        <v>16.53064896</v>
      </c>
      <c r="W369" s="11">
        <v>0.01031232</v>
      </c>
      <c r="X369" s="11">
        <v>0</v>
      </c>
      <c r="Y369" s="11">
        <v>17.71828448</v>
      </c>
    </row>
    <row r="370" spans="1:25" ht="11.25">
      <c r="A370" s="10">
        <f t="shared" si="7"/>
        <v>42819</v>
      </c>
      <c r="B370" s="11">
        <v>25.622677760000002</v>
      </c>
      <c r="C370" s="11">
        <v>27.08358976</v>
      </c>
      <c r="D370" s="11">
        <v>15.49254208</v>
      </c>
      <c r="E370" s="11">
        <v>142.83594431999998</v>
      </c>
      <c r="F370" s="11">
        <v>145.98463936</v>
      </c>
      <c r="G370" s="11">
        <v>142.4303264</v>
      </c>
      <c r="H370" s="11">
        <v>143.32234208</v>
      </c>
      <c r="I370" s="11">
        <v>143.7881152</v>
      </c>
      <c r="J370" s="11">
        <v>143.47530816</v>
      </c>
      <c r="K370" s="11">
        <v>143.18828191999998</v>
      </c>
      <c r="L370" s="11">
        <v>142.96141088</v>
      </c>
      <c r="M370" s="11">
        <v>143.38249728</v>
      </c>
      <c r="N370" s="11">
        <v>47.237300479999995</v>
      </c>
      <c r="O370" s="11">
        <v>48.943989439999996</v>
      </c>
      <c r="P370" s="11">
        <v>46.15278815999999</v>
      </c>
      <c r="Q370" s="11">
        <v>2.23089856</v>
      </c>
      <c r="R370" s="11">
        <v>155.23650912000002</v>
      </c>
      <c r="S370" s="11">
        <v>144.52716479999998</v>
      </c>
      <c r="T370" s="11">
        <v>87.35738144</v>
      </c>
      <c r="U370" s="11">
        <v>134.275</v>
      </c>
      <c r="V370" s="11">
        <v>133.82469536</v>
      </c>
      <c r="W370" s="11">
        <v>132.93783584000002</v>
      </c>
      <c r="X370" s="11">
        <v>134.44687199999998</v>
      </c>
      <c r="Y370" s="11">
        <v>127.75933248000001</v>
      </c>
    </row>
    <row r="371" spans="1:25" ht="11.25">
      <c r="A371" s="10">
        <f t="shared" si="7"/>
        <v>42820</v>
      </c>
      <c r="B371" s="11">
        <v>0</v>
      </c>
      <c r="C371" s="11">
        <v>0</v>
      </c>
      <c r="D371" s="11">
        <v>0</v>
      </c>
      <c r="E371" s="11">
        <v>0</v>
      </c>
      <c r="F371" s="11">
        <v>18.50545824</v>
      </c>
      <c r="G371" s="11">
        <v>14.420060800000002</v>
      </c>
      <c r="H371" s="11">
        <v>0.20109024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0.05843648</v>
      </c>
      <c r="O371" s="11">
        <v>0</v>
      </c>
      <c r="P371" s="11">
        <v>0.8645161600000001</v>
      </c>
      <c r="Q371" s="11">
        <v>17.10642016</v>
      </c>
      <c r="R371" s="11">
        <v>3.73134112</v>
      </c>
      <c r="S371" s="11">
        <v>55.072944959999994</v>
      </c>
      <c r="T371" s="11">
        <v>2.2996473600000003</v>
      </c>
      <c r="U371" s="11">
        <v>0</v>
      </c>
      <c r="V371" s="11">
        <v>2.1449625599999997</v>
      </c>
      <c r="W371" s="11">
        <v>2.0298083200000003</v>
      </c>
      <c r="X371" s="11">
        <v>1.99887136</v>
      </c>
      <c r="Y371" s="11">
        <v>2.00402752</v>
      </c>
    </row>
    <row r="372" spans="1:25" ht="11.25">
      <c r="A372" s="10">
        <f t="shared" si="7"/>
        <v>42821</v>
      </c>
      <c r="B372" s="11">
        <v>0.10656064</v>
      </c>
      <c r="C372" s="11">
        <v>14.951145279999999</v>
      </c>
      <c r="D372" s="11">
        <v>2.4749568</v>
      </c>
      <c r="E372" s="11">
        <v>1.18935424</v>
      </c>
      <c r="F372" s="11">
        <v>26.791407359999997</v>
      </c>
      <c r="G372" s="11">
        <v>19.081229439999998</v>
      </c>
      <c r="H372" s="11">
        <v>23.98989376</v>
      </c>
      <c r="I372" s="11">
        <v>36.38186496</v>
      </c>
      <c r="J372" s="11">
        <v>49.56444736</v>
      </c>
      <c r="K372" s="11">
        <v>17.331572480000002</v>
      </c>
      <c r="L372" s="11">
        <v>14.2052208</v>
      </c>
      <c r="M372" s="11">
        <v>14.765523519999999</v>
      </c>
      <c r="N372" s="11">
        <v>6.49504288</v>
      </c>
      <c r="O372" s="11">
        <v>18.371398080000002</v>
      </c>
      <c r="P372" s="11">
        <v>0</v>
      </c>
      <c r="Q372" s="11">
        <v>44.84484224</v>
      </c>
      <c r="R372" s="11">
        <v>51.31926048</v>
      </c>
      <c r="S372" s="11">
        <v>30.7393072</v>
      </c>
      <c r="T372" s="11">
        <v>19.99902592</v>
      </c>
      <c r="U372" s="11">
        <v>2.49558144</v>
      </c>
      <c r="V372" s="11">
        <v>0.11859168</v>
      </c>
      <c r="W372" s="11">
        <v>4.60788832</v>
      </c>
      <c r="X372" s="11">
        <v>10.271070719999999</v>
      </c>
      <c r="Y372" s="11">
        <v>35.17704224</v>
      </c>
    </row>
    <row r="373" spans="1:25" ht="11.25">
      <c r="A373" s="10">
        <f t="shared" si="7"/>
        <v>42822</v>
      </c>
      <c r="B373" s="11">
        <v>6.955659839999999</v>
      </c>
      <c r="C373" s="11">
        <v>8.27391808</v>
      </c>
      <c r="D373" s="11">
        <v>0.15812224</v>
      </c>
      <c r="E373" s="11">
        <v>0.046405440000000006</v>
      </c>
      <c r="F373" s="11">
        <v>1.3491951999999998</v>
      </c>
      <c r="G373" s="11">
        <v>4.57523264</v>
      </c>
      <c r="H373" s="11">
        <v>0.06703007999999999</v>
      </c>
      <c r="I373" s="11">
        <v>0.5053036799999999</v>
      </c>
      <c r="J373" s="11">
        <v>3.29822368</v>
      </c>
      <c r="K373" s="11">
        <v>0</v>
      </c>
      <c r="L373" s="11">
        <v>3.75884064</v>
      </c>
      <c r="M373" s="11">
        <v>5.85567904</v>
      </c>
      <c r="N373" s="11">
        <v>2.13636896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8.09001504</v>
      </c>
      <c r="X373" s="11">
        <v>14.789585599999999</v>
      </c>
      <c r="Y373" s="11">
        <v>17.042827519999996</v>
      </c>
    </row>
    <row r="374" spans="1:25" ht="11.25">
      <c r="A374" s="10">
        <f t="shared" si="7"/>
        <v>42823</v>
      </c>
      <c r="B374" s="11">
        <v>0</v>
      </c>
      <c r="C374" s="11">
        <v>0.14780991999999998</v>
      </c>
      <c r="D374" s="11">
        <v>0</v>
      </c>
      <c r="E374" s="11">
        <v>2.73448352</v>
      </c>
      <c r="F374" s="11">
        <v>0</v>
      </c>
      <c r="G374" s="11">
        <v>0</v>
      </c>
      <c r="H374" s="11">
        <v>0.01203104</v>
      </c>
      <c r="I374" s="11">
        <v>149.58707648</v>
      </c>
      <c r="J374" s="11">
        <v>65.42651424</v>
      </c>
      <c r="K374" s="11">
        <v>67.83444096</v>
      </c>
      <c r="L374" s="11">
        <v>53.551877759999996</v>
      </c>
      <c r="M374" s="11">
        <v>50.652397119999996</v>
      </c>
      <c r="N374" s="11">
        <v>17.333291199999998</v>
      </c>
      <c r="O374" s="11">
        <v>13.620856</v>
      </c>
      <c r="P374" s="11">
        <v>161.89654912</v>
      </c>
      <c r="Q374" s="11">
        <v>11.252459839999998</v>
      </c>
      <c r="R374" s="11">
        <v>11.1373056</v>
      </c>
      <c r="S374" s="11">
        <v>19.779029759999997</v>
      </c>
      <c r="T374" s="11">
        <v>94.76506464</v>
      </c>
      <c r="U374" s="11">
        <v>0.3093696</v>
      </c>
      <c r="V374" s="11">
        <v>0</v>
      </c>
      <c r="W374" s="11">
        <v>0</v>
      </c>
      <c r="X374" s="11">
        <v>0</v>
      </c>
      <c r="Y374" s="11">
        <v>0</v>
      </c>
    </row>
    <row r="375" spans="1:25" ht="11.25">
      <c r="A375" s="10">
        <f t="shared" si="7"/>
        <v>42824</v>
      </c>
      <c r="B375" s="11">
        <v>0</v>
      </c>
      <c r="C375" s="11">
        <v>2.74651456</v>
      </c>
      <c r="D375" s="11">
        <v>0.12374783999999998</v>
      </c>
      <c r="E375" s="11">
        <v>47.06714720000001</v>
      </c>
      <c r="F375" s="11">
        <v>70.97626111999999</v>
      </c>
      <c r="G375" s="11">
        <v>70.38502143999999</v>
      </c>
      <c r="H375" s="11">
        <v>50.9944224</v>
      </c>
      <c r="I375" s="11">
        <v>50.604272959999996</v>
      </c>
      <c r="J375" s="11">
        <v>19.5332528</v>
      </c>
      <c r="K375" s="11">
        <v>20.17433536</v>
      </c>
      <c r="L375" s="11">
        <v>51.25566784</v>
      </c>
      <c r="M375" s="11">
        <v>54.880448320000006</v>
      </c>
      <c r="N375" s="11">
        <v>95.98879328</v>
      </c>
      <c r="O375" s="11">
        <v>69.01520160000001</v>
      </c>
      <c r="P375" s="11">
        <v>51.13535743999999</v>
      </c>
      <c r="Q375" s="11">
        <v>59.557085439999994</v>
      </c>
      <c r="R375" s="11">
        <v>71.61390624</v>
      </c>
      <c r="S375" s="11">
        <v>49.79819328</v>
      </c>
      <c r="T375" s="11">
        <v>40.13726816</v>
      </c>
      <c r="U375" s="11">
        <v>1.3268518399999998</v>
      </c>
      <c r="V375" s="11">
        <v>1.1687296</v>
      </c>
      <c r="W375" s="11">
        <v>1.10685568</v>
      </c>
      <c r="X375" s="11">
        <v>0</v>
      </c>
      <c r="Y375" s="11">
        <v>0</v>
      </c>
    </row>
    <row r="376" spans="1:25" ht="11.25">
      <c r="A376" s="10">
        <f t="shared" si="7"/>
        <v>42825</v>
      </c>
      <c r="B376" s="11">
        <v>103.4067888</v>
      </c>
      <c r="C376" s="11">
        <v>107.57124736</v>
      </c>
      <c r="D376" s="11">
        <v>47.77697856</v>
      </c>
      <c r="E376" s="11">
        <v>50.18834272</v>
      </c>
      <c r="F376" s="11">
        <v>147.21008672</v>
      </c>
      <c r="G376" s="11">
        <v>145.44496128</v>
      </c>
      <c r="H376" s="11">
        <v>146.39025728</v>
      </c>
      <c r="I376" s="11">
        <v>146.43322528000002</v>
      </c>
      <c r="J376" s="11">
        <v>52.603144320000006</v>
      </c>
      <c r="K376" s="11">
        <v>152.11015744</v>
      </c>
      <c r="L376" s="11">
        <v>151.2215792</v>
      </c>
      <c r="M376" s="11">
        <v>146.98665312</v>
      </c>
      <c r="N376" s="11">
        <v>151.83000608</v>
      </c>
      <c r="O376" s="11">
        <v>147.87179392</v>
      </c>
      <c r="P376" s="11">
        <v>0.6617072</v>
      </c>
      <c r="Q376" s="11">
        <v>53.795936</v>
      </c>
      <c r="R376" s="11">
        <v>68.06818688</v>
      </c>
      <c r="S376" s="11">
        <v>148.82052736</v>
      </c>
      <c r="T376" s="11">
        <v>146.23729120000002</v>
      </c>
      <c r="U376" s="11">
        <v>102.58352192</v>
      </c>
      <c r="V376" s="11">
        <v>100.73761664</v>
      </c>
      <c r="W376" s="11">
        <v>99.22686176</v>
      </c>
      <c r="X376" s="11">
        <v>97.65251424</v>
      </c>
      <c r="Y376" s="11">
        <v>97.34658207999999</v>
      </c>
    </row>
    <row r="377" spans="1:25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34.5" customHeight="1">
      <c r="A378" s="49" t="s">
        <v>65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/>
    </row>
    <row r="379" spans="1:25" ht="1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27" customHeight="1">
      <c r="A380" s="49" t="s">
        <v>66</v>
      </c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/>
    </row>
    <row r="381" spans="1:25" ht="11.25">
      <c r="A381" s="7" t="s">
        <v>22</v>
      </c>
      <c r="B381" s="6" t="s">
        <v>23</v>
      </c>
      <c r="C381" s="8" t="s">
        <v>24</v>
      </c>
      <c r="D381" s="9" t="s">
        <v>25</v>
      </c>
      <c r="E381" s="6" t="s">
        <v>26</v>
      </c>
      <c r="F381" s="6" t="s">
        <v>27</v>
      </c>
      <c r="G381" s="8" t="s">
        <v>28</v>
      </c>
      <c r="H381" s="9" t="s">
        <v>29</v>
      </c>
      <c r="I381" s="6" t="s">
        <v>30</v>
      </c>
      <c r="J381" s="6" t="s">
        <v>31</v>
      </c>
      <c r="K381" s="6" t="s">
        <v>32</v>
      </c>
      <c r="L381" s="6" t="s">
        <v>33</v>
      </c>
      <c r="M381" s="6" t="s">
        <v>34</v>
      </c>
      <c r="N381" s="6" t="s">
        <v>35</v>
      </c>
      <c r="O381" s="6" t="s">
        <v>36</v>
      </c>
      <c r="P381" s="6" t="s">
        <v>37</v>
      </c>
      <c r="Q381" s="6" t="s">
        <v>38</v>
      </c>
      <c r="R381" s="6" t="s">
        <v>39</v>
      </c>
      <c r="S381" s="6" t="s">
        <v>40</v>
      </c>
      <c r="T381" s="6" t="s">
        <v>41</v>
      </c>
      <c r="U381" s="6" t="s">
        <v>42</v>
      </c>
      <c r="V381" s="6" t="s">
        <v>43</v>
      </c>
      <c r="W381" s="6" t="s">
        <v>44</v>
      </c>
      <c r="X381" s="6" t="s">
        <v>45</v>
      </c>
      <c r="Y381" s="6" t="s">
        <v>62</v>
      </c>
    </row>
    <row r="382" spans="1:25" ht="11.25">
      <c r="A382" s="10">
        <f aca="true" t="shared" si="8" ref="A382:A412">A346</f>
        <v>42795</v>
      </c>
      <c r="B382" s="11">
        <v>119.63838048000001</v>
      </c>
      <c r="C382" s="11">
        <v>123.12222592</v>
      </c>
      <c r="D382" s="11">
        <v>130.24288288</v>
      </c>
      <c r="E382" s="11">
        <v>132.63018495999998</v>
      </c>
      <c r="F382" s="11">
        <v>139.30741216</v>
      </c>
      <c r="G382" s="11">
        <v>138.38617824</v>
      </c>
      <c r="H382" s="11">
        <v>136.60902176</v>
      </c>
      <c r="I382" s="11">
        <v>135.95418944</v>
      </c>
      <c r="J382" s="11">
        <v>137.15557472</v>
      </c>
      <c r="K382" s="11">
        <v>131.55254752</v>
      </c>
      <c r="L382" s="11">
        <v>130.77052992</v>
      </c>
      <c r="M382" s="11">
        <v>134.07047232</v>
      </c>
      <c r="N382" s="11">
        <v>135.94215839999998</v>
      </c>
      <c r="O382" s="11">
        <v>140.27677024</v>
      </c>
      <c r="P382" s="11">
        <v>145.58589632</v>
      </c>
      <c r="Q382" s="11">
        <v>151.43298176</v>
      </c>
      <c r="R382" s="11">
        <v>146.9333728</v>
      </c>
      <c r="S382" s="11">
        <v>140.54660927999998</v>
      </c>
      <c r="T382" s="11">
        <v>131.99253984</v>
      </c>
      <c r="U382" s="11">
        <v>125.79139808</v>
      </c>
      <c r="V382" s="11">
        <v>123.14456928</v>
      </c>
      <c r="W382" s="11">
        <v>125.64530687999999</v>
      </c>
      <c r="X382" s="11">
        <v>124.38892256</v>
      </c>
      <c r="Y382" s="11">
        <v>124.30986143999999</v>
      </c>
    </row>
    <row r="383" spans="1:25" ht="11.25">
      <c r="A383" s="10">
        <f t="shared" si="8"/>
        <v>42796</v>
      </c>
      <c r="B383" s="11">
        <v>127.099344</v>
      </c>
      <c r="C383" s="11">
        <v>127.63558464</v>
      </c>
      <c r="D383" s="11">
        <v>129.24602528</v>
      </c>
      <c r="E383" s="11">
        <v>132.62674751999998</v>
      </c>
      <c r="F383" s="11">
        <v>145.31433856</v>
      </c>
      <c r="G383" s="11">
        <v>145.72511264</v>
      </c>
      <c r="H383" s="11">
        <v>144.90184576000001</v>
      </c>
      <c r="I383" s="11">
        <v>142.98547295999998</v>
      </c>
      <c r="J383" s="11">
        <v>125.75530495999999</v>
      </c>
      <c r="K383" s="11">
        <v>125.079848</v>
      </c>
      <c r="L383" s="11">
        <v>124.66048032</v>
      </c>
      <c r="M383" s="11">
        <v>125.06437952</v>
      </c>
      <c r="N383" s="11">
        <v>125.63327584000001</v>
      </c>
      <c r="O383" s="11">
        <v>126.11623615999999</v>
      </c>
      <c r="P383" s="11">
        <v>129.58805056</v>
      </c>
      <c r="Q383" s="11">
        <v>136.4921488</v>
      </c>
      <c r="R383" s="11">
        <v>128.775096</v>
      </c>
      <c r="S383" s="11">
        <v>130.38381792</v>
      </c>
      <c r="T383" s="11">
        <v>125.45452895999998</v>
      </c>
      <c r="U383" s="11">
        <v>124.48345216</v>
      </c>
      <c r="V383" s="11">
        <v>124.58485663999998</v>
      </c>
      <c r="W383" s="11">
        <v>124.13627072</v>
      </c>
      <c r="X383" s="11">
        <v>123.29581664</v>
      </c>
      <c r="Y383" s="11">
        <v>125.80686656000002</v>
      </c>
    </row>
    <row r="384" spans="1:25" ht="11.25">
      <c r="A384" s="10">
        <f t="shared" si="8"/>
        <v>42797</v>
      </c>
      <c r="B384" s="11">
        <v>131.38583168000002</v>
      </c>
      <c r="C384" s="11">
        <v>132.14550592</v>
      </c>
      <c r="D384" s="11">
        <v>133.47579520000002</v>
      </c>
      <c r="E384" s="11">
        <v>133.20251872</v>
      </c>
      <c r="F384" s="11">
        <v>148.85146432</v>
      </c>
      <c r="G384" s="11">
        <v>148.00413536</v>
      </c>
      <c r="H384" s="11">
        <v>148.14163295999998</v>
      </c>
      <c r="I384" s="11">
        <v>129.91632608</v>
      </c>
      <c r="J384" s="11">
        <v>129.41445984</v>
      </c>
      <c r="K384" s="11">
        <v>129.2133696</v>
      </c>
      <c r="L384" s="11">
        <v>125.45109151999999</v>
      </c>
      <c r="M384" s="11">
        <v>128.03432768000002</v>
      </c>
      <c r="N384" s="11">
        <v>128.79915807999998</v>
      </c>
      <c r="O384" s="11">
        <v>128.78197088</v>
      </c>
      <c r="P384" s="11">
        <v>129.92320096</v>
      </c>
      <c r="Q384" s="11">
        <v>131.63504608</v>
      </c>
      <c r="R384" s="11">
        <v>145.69073824</v>
      </c>
      <c r="S384" s="11">
        <v>130.24116416</v>
      </c>
      <c r="T384" s="11">
        <v>125.36515551999999</v>
      </c>
      <c r="U384" s="11">
        <v>120.23821376000002</v>
      </c>
      <c r="V384" s="11">
        <v>117.53122976</v>
      </c>
      <c r="W384" s="11">
        <v>117.52607359999999</v>
      </c>
      <c r="X384" s="11">
        <v>117.02936351999999</v>
      </c>
      <c r="Y384" s="11">
        <v>113.23099231999998</v>
      </c>
    </row>
    <row r="385" spans="1:25" ht="11.25">
      <c r="A385" s="10">
        <f t="shared" si="8"/>
        <v>42798</v>
      </c>
      <c r="B385" s="11">
        <v>127.79198815999999</v>
      </c>
      <c r="C385" s="11">
        <v>134.403904</v>
      </c>
      <c r="D385" s="11">
        <v>135.54169664</v>
      </c>
      <c r="E385" s="11">
        <v>134.71842976</v>
      </c>
      <c r="F385" s="11">
        <v>152.235624</v>
      </c>
      <c r="G385" s="11">
        <v>150.56846559999997</v>
      </c>
      <c r="H385" s="11">
        <v>152.83201984000002</v>
      </c>
      <c r="I385" s="11">
        <v>151.46563744</v>
      </c>
      <c r="J385" s="11">
        <v>132.2469104</v>
      </c>
      <c r="K385" s="11">
        <v>131.9203536</v>
      </c>
      <c r="L385" s="11">
        <v>131.1039616</v>
      </c>
      <c r="M385" s="11">
        <v>131.63676479999998</v>
      </c>
      <c r="N385" s="11">
        <v>127.19559231999997</v>
      </c>
      <c r="O385" s="11">
        <v>129.29414944</v>
      </c>
      <c r="P385" s="11">
        <v>132.94814816</v>
      </c>
      <c r="Q385" s="11">
        <v>134.05500383999998</v>
      </c>
      <c r="R385" s="11">
        <v>132.64049728</v>
      </c>
      <c r="S385" s="11">
        <v>131.89629151999998</v>
      </c>
      <c r="T385" s="11">
        <v>119.34619808</v>
      </c>
      <c r="U385" s="11">
        <v>117.08608128</v>
      </c>
      <c r="V385" s="11">
        <v>116.48109184</v>
      </c>
      <c r="W385" s="11">
        <v>115.74719840000002</v>
      </c>
      <c r="X385" s="11">
        <v>116.66671360000001</v>
      </c>
      <c r="Y385" s="11">
        <v>114.80362112000002</v>
      </c>
    </row>
    <row r="386" spans="1:25" ht="11.25">
      <c r="A386" s="10">
        <f t="shared" si="8"/>
        <v>42799</v>
      </c>
      <c r="B386" s="11">
        <v>117.70482048000001</v>
      </c>
      <c r="C386" s="11">
        <v>115.9534448</v>
      </c>
      <c r="D386" s="11">
        <v>137.08854464</v>
      </c>
      <c r="E386" s="11">
        <v>138.2624304</v>
      </c>
      <c r="F386" s="11">
        <v>137.39791423999998</v>
      </c>
      <c r="G386" s="11">
        <v>136.83933023999998</v>
      </c>
      <c r="H386" s="11">
        <v>136.45089951999998</v>
      </c>
      <c r="I386" s="11">
        <v>135.59669568</v>
      </c>
      <c r="J386" s="11">
        <v>135.13436</v>
      </c>
      <c r="K386" s="11">
        <v>124.52298271999999</v>
      </c>
      <c r="L386" s="11">
        <v>121.69225087999999</v>
      </c>
      <c r="M386" s="11">
        <v>125.33937472000001</v>
      </c>
      <c r="N386" s="11">
        <v>132.95674176</v>
      </c>
      <c r="O386" s="11">
        <v>135.74278688</v>
      </c>
      <c r="P386" s="11">
        <v>141.11894304</v>
      </c>
      <c r="Q386" s="11">
        <v>141.71190144</v>
      </c>
      <c r="R386" s="11">
        <v>142.03845823999998</v>
      </c>
      <c r="S386" s="11">
        <v>135.91809632</v>
      </c>
      <c r="T386" s="11">
        <v>132.58893568</v>
      </c>
      <c r="U386" s="11">
        <v>127.81776896</v>
      </c>
      <c r="V386" s="11">
        <v>125.19500224000001</v>
      </c>
      <c r="W386" s="11">
        <v>126.82263008</v>
      </c>
      <c r="X386" s="11">
        <v>124.91656959999997</v>
      </c>
      <c r="Y386" s="11">
        <v>126.61810240000001</v>
      </c>
    </row>
    <row r="387" spans="1:25" ht="11.25">
      <c r="A387" s="10">
        <f t="shared" si="8"/>
        <v>42800</v>
      </c>
      <c r="B387" s="11">
        <v>137.12979392</v>
      </c>
      <c r="C387" s="11">
        <v>138.79867104000002</v>
      </c>
      <c r="D387" s="11">
        <v>144.34669920000002</v>
      </c>
      <c r="E387" s="11">
        <v>148.53521984</v>
      </c>
      <c r="F387" s="11">
        <v>147.64836032</v>
      </c>
      <c r="G387" s="11">
        <v>146.99180927999998</v>
      </c>
      <c r="H387" s="11">
        <v>146.31635232</v>
      </c>
      <c r="I387" s="11">
        <v>145.54464704</v>
      </c>
      <c r="J387" s="11">
        <v>146.3404144</v>
      </c>
      <c r="K387" s="11">
        <v>145.85229792</v>
      </c>
      <c r="L387" s="11">
        <v>143.51999487999998</v>
      </c>
      <c r="M387" s="11">
        <v>145.30058879999999</v>
      </c>
      <c r="N387" s="11">
        <v>144.9052832</v>
      </c>
      <c r="O387" s="11">
        <v>144.59075743999998</v>
      </c>
      <c r="P387" s="11">
        <v>147.9731984</v>
      </c>
      <c r="Q387" s="11">
        <v>151.92969184</v>
      </c>
      <c r="R387" s="11">
        <v>147.30633504000002</v>
      </c>
      <c r="S387" s="11">
        <v>143.39109087999998</v>
      </c>
      <c r="T387" s="11">
        <v>141.44034368</v>
      </c>
      <c r="U387" s="11">
        <v>136.56777248</v>
      </c>
      <c r="V387" s="11">
        <v>136.07793728</v>
      </c>
      <c r="W387" s="11">
        <v>134.4382784</v>
      </c>
      <c r="X387" s="11">
        <v>136.85308</v>
      </c>
      <c r="Y387" s="11">
        <v>136.02121952</v>
      </c>
    </row>
    <row r="388" spans="1:25" ht="11.25">
      <c r="A388" s="10">
        <f t="shared" si="8"/>
        <v>42801</v>
      </c>
      <c r="B388" s="11">
        <v>137.1366688</v>
      </c>
      <c r="C388" s="11">
        <v>136.66917696</v>
      </c>
      <c r="D388" s="11">
        <v>139.26616288</v>
      </c>
      <c r="E388" s="11">
        <v>141.42659392</v>
      </c>
      <c r="F388" s="11">
        <v>145.56870912000002</v>
      </c>
      <c r="G388" s="11">
        <v>147.3716464</v>
      </c>
      <c r="H388" s="11">
        <v>146.77353184</v>
      </c>
      <c r="I388" s="11">
        <v>144.51513376</v>
      </c>
      <c r="J388" s="11">
        <v>143.19687552</v>
      </c>
      <c r="K388" s="11">
        <v>141.43690623999998</v>
      </c>
      <c r="L388" s="11">
        <v>139.5514704</v>
      </c>
      <c r="M388" s="11">
        <v>143.1006272</v>
      </c>
      <c r="N388" s="11">
        <v>145.85917279999998</v>
      </c>
      <c r="O388" s="11">
        <v>141.54002943999998</v>
      </c>
      <c r="P388" s="11">
        <v>145.38824351999997</v>
      </c>
      <c r="Q388" s="11">
        <v>146.11354336</v>
      </c>
      <c r="R388" s="11">
        <v>145.38308736</v>
      </c>
      <c r="S388" s="11">
        <v>140.17708448000002</v>
      </c>
      <c r="T388" s="11">
        <v>136.3632448</v>
      </c>
      <c r="U388" s="11">
        <v>135.60528928</v>
      </c>
      <c r="V388" s="11">
        <v>130.58662687999998</v>
      </c>
      <c r="W388" s="11">
        <v>130.49037855999998</v>
      </c>
      <c r="X388" s="11">
        <v>133.75766528</v>
      </c>
      <c r="Y388" s="11">
        <v>132.29159712</v>
      </c>
    </row>
    <row r="389" spans="1:25" ht="11.25">
      <c r="A389" s="10">
        <f t="shared" si="8"/>
        <v>42802</v>
      </c>
      <c r="B389" s="11">
        <v>148.10897728</v>
      </c>
      <c r="C389" s="11">
        <v>148.20350688</v>
      </c>
      <c r="D389" s="11">
        <v>148.47334591999999</v>
      </c>
      <c r="E389" s="11">
        <v>147.99726048</v>
      </c>
      <c r="F389" s="11">
        <v>149.5200464</v>
      </c>
      <c r="G389" s="11">
        <v>149.71426176000003</v>
      </c>
      <c r="H389" s="11">
        <v>150.5083104</v>
      </c>
      <c r="I389" s="11">
        <v>149.86722784</v>
      </c>
      <c r="J389" s="11">
        <v>150.69908832</v>
      </c>
      <c r="K389" s="11">
        <v>152.37827776</v>
      </c>
      <c r="L389" s="11">
        <v>151.38657632</v>
      </c>
      <c r="M389" s="11">
        <v>149.52348384</v>
      </c>
      <c r="N389" s="11">
        <v>151.0840816</v>
      </c>
      <c r="O389" s="11">
        <v>150.62174592</v>
      </c>
      <c r="P389" s="11">
        <v>151.51891776</v>
      </c>
      <c r="Q389" s="11">
        <v>151.87297408</v>
      </c>
      <c r="R389" s="11">
        <v>151.9004736</v>
      </c>
      <c r="S389" s="11">
        <v>151.12876832</v>
      </c>
      <c r="T389" s="11">
        <v>148.33241088</v>
      </c>
      <c r="U389" s="11">
        <v>147.63461056</v>
      </c>
      <c r="V389" s="11">
        <v>146.53119231999997</v>
      </c>
      <c r="W389" s="11">
        <v>147.36649024</v>
      </c>
      <c r="X389" s="11">
        <v>146.99868415999998</v>
      </c>
      <c r="Y389" s="11">
        <v>144.94653248</v>
      </c>
    </row>
    <row r="390" spans="1:25" ht="11.25">
      <c r="A390" s="10">
        <f t="shared" si="8"/>
        <v>42803</v>
      </c>
      <c r="B390" s="11">
        <v>137.64540992</v>
      </c>
      <c r="C390" s="11">
        <v>138.19196287999998</v>
      </c>
      <c r="D390" s="11">
        <v>141.02785088</v>
      </c>
      <c r="E390" s="11">
        <v>145.40027455999999</v>
      </c>
      <c r="F390" s="11">
        <v>145.13215423999998</v>
      </c>
      <c r="G390" s="11">
        <v>145.33840063999997</v>
      </c>
      <c r="H390" s="11">
        <v>147.74288991999998</v>
      </c>
      <c r="I390" s="11">
        <v>146.59478495999997</v>
      </c>
      <c r="J390" s="11">
        <v>146.38166368</v>
      </c>
      <c r="K390" s="11">
        <v>145.03590592</v>
      </c>
      <c r="L390" s="11">
        <v>141.40940672</v>
      </c>
      <c r="M390" s="11">
        <v>140.80269856</v>
      </c>
      <c r="N390" s="11">
        <v>141.74455712</v>
      </c>
      <c r="O390" s="11">
        <v>143.36015392</v>
      </c>
      <c r="P390" s="11">
        <v>144.86231519999998</v>
      </c>
      <c r="Q390" s="11">
        <v>145.32808831999998</v>
      </c>
      <c r="R390" s="11">
        <v>146.8904048</v>
      </c>
      <c r="S390" s="11">
        <v>144.70075552</v>
      </c>
      <c r="T390" s="11">
        <v>138.46695807999998</v>
      </c>
      <c r="U390" s="11">
        <v>135.13092256</v>
      </c>
      <c r="V390" s="11">
        <v>134.00344224</v>
      </c>
      <c r="W390" s="11">
        <v>134.2835936</v>
      </c>
      <c r="X390" s="11">
        <v>136.42340000000002</v>
      </c>
      <c r="Y390" s="11">
        <v>137.41338272</v>
      </c>
    </row>
    <row r="391" spans="1:25" ht="11.25">
      <c r="A391" s="10">
        <f t="shared" si="8"/>
        <v>42804</v>
      </c>
      <c r="B391" s="11">
        <v>137.10916928</v>
      </c>
      <c r="C391" s="11">
        <v>138.90351296</v>
      </c>
      <c r="D391" s="11">
        <v>143.00781632</v>
      </c>
      <c r="E391" s="11">
        <v>149.12989696</v>
      </c>
      <c r="F391" s="11">
        <v>148.53693856</v>
      </c>
      <c r="G391" s="11">
        <v>147.90616832</v>
      </c>
      <c r="H391" s="11">
        <v>147.46273856</v>
      </c>
      <c r="I391" s="11">
        <v>145.4380864</v>
      </c>
      <c r="J391" s="11">
        <v>145.91760928</v>
      </c>
      <c r="K391" s="11">
        <v>145.25418335999998</v>
      </c>
      <c r="L391" s="11">
        <v>139.56006399999998</v>
      </c>
      <c r="M391" s="11">
        <v>139.69584288</v>
      </c>
      <c r="N391" s="11">
        <v>142.92188031999999</v>
      </c>
      <c r="O391" s="11">
        <v>143.08515872</v>
      </c>
      <c r="P391" s="11">
        <v>145.40543072</v>
      </c>
      <c r="Q391" s="11">
        <v>147.73601504</v>
      </c>
      <c r="R391" s="11">
        <v>147.35617792</v>
      </c>
      <c r="S391" s="11">
        <v>140.51739104</v>
      </c>
      <c r="T391" s="11">
        <v>135.82012928</v>
      </c>
      <c r="U391" s="11">
        <v>135.95247072</v>
      </c>
      <c r="V391" s="11">
        <v>127.42074464000001</v>
      </c>
      <c r="W391" s="11">
        <v>132.68346528</v>
      </c>
      <c r="X391" s="11">
        <v>129.80976543999998</v>
      </c>
      <c r="Y391" s="11">
        <v>126.60779008</v>
      </c>
    </row>
    <row r="392" spans="1:25" ht="11.25">
      <c r="A392" s="10">
        <f t="shared" si="8"/>
        <v>42805</v>
      </c>
      <c r="B392" s="11">
        <v>132.82268159999998</v>
      </c>
      <c r="C392" s="11">
        <v>133.92781856</v>
      </c>
      <c r="D392" s="11">
        <v>134.89717664</v>
      </c>
      <c r="E392" s="11">
        <v>134.95217568</v>
      </c>
      <c r="F392" s="11">
        <v>145.03934336</v>
      </c>
      <c r="G392" s="11">
        <v>144.64575648</v>
      </c>
      <c r="H392" s="11">
        <v>142.65719744</v>
      </c>
      <c r="I392" s="11">
        <v>142.32376576</v>
      </c>
      <c r="J392" s="11">
        <v>139.41569152</v>
      </c>
      <c r="K392" s="11">
        <v>137.87056223999997</v>
      </c>
      <c r="L392" s="11">
        <v>134.661712</v>
      </c>
      <c r="M392" s="11">
        <v>136.70011392</v>
      </c>
      <c r="N392" s="11">
        <v>140.25786431999998</v>
      </c>
      <c r="O392" s="11">
        <v>141.45409344</v>
      </c>
      <c r="P392" s="11">
        <v>143.0318784</v>
      </c>
      <c r="Q392" s="11">
        <v>145.24558976</v>
      </c>
      <c r="R392" s="11">
        <v>144.19888927999997</v>
      </c>
      <c r="S392" s="11">
        <v>138.11290176</v>
      </c>
      <c r="T392" s="11">
        <v>131.32223904000003</v>
      </c>
      <c r="U392" s="11">
        <v>130.22053952</v>
      </c>
      <c r="V392" s="11">
        <v>130.19475872</v>
      </c>
      <c r="W392" s="11">
        <v>125.89624</v>
      </c>
      <c r="X392" s="11">
        <v>127.59777279999999</v>
      </c>
      <c r="Y392" s="11">
        <v>127.67855263999999</v>
      </c>
    </row>
    <row r="393" spans="1:25" ht="11.25">
      <c r="A393" s="10">
        <f t="shared" si="8"/>
        <v>42806</v>
      </c>
      <c r="B393" s="11">
        <v>136.11918656</v>
      </c>
      <c r="C393" s="11">
        <v>137.05588895999998</v>
      </c>
      <c r="D393" s="11">
        <v>141.63284031999999</v>
      </c>
      <c r="E393" s="11">
        <v>144.1404528</v>
      </c>
      <c r="F393" s="11">
        <v>148.61256224</v>
      </c>
      <c r="G393" s="11">
        <v>147.36477152</v>
      </c>
      <c r="H393" s="11">
        <v>145.94682752</v>
      </c>
      <c r="I393" s="11">
        <v>145.15621632</v>
      </c>
      <c r="J393" s="11">
        <v>144.55810176</v>
      </c>
      <c r="K393" s="11">
        <v>141.84424287999997</v>
      </c>
      <c r="L393" s="11">
        <v>138.78664</v>
      </c>
      <c r="M393" s="11">
        <v>142.20345536</v>
      </c>
      <c r="N393" s="11">
        <v>144.74028608</v>
      </c>
      <c r="O393" s="11">
        <v>146.11182464</v>
      </c>
      <c r="P393" s="11">
        <v>146.25619712</v>
      </c>
      <c r="Q393" s="11">
        <v>151.17517376</v>
      </c>
      <c r="R393" s="11">
        <v>147.19118079999998</v>
      </c>
      <c r="S393" s="11">
        <v>144.78841024</v>
      </c>
      <c r="T393" s="11">
        <v>135.4007616</v>
      </c>
      <c r="U393" s="11">
        <v>135.3492</v>
      </c>
      <c r="V393" s="11">
        <v>135.91122144</v>
      </c>
      <c r="W393" s="11">
        <v>134.79233471999999</v>
      </c>
      <c r="X393" s="11">
        <v>133.13892608</v>
      </c>
      <c r="Y393" s="11">
        <v>132.58549824</v>
      </c>
    </row>
    <row r="394" spans="1:25" ht="11.25">
      <c r="A394" s="10">
        <f t="shared" si="8"/>
        <v>42807</v>
      </c>
      <c r="B394" s="11">
        <v>130.83240383999998</v>
      </c>
      <c r="C394" s="11">
        <v>133.05642752</v>
      </c>
      <c r="D394" s="11">
        <v>135.92325248</v>
      </c>
      <c r="E394" s="11">
        <v>139.48959648</v>
      </c>
      <c r="F394" s="11">
        <v>145.89870336</v>
      </c>
      <c r="G394" s="11">
        <v>145.25933952</v>
      </c>
      <c r="H394" s="11">
        <v>143.770928</v>
      </c>
      <c r="I394" s="11">
        <v>143.13843904</v>
      </c>
      <c r="J394" s="11">
        <v>142.64001023999998</v>
      </c>
      <c r="K394" s="11">
        <v>137.91181152</v>
      </c>
      <c r="L394" s="11">
        <v>133.84532</v>
      </c>
      <c r="M394" s="11">
        <v>136.11059296</v>
      </c>
      <c r="N394" s="11">
        <v>138.42227136</v>
      </c>
      <c r="O394" s="11">
        <v>136.12090528</v>
      </c>
      <c r="P394" s="11">
        <v>139.75256063999998</v>
      </c>
      <c r="Q394" s="11">
        <v>144.14389024</v>
      </c>
      <c r="R394" s="11">
        <v>144.01498623999998</v>
      </c>
      <c r="S394" s="11">
        <v>135.35607488</v>
      </c>
      <c r="T394" s="11">
        <v>132.2726912</v>
      </c>
      <c r="U394" s="11">
        <v>123.34222208</v>
      </c>
      <c r="V394" s="11">
        <v>128.646192</v>
      </c>
      <c r="W394" s="11">
        <v>127.47574368</v>
      </c>
      <c r="X394" s="11">
        <v>126.36201312000001</v>
      </c>
      <c r="Y394" s="11">
        <v>128.0532336</v>
      </c>
    </row>
    <row r="395" spans="1:25" ht="11.25">
      <c r="A395" s="10">
        <f t="shared" si="8"/>
        <v>42808</v>
      </c>
      <c r="B395" s="11">
        <v>134.17531423999998</v>
      </c>
      <c r="C395" s="11">
        <v>135.27013888</v>
      </c>
      <c r="D395" s="11">
        <v>136.6726144</v>
      </c>
      <c r="E395" s="11">
        <v>140.35583136</v>
      </c>
      <c r="F395" s="11">
        <v>144.89497088</v>
      </c>
      <c r="G395" s="11">
        <v>147.8614816</v>
      </c>
      <c r="H395" s="11">
        <v>146.5724416</v>
      </c>
      <c r="I395" s="11">
        <v>138.32430431999998</v>
      </c>
      <c r="J395" s="11">
        <v>135.28732608</v>
      </c>
      <c r="K395" s="11">
        <v>134.42452864</v>
      </c>
      <c r="L395" s="11">
        <v>133.56516864</v>
      </c>
      <c r="M395" s="11">
        <v>134.56202624</v>
      </c>
      <c r="N395" s="11">
        <v>134.28015616</v>
      </c>
      <c r="O395" s="11">
        <v>133.99484864</v>
      </c>
      <c r="P395" s="11">
        <v>135.51075968</v>
      </c>
      <c r="Q395" s="11">
        <v>144.79528512</v>
      </c>
      <c r="R395" s="11">
        <v>144.65778751999997</v>
      </c>
      <c r="S395" s="11">
        <v>134.4984336</v>
      </c>
      <c r="T395" s="11">
        <v>132.97908512</v>
      </c>
      <c r="U395" s="11">
        <v>127.88823648000002</v>
      </c>
      <c r="V395" s="11">
        <v>124.51438912</v>
      </c>
      <c r="W395" s="11">
        <v>124.49032704000001</v>
      </c>
      <c r="X395" s="11">
        <v>124.54876352</v>
      </c>
      <c r="Y395" s="11">
        <v>124.55907584</v>
      </c>
    </row>
    <row r="396" spans="1:25" ht="11.25">
      <c r="A396" s="10">
        <f t="shared" si="8"/>
        <v>42809</v>
      </c>
      <c r="B396" s="11">
        <v>108.79153855999999</v>
      </c>
      <c r="C396" s="11">
        <v>115.16798976</v>
      </c>
      <c r="D396" s="11">
        <v>122.0549008</v>
      </c>
      <c r="E396" s="11">
        <v>128.86618815999998</v>
      </c>
      <c r="F396" s="11">
        <v>133.84532</v>
      </c>
      <c r="G396" s="11">
        <v>132.86221216</v>
      </c>
      <c r="H396" s="11">
        <v>132.8484624</v>
      </c>
      <c r="I396" s="11">
        <v>129.74273535999998</v>
      </c>
      <c r="J396" s="11">
        <v>132.19706752</v>
      </c>
      <c r="K396" s="11">
        <v>130.54194016</v>
      </c>
      <c r="L396" s="11">
        <v>128.38150912</v>
      </c>
      <c r="M396" s="11">
        <v>126.66450784</v>
      </c>
      <c r="N396" s="11">
        <v>127.98620351999999</v>
      </c>
      <c r="O396" s="11">
        <v>129.76507872000002</v>
      </c>
      <c r="P396" s="11">
        <v>133.2351744</v>
      </c>
      <c r="Q396" s="11">
        <v>146.86118656</v>
      </c>
      <c r="R396" s="11">
        <v>145.90901568</v>
      </c>
      <c r="S396" s="11">
        <v>130.21710208</v>
      </c>
      <c r="T396" s="11">
        <v>124.19642592000001</v>
      </c>
      <c r="U396" s="11">
        <v>118.03825216</v>
      </c>
      <c r="V396" s="11">
        <v>115.10783456</v>
      </c>
      <c r="W396" s="11">
        <v>114.99955520000002</v>
      </c>
      <c r="X396" s="11">
        <v>101.0005808</v>
      </c>
      <c r="Y396" s="11">
        <v>109.56668128000001</v>
      </c>
    </row>
    <row r="397" spans="1:25" ht="11.25">
      <c r="A397" s="10">
        <f t="shared" si="8"/>
        <v>42810</v>
      </c>
      <c r="B397" s="11">
        <v>125.52327776</v>
      </c>
      <c r="C397" s="11">
        <v>129.03118528000002</v>
      </c>
      <c r="D397" s="11">
        <v>134.68577408</v>
      </c>
      <c r="E397" s="11">
        <v>139.61850048</v>
      </c>
      <c r="F397" s="11">
        <v>139.81099712</v>
      </c>
      <c r="G397" s="11">
        <v>139.33663040000002</v>
      </c>
      <c r="H397" s="11">
        <v>139.47240928</v>
      </c>
      <c r="I397" s="11">
        <v>138.37242848000002</v>
      </c>
      <c r="J397" s="11">
        <v>137.58697343999998</v>
      </c>
      <c r="K397" s="11">
        <v>136.9304224</v>
      </c>
      <c r="L397" s="11">
        <v>133.544544</v>
      </c>
      <c r="M397" s="11">
        <v>134.80780320000002</v>
      </c>
      <c r="N397" s="11">
        <v>136.87370464</v>
      </c>
      <c r="O397" s="11">
        <v>136.91667264</v>
      </c>
      <c r="P397" s="11">
        <v>136.8874544</v>
      </c>
      <c r="Q397" s="11">
        <v>141.9576784</v>
      </c>
      <c r="R397" s="11">
        <v>148.43553408</v>
      </c>
      <c r="S397" s="11">
        <v>137.52681823999998</v>
      </c>
      <c r="T397" s="11">
        <v>136.05559392</v>
      </c>
      <c r="U397" s="11">
        <v>130.8203728</v>
      </c>
      <c r="V397" s="11">
        <v>129.15837055999998</v>
      </c>
      <c r="W397" s="11">
        <v>125.02828640000001</v>
      </c>
      <c r="X397" s="11">
        <v>124.15689536</v>
      </c>
      <c r="Y397" s="11">
        <v>126.26920224</v>
      </c>
    </row>
    <row r="398" spans="1:25" ht="11.25">
      <c r="A398" s="10">
        <f t="shared" si="8"/>
        <v>42811</v>
      </c>
      <c r="B398" s="11">
        <v>116.14766016</v>
      </c>
      <c r="C398" s="11">
        <v>123.9111184</v>
      </c>
      <c r="D398" s="11">
        <v>139.9124016</v>
      </c>
      <c r="E398" s="11">
        <v>140.28536384</v>
      </c>
      <c r="F398" s="11">
        <v>140.36614368</v>
      </c>
      <c r="G398" s="11">
        <v>139.64084384</v>
      </c>
      <c r="H398" s="11">
        <v>138.93960608</v>
      </c>
      <c r="I398" s="11">
        <v>137.583536</v>
      </c>
      <c r="J398" s="11">
        <v>147.36820896</v>
      </c>
      <c r="K398" s="11">
        <v>148.05225952</v>
      </c>
      <c r="L398" s="11">
        <v>137.39619552</v>
      </c>
      <c r="M398" s="11">
        <v>137.6952528</v>
      </c>
      <c r="N398" s="11">
        <v>138.41883392</v>
      </c>
      <c r="O398" s="11">
        <v>138.04759040000002</v>
      </c>
      <c r="P398" s="11">
        <v>147.32352224</v>
      </c>
      <c r="Q398" s="11">
        <v>161.98764128</v>
      </c>
      <c r="R398" s="11">
        <v>160.1073616</v>
      </c>
      <c r="S398" s="11">
        <v>136.46980544</v>
      </c>
      <c r="T398" s="11">
        <v>126.50294815999999</v>
      </c>
      <c r="U398" s="11">
        <v>119.10557728</v>
      </c>
      <c r="V398" s="11">
        <v>118.85292543999999</v>
      </c>
      <c r="W398" s="11">
        <v>117.8096624</v>
      </c>
      <c r="X398" s="11">
        <v>116.41234304000001</v>
      </c>
      <c r="Y398" s="11">
        <v>117.47279327999999</v>
      </c>
    </row>
    <row r="399" spans="1:25" ht="11.25">
      <c r="A399" s="10">
        <f t="shared" si="8"/>
        <v>42812</v>
      </c>
      <c r="B399" s="11">
        <v>119.81884607999999</v>
      </c>
      <c r="C399" s="11">
        <v>118.63121056000001</v>
      </c>
      <c r="D399" s="11">
        <v>123.76846463999999</v>
      </c>
      <c r="E399" s="11">
        <v>129.43336576</v>
      </c>
      <c r="F399" s="11">
        <v>135.4952912</v>
      </c>
      <c r="G399" s="11">
        <v>135.20654624</v>
      </c>
      <c r="H399" s="11">
        <v>130.536784</v>
      </c>
      <c r="I399" s="11">
        <v>133.10283295999997</v>
      </c>
      <c r="J399" s="11">
        <v>129.67226784</v>
      </c>
      <c r="K399" s="11">
        <v>128.29557312</v>
      </c>
      <c r="L399" s="11">
        <v>123.86471295999999</v>
      </c>
      <c r="M399" s="11">
        <v>128.30588544</v>
      </c>
      <c r="N399" s="11">
        <v>130.72756192</v>
      </c>
      <c r="O399" s="11">
        <v>128.30072928</v>
      </c>
      <c r="P399" s="11">
        <v>130.55740863999998</v>
      </c>
      <c r="Q399" s="11">
        <v>136.95964064</v>
      </c>
      <c r="R399" s="11">
        <v>138.8553888</v>
      </c>
      <c r="S399" s="11">
        <v>133.59438688</v>
      </c>
      <c r="T399" s="11">
        <v>120.14196543999999</v>
      </c>
      <c r="U399" s="11">
        <v>110.88150207999999</v>
      </c>
      <c r="V399" s="11">
        <v>112.23413471999999</v>
      </c>
      <c r="W399" s="11">
        <v>113.4613008</v>
      </c>
      <c r="X399" s="11">
        <v>113.66926592</v>
      </c>
      <c r="Y399" s="11">
        <v>114.21581887999999</v>
      </c>
    </row>
    <row r="400" spans="1:25" ht="11.25">
      <c r="A400" s="10">
        <f t="shared" si="8"/>
        <v>42813</v>
      </c>
      <c r="B400" s="11">
        <v>128.83525120000002</v>
      </c>
      <c r="C400" s="11">
        <v>131.26895872</v>
      </c>
      <c r="D400" s="11">
        <v>138.4944576</v>
      </c>
      <c r="E400" s="11">
        <v>139.05647904</v>
      </c>
      <c r="F400" s="11">
        <v>141.43518751999997</v>
      </c>
      <c r="G400" s="11">
        <v>139.26616288</v>
      </c>
      <c r="H400" s="11">
        <v>138.59242464</v>
      </c>
      <c r="I400" s="11">
        <v>137.15729344</v>
      </c>
      <c r="J400" s="11">
        <v>136.89261056</v>
      </c>
      <c r="K400" s="11">
        <v>136.67605183999999</v>
      </c>
      <c r="L400" s="11">
        <v>135.92325248</v>
      </c>
      <c r="M400" s="11">
        <v>136.82214304000001</v>
      </c>
      <c r="N400" s="11">
        <v>137.110888</v>
      </c>
      <c r="O400" s="11">
        <v>137.09026336</v>
      </c>
      <c r="P400" s="11">
        <v>140.90754048</v>
      </c>
      <c r="Q400" s="11">
        <v>149.5200464</v>
      </c>
      <c r="R400" s="11">
        <v>148.13303936</v>
      </c>
      <c r="S400" s="11">
        <v>138.54258176</v>
      </c>
      <c r="T400" s="11">
        <v>132.12488128</v>
      </c>
      <c r="U400" s="11">
        <v>129.29071199999998</v>
      </c>
      <c r="V400" s="11">
        <v>128.75447136</v>
      </c>
      <c r="W400" s="11">
        <v>127.71292704000001</v>
      </c>
      <c r="X400" s="11">
        <v>126.03030016</v>
      </c>
      <c r="Y400" s="11">
        <v>126.47029248</v>
      </c>
    </row>
    <row r="401" spans="1:25" ht="11.25">
      <c r="A401" s="10">
        <f t="shared" si="8"/>
        <v>42814</v>
      </c>
      <c r="B401" s="11">
        <v>122.74754495999998</v>
      </c>
      <c r="C401" s="11">
        <v>124.6759488</v>
      </c>
      <c r="D401" s="11">
        <v>129.89398272</v>
      </c>
      <c r="E401" s="11">
        <v>137.55088032</v>
      </c>
      <c r="F401" s="11">
        <v>143.28453023999998</v>
      </c>
      <c r="G401" s="11">
        <v>143.09375232</v>
      </c>
      <c r="H401" s="11">
        <v>142.09173856</v>
      </c>
      <c r="I401" s="11">
        <v>141.87517984000002</v>
      </c>
      <c r="J401" s="11">
        <v>139.85912128</v>
      </c>
      <c r="K401" s="11">
        <v>134.32484287999998</v>
      </c>
      <c r="L401" s="11">
        <v>130.10022912</v>
      </c>
      <c r="M401" s="11">
        <v>134.35921728</v>
      </c>
      <c r="N401" s="11">
        <v>136.63136512</v>
      </c>
      <c r="O401" s="11">
        <v>134.58265088</v>
      </c>
      <c r="P401" s="11">
        <v>137.29994720000002</v>
      </c>
      <c r="Q401" s="11">
        <v>141.22206623999998</v>
      </c>
      <c r="R401" s="11">
        <v>142.58844864</v>
      </c>
      <c r="S401" s="11">
        <v>137.17619936</v>
      </c>
      <c r="T401" s="11">
        <v>126.18154751999998</v>
      </c>
      <c r="U401" s="11">
        <v>118.32871584</v>
      </c>
      <c r="V401" s="11">
        <v>119.77587808</v>
      </c>
      <c r="W401" s="11">
        <v>118.47136959999997</v>
      </c>
      <c r="X401" s="11">
        <v>117.10154976000001</v>
      </c>
      <c r="Y401" s="11">
        <v>118.63636672</v>
      </c>
    </row>
    <row r="402" spans="1:25" ht="11.25">
      <c r="A402" s="10">
        <f t="shared" si="8"/>
        <v>42815</v>
      </c>
      <c r="B402" s="11">
        <v>114.61456192</v>
      </c>
      <c r="C402" s="11">
        <v>117.6206032</v>
      </c>
      <c r="D402" s="11">
        <v>118.51261887999999</v>
      </c>
      <c r="E402" s="11">
        <v>120.84664064</v>
      </c>
      <c r="F402" s="11">
        <v>123.81658879999999</v>
      </c>
      <c r="G402" s="11">
        <v>132.29675328</v>
      </c>
      <c r="H402" s="11">
        <v>132.10769408</v>
      </c>
      <c r="I402" s="11">
        <v>131.24145919999998</v>
      </c>
      <c r="J402" s="11">
        <v>128.87993792</v>
      </c>
      <c r="K402" s="11">
        <v>124.5470448</v>
      </c>
      <c r="L402" s="11">
        <v>123.69627840000001</v>
      </c>
      <c r="M402" s="11">
        <v>127.22652928000001</v>
      </c>
      <c r="N402" s="11">
        <v>127.15606176000001</v>
      </c>
      <c r="O402" s="11">
        <v>126.14029824</v>
      </c>
      <c r="P402" s="11">
        <v>131.09708672</v>
      </c>
      <c r="Q402" s="11">
        <v>137.6093168</v>
      </c>
      <c r="R402" s="11">
        <v>135.99028256</v>
      </c>
      <c r="S402" s="11">
        <v>124.93031936000001</v>
      </c>
      <c r="T402" s="11">
        <v>115.32783072000001</v>
      </c>
      <c r="U402" s="11">
        <v>109.06481504</v>
      </c>
      <c r="V402" s="11">
        <v>105.48644</v>
      </c>
      <c r="W402" s="11">
        <v>105.49847104000001</v>
      </c>
      <c r="X402" s="11">
        <v>106.61735776</v>
      </c>
      <c r="Y402" s="11">
        <v>107.39937536</v>
      </c>
    </row>
    <row r="403" spans="1:25" ht="11.25">
      <c r="A403" s="10">
        <f t="shared" si="8"/>
        <v>42816</v>
      </c>
      <c r="B403" s="11">
        <v>125.68827488</v>
      </c>
      <c r="C403" s="11">
        <v>129.75648512</v>
      </c>
      <c r="D403" s="11">
        <v>115.27970656000001</v>
      </c>
      <c r="E403" s="11">
        <v>140.27677024</v>
      </c>
      <c r="F403" s="11">
        <v>143.3928096</v>
      </c>
      <c r="G403" s="11">
        <v>143.09547104</v>
      </c>
      <c r="H403" s="11">
        <v>142.25329824</v>
      </c>
      <c r="I403" s="11">
        <v>141.69471424</v>
      </c>
      <c r="J403" s="11">
        <v>141.71362015999998</v>
      </c>
      <c r="K403" s="11">
        <v>141.30972096</v>
      </c>
      <c r="L403" s="11">
        <v>140.41598656</v>
      </c>
      <c r="M403" s="11">
        <v>140.118648</v>
      </c>
      <c r="N403" s="11">
        <v>140.11349184000002</v>
      </c>
      <c r="O403" s="11">
        <v>140.677232</v>
      </c>
      <c r="P403" s="11">
        <v>140.89207199999998</v>
      </c>
      <c r="Q403" s="11">
        <v>150.8520544</v>
      </c>
      <c r="R403" s="11">
        <v>154.99760704</v>
      </c>
      <c r="S403" s="11">
        <v>141.13097408</v>
      </c>
      <c r="T403" s="11">
        <v>137.50447488</v>
      </c>
      <c r="U403" s="11">
        <v>127.41386976</v>
      </c>
      <c r="V403" s="11">
        <v>128.77165856000002</v>
      </c>
      <c r="W403" s="11">
        <v>128.66166048</v>
      </c>
      <c r="X403" s="11">
        <v>129.20133856</v>
      </c>
      <c r="Y403" s="11">
        <v>129.70664224</v>
      </c>
    </row>
    <row r="404" spans="1:25" ht="11.25">
      <c r="A404" s="10">
        <f t="shared" si="8"/>
        <v>42817</v>
      </c>
      <c r="B404" s="11">
        <v>102.12806112000001</v>
      </c>
      <c r="C404" s="11">
        <v>107.19828512000001</v>
      </c>
      <c r="D404" s="11">
        <v>139.51365856</v>
      </c>
      <c r="E404" s="11">
        <v>138.66976704</v>
      </c>
      <c r="F404" s="11">
        <v>140.7717616</v>
      </c>
      <c r="G404" s="11">
        <v>138.71101632</v>
      </c>
      <c r="H404" s="11">
        <v>138.52367584</v>
      </c>
      <c r="I404" s="11">
        <v>138.93960608</v>
      </c>
      <c r="J404" s="11">
        <v>138.3827408</v>
      </c>
      <c r="K404" s="11">
        <v>137.6436912</v>
      </c>
      <c r="L404" s="11">
        <v>137.07479487999998</v>
      </c>
      <c r="M404" s="11">
        <v>137.03182687999998</v>
      </c>
      <c r="N404" s="11">
        <v>105.8215904</v>
      </c>
      <c r="O404" s="11">
        <v>106.77891743999999</v>
      </c>
      <c r="P404" s="11">
        <v>139.80584095999998</v>
      </c>
      <c r="Q404" s="11">
        <v>153.34076095999998</v>
      </c>
      <c r="R404" s="11">
        <v>153.77215968000002</v>
      </c>
      <c r="S404" s="11">
        <v>140.61192064</v>
      </c>
      <c r="T404" s="11">
        <v>101.96822015999999</v>
      </c>
      <c r="U404" s="11">
        <v>97.57689056</v>
      </c>
      <c r="V404" s="11">
        <v>96.76909215999999</v>
      </c>
      <c r="W404" s="11">
        <v>96.56972064</v>
      </c>
      <c r="X404" s="11">
        <v>96.44253536000001</v>
      </c>
      <c r="Y404" s="11">
        <v>96.1451968</v>
      </c>
    </row>
    <row r="405" spans="1:25" ht="11.25">
      <c r="A405" s="10">
        <f t="shared" si="8"/>
        <v>42818</v>
      </c>
      <c r="B405" s="11">
        <v>17.8660944</v>
      </c>
      <c r="C405" s="11">
        <v>0.15812224</v>
      </c>
      <c r="D405" s="11">
        <v>92.21620288</v>
      </c>
      <c r="E405" s="11">
        <v>96.04035488</v>
      </c>
      <c r="F405" s="11">
        <v>137.10573184</v>
      </c>
      <c r="G405" s="11">
        <v>137.58525472</v>
      </c>
      <c r="H405" s="11">
        <v>136.64683359999998</v>
      </c>
      <c r="I405" s="11">
        <v>19.773873599999998</v>
      </c>
      <c r="J405" s="11">
        <v>137.53713056</v>
      </c>
      <c r="K405" s="11">
        <v>136.40277536</v>
      </c>
      <c r="L405" s="11">
        <v>18.60858144</v>
      </c>
      <c r="M405" s="11">
        <v>136.59183456</v>
      </c>
      <c r="N405" s="11">
        <v>137.62478528</v>
      </c>
      <c r="O405" s="11">
        <v>138.93101248</v>
      </c>
      <c r="P405" s="11">
        <v>136.22402848000002</v>
      </c>
      <c r="Q405" s="11">
        <v>149.15224031999998</v>
      </c>
      <c r="R405" s="11">
        <v>150.76955584</v>
      </c>
      <c r="S405" s="11">
        <v>133.36235968</v>
      </c>
      <c r="T405" s="11">
        <v>18.28202464</v>
      </c>
      <c r="U405" s="11">
        <v>17.16313792</v>
      </c>
      <c r="V405" s="11">
        <v>17.02907776</v>
      </c>
      <c r="W405" s="11">
        <v>0.0085936</v>
      </c>
      <c r="X405" s="11">
        <v>0.015468479999999998</v>
      </c>
      <c r="Y405" s="11">
        <v>16.89673632</v>
      </c>
    </row>
    <row r="406" spans="1:25" ht="11.25">
      <c r="A406" s="10">
        <f t="shared" si="8"/>
        <v>42819</v>
      </c>
      <c r="B406" s="11">
        <v>133.01345952</v>
      </c>
      <c r="C406" s="11">
        <v>135.35263744</v>
      </c>
      <c r="D406" s="11">
        <v>136.8702672</v>
      </c>
      <c r="E406" s="11">
        <v>136.37355712000002</v>
      </c>
      <c r="F406" s="11">
        <v>139.37444224</v>
      </c>
      <c r="G406" s="11">
        <v>135.69638144</v>
      </c>
      <c r="H406" s="11">
        <v>135.43857344</v>
      </c>
      <c r="I406" s="11">
        <v>135.37669952</v>
      </c>
      <c r="J406" s="11">
        <v>134.6273376</v>
      </c>
      <c r="K406" s="11">
        <v>134.189064</v>
      </c>
      <c r="L406" s="11">
        <v>134.00172352</v>
      </c>
      <c r="M406" s="11">
        <v>134.48296512000002</v>
      </c>
      <c r="N406" s="11">
        <v>133.49470112</v>
      </c>
      <c r="O406" s="11">
        <v>133.44142079999997</v>
      </c>
      <c r="P406" s="11">
        <v>134.31109312</v>
      </c>
      <c r="Q406" s="11">
        <v>144.77122304</v>
      </c>
      <c r="R406" s="11">
        <v>144.46185344</v>
      </c>
      <c r="S406" s="11">
        <v>134.19937632</v>
      </c>
      <c r="T406" s="11">
        <v>130.61068895999998</v>
      </c>
      <c r="U406" s="11">
        <v>124.86328927999999</v>
      </c>
      <c r="V406" s="11">
        <v>124.8392272</v>
      </c>
      <c r="W406" s="11">
        <v>124.49376448000001</v>
      </c>
      <c r="X406" s="11">
        <v>126.12311104</v>
      </c>
      <c r="Y406" s="11">
        <v>119.15026399999999</v>
      </c>
    </row>
    <row r="407" spans="1:25" ht="11.25">
      <c r="A407" s="10">
        <f t="shared" si="8"/>
        <v>42820</v>
      </c>
      <c r="B407" s="11">
        <v>1.8940294399999997</v>
      </c>
      <c r="C407" s="11">
        <v>1.9043417599999999</v>
      </c>
      <c r="D407" s="11">
        <v>2.09855712</v>
      </c>
      <c r="E407" s="11">
        <v>2.1793369599999997</v>
      </c>
      <c r="F407" s="11">
        <v>133.82641408</v>
      </c>
      <c r="G407" s="11">
        <v>133.60641792</v>
      </c>
      <c r="H407" s="11">
        <v>133.30907936</v>
      </c>
      <c r="I407" s="11">
        <v>2.33917792</v>
      </c>
      <c r="J407" s="11">
        <v>133.3125168</v>
      </c>
      <c r="K407" s="11">
        <v>2.3202719999999997</v>
      </c>
      <c r="L407" s="11">
        <v>2.27042912</v>
      </c>
      <c r="M407" s="11">
        <v>2.31855328</v>
      </c>
      <c r="N407" s="11">
        <v>132.36206464</v>
      </c>
      <c r="O407" s="11">
        <v>132.18331776</v>
      </c>
      <c r="P407" s="11">
        <v>132.6594032</v>
      </c>
      <c r="Q407" s="11">
        <v>162.38466559999998</v>
      </c>
      <c r="R407" s="11">
        <v>159.5745584</v>
      </c>
      <c r="S407" s="11">
        <v>146.54494208</v>
      </c>
      <c r="T407" s="11">
        <v>2.20339904</v>
      </c>
      <c r="U407" s="11">
        <v>2.08652608</v>
      </c>
      <c r="V407" s="11">
        <v>2.02465216</v>
      </c>
      <c r="W407" s="11">
        <v>1.92668512</v>
      </c>
      <c r="X407" s="11">
        <v>1.9077791999999998</v>
      </c>
      <c r="Y407" s="11">
        <v>1.91465408</v>
      </c>
    </row>
    <row r="408" spans="1:25" ht="11.25">
      <c r="A408" s="10">
        <f t="shared" si="8"/>
        <v>42821</v>
      </c>
      <c r="B408" s="11">
        <v>136.58839712</v>
      </c>
      <c r="C408" s="11">
        <v>137.21916736</v>
      </c>
      <c r="D408" s="11">
        <v>139.20600768</v>
      </c>
      <c r="E408" s="11">
        <v>142.38220223999997</v>
      </c>
      <c r="F408" s="11">
        <v>147.0536832</v>
      </c>
      <c r="G408" s="11">
        <v>147.6552352</v>
      </c>
      <c r="H408" s="11">
        <v>146.24760351999998</v>
      </c>
      <c r="I408" s="11">
        <v>142.57985504</v>
      </c>
      <c r="J408" s="11">
        <v>145.44152384</v>
      </c>
      <c r="K408" s="11">
        <v>137.98571648</v>
      </c>
      <c r="L408" s="11">
        <v>137.58181728</v>
      </c>
      <c r="M408" s="11">
        <v>138.39649056</v>
      </c>
      <c r="N408" s="11">
        <v>138.86913856</v>
      </c>
      <c r="O408" s="11">
        <v>138.09743328000002</v>
      </c>
      <c r="P408" s="11">
        <v>138.28649248</v>
      </c>
      <c r="Q408" s="11">
        <v>163.02231072</v>
      </c>
      <c r="R408" s="11">
        <v>163.17699552</v>
      </c>
      <c r="S408" s="11">
        <v>146.5724416</v>
      </c>
      <c r="T408" s="11">
        <v>135.7530992</v>
      </c>
      <c r="U408" s="11">
        <v>127.83151872</v>
      </c>
      <c r="V408" s="11">
        <v>129.97991872</v>
      </c>
      <c r="W408" s="11">
        <v>131.50957952000002</v>
      </c>
      <c r="X408" s="11">
        <v>130.57631456000001</v>
      </c>
      <c r="Y408" s="11">
        <v>132.71783968</v>
      </c>
    </row>
    <row r="409" spans="1:25" ht="11.25">
      <c r="A409" s="10">
        <f t="shared" si="8"/>
        <v>42822</v>
      </c>
      <c r="B409" s="11">
        <v>137.53369312</v>
      </c>
      <c r="C409" s="11">
        <v>138.56664384</v>
      </c>
      <c r="D409" s="11">
        <v>140.01724352</v>
      </c>
      <c r="E409" s="11">
        <v>144.11295328</v>
      </c>
      <c r="F409" s="11">
        <v>147.7067968</v>
      </c>
      <c r="G409" s="11">
        <v>148.65724896</v>
      </c>
      <c r="H409" s="11">
        <v>147.85976287999998</v>
      </c>
      <c r="I409" s="11">
        <v>146.0396384</v>
      </c>
      <c r="J409" s="11">
        <v>146.58447264</v>
      </c>
      <c r="K409" s="11">
        <v>141.60877824</v>
      </c>
      <c r="L409" s="11">
        <v>140.84566655999998</v>
      </c>
      <c r="M409" s="11">
        <v>144.17654592</v>
      </c>
      <c r="N409" s="11">
        <v>141.84424287999997</v>
      </c>
      <c r="O409" s="11">
        <v>137.65915968000002</v>
      </c>
      <c r="P409" s="11">
        <v>141.49018656</v>
      </c>
      <c r="Q409" s="11">
        <v>146.12729312</v>
      </c>
      <c r="R409" s="11">
        <v>145.19059072</v>
      </c>
      <c r="S409" s="11">
        <v>141.09659968</v>
      </c>
      <c r="T409" s="11">
        <v>136.32371424</v>
      </c>
      <c r="U409" s="11">
        <v>135.00201855999998</v>
      </c>
      <c r="V409" s="11">
        <v>135.00201855999998</v>
      </c>
      <c r="W409" s="11">
        <v>131.49239232</v>
      </c>
      <c r="X409" s="11">
        <v>130.89943391999998</v>
      </c>
      <c r="Y409" s="11">
        <v>134.57061984</v>
      </c>
    </row>
    <row r="410" spans="1:25" ht="11.25">
      <c r="A410" s="10">
        <f t="shared" si="8"/>
        <v>42823</v>
      </c>
      <c r="B410" s="11">
        <v>0</v>
      </c>
      <c r="C410" s="11">
        <v>0.29390112</v>
      </c>
      <c r="D410" s="11">
        <v>95.48692704000001</v>
      </c>
      <c r="E410" s="11">
        <v>134.80436576</v>
      </c>
      <c r="F410" s="11">
        <v>135.32685664</v>
      </c>
      <c r="G410" s="11">
        <v>135.4007616</v>
      </c>
      <c r="H410" s="11">
        <v>135.45919808</v>
      </c>
      <c r="I410" s="11">
        <v>142.51282496</v>
      </c>
      <c r="J410" s="11">
        <v>157.75443392</v>
      </c>
      <c r="K410" s="11">
        <v>159.0159744</v>
      </c>
      <c r="L410" s="11">
        <v>144.01498623999998</v>
      </c>
      <c r="M410" s="11">
        <v>142.92016159999997</v>
      </c>
      <c r="N410" s="11">
        <v>155.12479231999998</v>
      </c>
      <c r="O410" s="11">
        <v>155.48916096</v>
      </c>
      <c r="P410" s="11">
        <v>155.98587104</v>
      </c>
      <c r="Q410" s="11">
        <v>157.43818944</v>
      </c>
      <c r="R410" s="11">
        <v>157.82318271999998</v>
      </c>
      <c r="S410" s="11">
        <v>154.91338976</v>
      </c>
      <c r="T410" s="11">
        <v>92.29870143999999</v>
      </c>
      <c r="U410" s="11">
        <v>0.29390112</v>
      </c>
      <c r="V410" s="11">
        <v>0</v>
      </c>
      <c r="W410" s="11">
        <v>0</v>
      </c>
      <c r="X410" s="11">
        <v>0</v>
      </c>
      <c r="Y410" s="11">
        <v>0</v>
      </c>
    </row>
    <row r="411" spans="1:25" ht="11.25">
      <c r="A411" s="10">
        <f t="shared" si="8"/>
        <v>42824</v>
      </c>
      <c r="B411" s="11">
        <v>0.0085936</v>
      </c>
      <c r="C411" s="11">
        <v>95.13802688</v>
      </c>
      <c r="D411" s="11">
        <v>141.25128448</v>
      </c>
      <c r="E411" s="11">
        <v>141.63284031999999</v>
      </c>
      <c r="F411" s="11">
        <v>160.18298528</v>
      </c>
      <c r="G411" s="11">
        <v>160.38923168</v>
      </c>
      <c r="H411" s="11">
        <v>141.41971904000002</v>
      </c>
      <c r="I411" s="11">
        <v>141.59846592</v>
      </c>
      <c r="J411" s="11">
        <v>159.93377088</v>
      </c>
      <c r="K411" s="11">
        <v>161.22624832</v>
      </c>
      <c r="L411" s="11">
        <v>145.82136096</v>
      </c>
      <c r="M411" s="11">
        <v>145.33152576</v>
      </c>
      <c r="N411" s="11">
        <v>145.35730656</v>
      </c>
      <c r="O411" s="11">
        <v>158.809728</v>
      </c>
      <c r="P411" s="11">
        <v>140.32661312000002</v>
      </c>
      <c r="Q411" s="11">
        <v>148.74834112</v>
      </c>
      <c r="R411" s="11">
        <v>160.04205023999998</v>
      </c>
      <c r="S411" s="11">
        <v>140.4022368</v>
      </c>
      <c r="T411" s="11">
        <v>92.34338815999999</v>
      </c>
      <c r="U411" s="11">
        <v>1.3234144</v>
      </c>
      <c r="V411" s="11">
        <v>1.25122816</v>
      </c>
      <c r="W411" s="11">
        <v>1.20997888</v>
      </c>
      <c r="X411" s="11">
        <v>0</v>
      </c>
      <c r="Y411" s="11">
        <v>0</v>
      </c>
    </row>
    <row r="412" spans="1:25" ht="11.25">
      <c r="A412" s="10">
        <f t="shared" si="8"/>
        <v>42825</v>
      </c>
      <c r="B412" s="11">
        <v>98.71296448</v>
      </c>
      <c r="C412" s="11">
        <v>102.71414464</v>
      </c>
      <c r="D412" s="11">
        <v>139.79037248</v>
      </c>
      <c r="E412" s="11">
        <v>140.74082464</v>
      </c>
      <c r="F412" s="11">
        <v>140.73394976</v>
      </c>
      <c r="G412" s="11">
        <v>138.53055072</v>
      </c>
      <c r="H412" s="11">
        <v>138.89663808</v>
      </c>
      <c r="I412" s="11">
        <v>139.17507072</v>
      </c>
      <c r="J412" s="11">
        <v>143.77264671999998</v>
      </c>
      <c r="K412" s="11">
        <v>145.14934144</v>
      </c>
      <c r="L412" s="11">
        <v>144.08201631999998</v>
      </c>
      <c r="M412" s="11">
        <v>140.18911552</v>
      </c>
      <c r="N412" s="11">
        <v>144.76434816</v>
      </c>
      <c r="O412" s="11">
        <v>140.86285376</v>
      </c>
      <c r="P412" s="11">
        <v>138.32086687999998</v>
      </c>
      <c r="Q412" s="11">
        <v>138.28821119999998</v>
      </c>
      <c r="R412" s="11">
        <v>155.93602815999998</v>
      </c>
      <c r="S412" s="11">
        <v>140.25098944</v>
      </c>
      <c r="T412" s="11">
        <v>137.0421392</v>
      </c>
      <c r="U412" s="11">
        <v>95.78942176000001</v>
      </c>
      <c r="V412" s="11">
        <v>94.45569504000001</v>
      </c>
      <c r="W412" s="11">
        <v>93.6874272</v>
      </c>
      <c r="X412" s="11">
        <v>92.39323104</v>
      </c>
      <c r="Y412" s="11">
        <v>92.34510688</v>
      </c>
    </row>
    <row r="414" spans="1:25" ht="27.75" customHeight="1">
      <c r="A414" s="48" t="s">
        <v>105</v>
      </c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</row>
    <row r="415" spans="1:25" ht="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7.25" customHeight="1">
      <c r="A416" s="49" t="s">
        <v>46</v>
      </c>
      <c r="B416" s="50" t="s">
        <v>46</v>
      </c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1"/>
    </row>
    <row r="417" spans="1:25" ht="11.25">
      <c r="A417" s="7"/>
      <c r="B417" s="6" t="s">
        <v>23</v>
      </c>
      <c r="C417" s="8" t="s">
        <v>24</v>
      </c>
      <c r="D417" s="9" t="s">
        <v>25</v>
      </c>
      <c r="E417" s="6" t="s">
        <v>26</v>
      </c>
      <c r="F417" s="6" t="s">
        <v>27</v>
      </c>
      <c r="G417" s="8" t="s">
        <v>28</v>
      </c>
      <c r="H417" s="9" t="s">
        <v>29</v>
      </c>
      <c r="I417" s="6" t="s">
        <v>30</v>
      </c>
      <c r="J417" s="6" t="s">
        <v>31</v>
      </c>
      <c r="K417" s="6" t="s">
        <v>32</v>
      </c>
      <c r="L417" s="6" t="s">
        <v>33</v>
      </c>
      <c r="M417" s="6" t="s">
        <v>34</v>
      </c>
      <c r="N417" s="6" t="s">
        <v>35</v>
      </c>
      <c r="O417" s="6" t="s">
        <v>36</v>
      </c>
      <c r="P417" s="6" t="s">
        <v>37</v>
      </c>
      <c r="Q417" s="6" t="s">
        <v>38</v>
      </c>
      <c r="R417" s="6" t="s">
        <v>39</v>
      </c>
      <c r="S417" s="6" t="s">
        <v>40</v>
      </c>
      <c r="T417" s="6" t="s">
        <v>41</v>
      </c>
      <c r="U417" s="6" t="s">
        <v>42</v>
      </c>
      <c r="V417" s="6" t="s">
        <v>43</v>
      </c>
      <c r="W417" s="6" t="s">
        <v>44</v>
      </c>
      <c r="X417" s="6" t="s">
        <v>45</v>
      </c>
      <c r="Y417" s="6" t="s">
        <v>64</v>
      </c>
    </row>
    <row r="418" spans="1:25" ht="11.25">
      <c r="A418" s="10">
        <f aca="true" t="shared" si="9" ref="A418:A448">A382</f>
        <v>42795</v>
      </c>
      <c r="B418" s="11">
        <v>5.828866679999999</v>
      </c>
      <c r="C418" s="11">
        <v>9.45632856</v>
      </c>
      <c r="D418" s="11">
        <v>5.875808399999999</v>
      </c>
      <c r="E418" s="11">
        <v>9.64571412</v>
      </c>
      <c r="F418" s="11">
        <v>5.393441759999999</v>
      </c>
      <c r="G418" s="11">
        <v>2.5154287199999996</v>
      </c>
      <c r="H418" s="11">
        <v>3.2551654799999996</v>
      </c>
      <c r="I418" s="11">
        <v>2.6594912399999995</v>
      </c>
      <c r="J418" s="11">
        <v>2.9168613599999995</v>
      </c>
      <c r="K418" s="11">
        <v>20.51191296</v>
      </c>
      <c r="L418" s="11">
        <v>14.602112279999997</v>
      </c>
      <c r="M418" s="11">
        <v>8.645369879999999</v>
      </c>
      <c r="N418" s="11">
        <v>7.688729999999999</v>
      </c>
      <c r="O418" s="11">
        <v>7.82469912</v>
      </c>
      <c r="P418" s="11">
        <v>9.723410759999998</v>
      </c>
      <c r="Q418" s="11">
        <v>6.029583</v>
      </c>
      <c r="R418" s="11">
        <v>10.246244399999998</v>
      </c>
      <c r="S418" s="11">
        <v>12.905735640000001</v>
      </c>
      <c r="T418" s="11">
        <v>18.221480759999995</v>
      </c>
      <c r="U418" s="11">
        <v>22.97878128</v>
      </c>
      <c r="V418" s="11">
        <v>11.657733359999998</v>
      </c>
      <c r="W418" s="11">
        <v>0</v>
      </c>
      <c r="X418" s="11">
        <v>0</v>
      </c>
      <c r="Y418" s="11">
        <v>2.0249686799999997</v>
      </c>
    </row>
    <row r="419" spans="1:25" ht="11.25">
      <c r="A419" s="10">
        <f t="shared" si="9"/>
        <v>42796</v>
      </c>
      <c r="B419" s="11">
        <v>0</v>
      </c>
      <c r="C419" s="11">
        <v>0</v>
      </c>
      <c r="D419" s="11">
        <v>0</v>
      </c>
      <c r="E419" s="11">
        <v>4.626187439999999</v>
      </c>
      <c r="F419" s="11">
        <v>8.972343239999999</v>
      </c>
      <c r="G419" s="11">
        <v>0.8368575599999999</v>
      </c>
      <c r="H419" s="11">
        <v>0</v>
      </c>
      <c r="I419" s="11">
        <v>0.6070049999999999</v>
      </c>
      <c r="J419" s="11">
        <v>5.4144846</v>
      </c>
      <c r="K419" s="11">
        <v>3.2713522799999994</v>
      </c>
      <c r="L419" s="11">
        <v>1.6170613199999997</v>
      </c>
      <c r="M419" s="11">
        <v>1.42767576</v>
      </c>
      <c r="N419" s="11">
        <v>3.7715243999999997</v>
      </c>
      <c r="O419" s="11">
        <v>13.227852959999998</v>
      </c>
      <c r="P419" s="11">
        <v>1.1800177199999997</v>
      </c>
      <c r="Q419" s="11">
        <v>12.361859159999998</v>
      </c>
      <c r="R419" s="11">
        <v>6.074906039999999</v>
      </c>
      <c r="S419" s="11">
        <v>3.960909959999999</v>
      </c>
      <c r="T419" s="11">
        <v>0</v>
      </c>
      <c r="U419" s="11">
        <v>0.13273175999999998</v>
      </c>
      <c r="V419" s="11">
        <v>0.04856039999999999</v>
      </c>
      <c r="W419" s="11">
        <v>0</v>
      </c>
      <c r="X419" s="11">
        <v>0</v>
      </c>
      <c r="Y419" s="11">
        <v>0</v>
      </c>
    </row>
    <row r="420" spans="1:25" ht="11.25">
      <c r="A420" s="10">
        <f t="shared" si="9"/>
        <v>42797</v>
      </c>
      <c r="B420" s="11">
        <v>0.6685148399999999</v>
      </c>
      <c r="C420" s="11">
        <v>4.61647536</v>
      </c>
      <c r="D420" s="11">
        <v>7.850597999999999</v>
      </c>
      <c r="E420" s="11">
        <v>3.8637891599999996</v>
      </c>
      <c r="F420" s="11">
        <v>0.19100423999999996</v>
      </c>
      <c r="G420" s="11">
        <v>0.32211732</v>
      </c>
      <c r="H420" s="11">
        <v>4.271696519999999</v>
      </c>
      <c r="I420" s="11">
        <v>2.3357552399999997</v>
      </c>
      <c r="J420" s="11">
        <v>1.2301967999999999</v>
      </c>
      <c r="K420" s="11">
        <v>0.03884831999999999</v>
      </c>
      <c r="L420" s="11">
        <v>2.14313232</v>
      </c>
      <c r="M420" s="11">
        <v>0.68470164</v>
      </c>
      <c r="N420" s="11">
        <v>0.019424159999999996</v>
      </c>
      <c r="O420" s="11">
        <v>0.08740872</v>
      </c>
      <c r="P420" s="11">
        <v>9.23295072</v>
      </c>
      <c r="Q420" s="11">
        <v>7.382799479999999</v>
      </c>
      <c r="R420" s="11">
        <v>4.3963348799999995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</row>
    <row r="421" spans="1:25" ht="11.25">
      <c r="A421" s="10">
        <f t="shared" si="9"/>
        <v>42798</v>
      </c>
      <c r="B421" s="11">
        <v>5.84181612</v>
      </c>
      <c r="C421" s="11">
        <v>0.86761248</v>
      </c>
      <c r="D421" s="11">
        <v>5.89037652</v>
      </c>
      <c r="E421" s="11">
        <v>9.26532432</v>
      </c>
      <c r="F421" s="11">
        <v>3.2454533999999997</v>
      </c>
      <c r="G421" s="11">
        <v>0.22823387999999997</v>
      </c>
      <c r="H421" s="11">
        <v>0.22985255999999996</v>
      </c>
      <c r="I421" s="11">
        <v>0.24765803999999997</v>
      </c>
      <c r="J421" s="11">
        <v>2.74528128</v>
      </c>
      <c r="K421" s="11">
        <v>0.4160007599999999</v>
      </c>
      <c r="L421" s="11">
        <v>1.8679567199999996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</row>
    <row r="422" spans="1:25" ht="11.25">
      <c r="A422" s="10">
        <f t="shared" si="9"/>
        <v>42799</v>
      </c>
      <c r="B422" s="11">
        <v>9.98887428</v>
      </c>
      <c r="C422" s="11">
        <v>0.0323736</v>
      </c>
      <c r="D422" s="11">
        <v>1.2091539599999999</v>
      </c>
      <c r="E422" s="11">
        <v>0.11330759999999998</v>
      </c>
      <c r="F422" s="11">
        <v>0</v>
      </c>
      <c r="G422" s="11">
        <v>0.8659937999999999</v>
      </c>
      <c r="H422" s="11">
        <v>0.02104284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4.8269037599999995</v>
      </c>
      <c r="P422" s="11">
        <v>0.37067772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</row>
    <row r="423" spans="1:25" ht="11.25">
      <c r="A423" s="10">
        <f t="shared" si="9"/>
        <v>42800</v>
      </c>
      <c r="B423" s="11">
        <v>7.8781155599999995</v>
      </c>
      <c r="C423" s="11">
        <v>9.38510664</v>
      </c>
      <c r="D423" s="11">
        <v>9.699130559999999</v>
      </c>
      <c r="E423" s="11">
        <v>5.24937924</v>
      </c>
      <c r="F423" s="11">
        <v>5.82562932</v>
      </c>
      <c r="G423" s="11">
        <v>6.159077399999999</v>
      </c>
      <c r="H423" s="11">
        <v>6.748276919999999</v>
      </c>
      <c r="I423" s="11">
        <v>6.69162312</v>
      </c>
      <c r="J423" s="11">
        <v>5.06323104</v>
      </c>
      <c r="K423" s="11">
        <v>5.79163704</v>
      </c>
      <c r="L423" s="11">
        <v>8.15490984</v>
      </c>
      <c r="M423" s="11">
        <v>4.50316776</v>
      </c>
      <c r="N423" s="11">
        <v>6.948993239999999</v>
      </c>
      <c r="O423" s="11">
        <v>7.8425046</v>
      </c>
      <c r="P423" s="11">
        <v>4.409284319999999</v>
      </c>
      <c r="Q423" s="11">
        <v>0.8368575599999999</v>
      </c>
      <c r="R423" s="11">
        <v>4.69255332</v>
      </c>
      <c r="S423" s="11">
        <v>7.07525028</v>
      </c>
      <c r="T423" s="11">
        <v>5.529410879999999</v>
      </c>
      <c r="U423" s="11">
        <v>9.540499919999998</v>
      </c>
      <c r="V423" s="11">
        <v>7.776138719999999</v>
      </c>
      <c r="W423" s="11">
        <v>0.28326899999999994</v>
      </c>
      <c r="X423" s="11">
        <v>0</v>
      </c>
      <c r="Y423" s="11">
        <v>0</v>
      </c>
    </row>
    <row r="424" spans="1:25" ht="11.25">
      <c r="A424" s="10">
        <f t="shared" si="9"/>
        <v>42801</v>
      </c>
      <c r="B424" s="11">
        <v>7.272729239999999</v>
      </c>
      <c r="C424" s="11">
        <v>10.989218519999998</v>
      </c>
      <c r="D424" s="11">
        <v>8.05131432</v>
      </c>
      <c r="E424" s="11">
        <v>3.5772828</v>
      </c>
      <c r="F424" s="11">
        <v>3.4898740799999994</v>
      </c>
      <c r="G424" s="11">
        <v>5.990734679999999</v>
      </c>
      <c r="H424" s="11">
        <v>0.8417136000000001</v>
      </c>
      <c r="I424" s="11">
        <v>2.16579384</v>
      </c>
      <c r="J424" s="11">
        <v>1.9294665599999998</v>
      </c>
      <c r="K424" s="11">
        <v>0.4370436</v>
      </c>
      <c r="L424" s="11">
        <v>6.12508512</v>
      </c>
      <c r="M424" s="11">
        <v>3.2486907599999997</v>
      </c>
      <c r="N424" s="11">
        <v>0.12625704</v>
      </c>
      <c r="O424" s="11">
        <v>5.06323104</v>
      </c>
      <c r="P424" s="11">
        <v>1.23990888</v>
      </c>
      <c r="Q424" s="11">
        <v>0</v>
      </c>
      <c r="R424" s="11">
        <v>0.012949439999999998</v>
      </c>
      <c r="S424" s="11">
        <v>0.09873947999999999</v>
      </c>
      <c r="T424" s="11">
        <v>0.39981395999999997</v>
      </c>
      <c r="U424" s="11">
        <v>0.41276339999999995</v>
      </c>
      <c r="V424" s="11">
        <v>3.7181079599999993</v>
      </c>
      <c r="W424" s="11">
        <v>0</v>
      </c>
      <c r="X424" s="11">
        <v>0</v>
      </c>
      <c r="Y424" s="11">
        <v>0</v>
      </c>
    </row>
    <row r="425" spans="1:25" ht="11.25">
      <c r="A425" s="10">
        <f t="shared" si="9"/>
        <v>42802</v>
      </c>
      <c r="B425" s="11">
        <v>0.3447788399999999</v>
      </c>
      <c r="C425" s="11">
        <v>0.39333924</v>
      </c>
      <c r="D425" s="11">
        <v>0.9258849599999999</v>
      </c>
      <c r="E425" s="11">
        <v>0.7348807199999999</v>
      </c>
      <c r="F425" s="11">
        <v>0.022661519999999997</v>
      </c>
      <c r="G425" s="11">
        <v>0.09550211999999998</v>
      </c>
      <c r="H425" s="11">
        <v>0.0161868</v>
      </c>
      <c r="I425" s="11">
        <v>1.66885908</v>
      </c>
      <c r="J425" s="11">
        <v>3.7844738399999995</v>
      </c>
      <c r="K425" s="11">
        <v>3.978715439999999</v>
      </c>
      <c r="L425" s="11">
        <v>3.09491616</v>
      </c>
      <c r="M425" s="11">
        <v>6.447202439999999</v>
      </c>
      <c r="N425" s="11">
        <v>4.56144024</v>
      </c>
      <c r="O425" s="11">
        <v>5.31574512</v>
      </c>
      <c r="P425" s="11">
        <v>0.6264291599999999</v>
      </c>
      <c r="Q425" s="11">
        <v>1.7740732799999999</v>
      </c>
      <c r="R425" s="11">
        <v>0.41923811999999994</v>
      </c>
      <c r="S425" s="11">
        <v>0.16510535999999998</v>
      </c>
      <c r="T425" s="11">
        <v>0.050179079999999994</v>
      </c>
      <c r="U425" s="11">
        <v>0.025898879999999996</v>
      </c>
      <c r="V425" s="11">
        <v>0.06960324</v>
      </c>
      <c r="W425" s="11">
        <v>0</v>
      </c>
      <c r="X425" s="11">
        <v>0</v>
      </c>
      <c r="Y425" s="11">
        <v>0</v>
      </c>
    </row>
    <row r="426" spans="1:25" ht="11.25">
      <c r="A426" s="10">
        <f t="shared" si="9"/>
        <v>42803</v>
      </c>
      <c r="B426" s="11">
        <v>10.500377160000001</v>
      </c>
      <c r="C426" s="11">
        <v>11.636690519999998</v>
      </c>
      <c r="D426" s="11">
        <v>11.753235479999999</v>
      </c>
      <c r="E426" s="11">
        <v>6.98298552</v>
      </c>
      <c r="F426" s="11">
        <v>7.123810679999998</v>
      </c>
      <c r="G426" s="11">
        <v>7.063919519999999</v>
      </c>
      <c r="H426" s="11">
        <v>3.99328356</v>
      </c>
      <c r="I426" s="11">
        <v>4.354249199999999</v>
      </c>
      <c r="J426" s="11">
        <v>4.10173512</v>
      </c>
      <c r="K426" s="11">
        <v>3.7553375999999994</v>
      </c>
      <c r="L426" s="11">
        <v>6.29990256</v>
      </c>
      <c r="M426" s="11">
        <v>3.51739164</v>
      </c>
      <c r="N426" s="11">
        <v>4.928880599999999</v>
      </c>
      <c r="O426" s="11">
        <v>0.2687008799999999</v>
      </c>
      <c r="P426" s="11">
        <v>7.033164599999999</v>
      </c>
      <c r="Q426" s="11">
        <v>6.73694616</v>
      </c>
      <c r="R426" s="11">
        <v>4.79453016</v>
      </c>
      <c r="S426" s="11">
        <v>3.3781851599999997</v>
      </c>
      <c r="T426" s="11">
        <v>6.159077399999999</v>
      </c>
      <c r="U426" s="11">
        <v>4.501549079999999</v>
      </c>
      <c r="V426" s="11">
        <v>0.23147123999999997</v>
      </c>
      <c r="W426" s="11">
        <v>0</v>
      </c>
      <c r="X426" s="11">
        <v>0</v>
      </c>
      <c r="Y426" s="11">
        <v>0</v>
      </c>
    </row>
    <row r="427" spans="1:25" ht="11.25">
      <c r="A427" s="10">
        <f t="shared" si="9"/>
        <v>42804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0.03561096</v>
      </c>
      <c r="L427" s="11">
        <v>6.717522</v>
      </c>
      <c r="M427" s="11">
        <v>3.5449091999999998</v>
      </c>
      <c r="N427" s="11">
        <v>0</v>
      </c>
      <c r="O427" s="11">
        <v>3.3441928799999996</v>
      </c>
      <c r="P427" s="11">
        <v>7.1545656</v>
      </c>
      <c r="Q427" s="11">
        <v>1.2172473599999998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</row>
    <row r="428" spans="1:25" ht="11.25">
      <c r="A428" s="10">
        <f t="shared" si="9"/>
        <v>42805</v>
      </c>
      <c r="B428" s="11">
        <v>0</v>
      </c>
      <c r="C428" s="11">
        <v>2.42640132</v>
      </c>
      <c r="D428" s="11">
        <v>4.0143264</v>
      </c>
      <c r="E428" s="11">
        <v>2.9686591199999994</v>
      </c>
      <c r="F428" s="11">
        <v>0.10197683999999999</v>
      </c>
      <c r="G428" s="11">
        <v>4.773487319999999</v>
      </c>
      <c r="H428" s="11">
        <v>3.9835714799999997</v>
      </c>
      <c r="I428" s="11">
        <v>0.79639056</v>
      </c>
      <c r="J428" s="11">
        <v>0.11330759999999998</v>
      </c>
      <c r="K428" s="11">
        <v>1.7481744</v>
      </c>
      <c r="L428" s="11">
        <v>0.04856039999999999</v>
      </c>
      <c r="M428" s="11">
        <v>2.9799898799999998</v>
      </c>
      <c r="N428" s="11">
        <v>2.1577004399999997</v>
      </c>
      <c r="O428" s="11">
        <v>3.1531886399999998</v>
      </c>
      <c r="P428" s="11">
        <v>4.55334684</v>
      </c>
      <c r="Q428" s="11">
        <v>0.0016186799999999997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</row>
    <row r="429" spans="1:25" ht="11.25">
      <c r="A429" s="10">
        <f t="shared" si="9"/>
        <v>42806</v>
      </c>
      <c r="B429" s="11">
        <v>0.004856039999999999</v>
      </c>
      <c r="C429" s="11">
        <v>0</v>
      </c>
      <c r="D429" s="11">
        <v>0</v>
      </c>
      <c r="E429" s="11">
        <v>0.04856039999999999</v>
      </c>
      <c r="F429" s="11">
        <v>0.030754919999999998</v>
      </c>
      <c r="G429" s="11">
        <v>0.05179775999999999</v>
      </c>
      <c r="H429" s="11">
        <v>0.030754919999999998</v>
      </c>
      <c r="I429" s="11">
        <v>0.07931532</v>
      </c>
      <c r="J429" s="11">
        <v>0.11168891999999998</v>
      </c>
      <c r="K429" s="11">
        <v>0.019424159999999996</v>
      </c>
      <c r="L429" s="11">
        <v>0.0161868</v>
      </c>
      <c r="M429" s="11">
        <v>0.0032373599999999995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</row>
    <row r="430" spans="1:25" ht="11.25">
      <c r="A430" s="10">
        <f t="shared" si="9"/>
        <v>42807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</row>
    <row r="431" spans="1:25" ht="11.25">
      <c r="A431" s="10">
        <f t="shared" si="9"/>
        <v>42808</v>
      </c>
      <c r="B431" s="11">
        <v>0.030754919999999998</v>
      </c>
      <c r="C431" s="11">
        <v>0</v>
      </c>
      <c r="D431" s="11">
        <v>0.037229639999999994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</row>
    <row r="432" spans="1:25" ht="11.25">
      <c r="A432" s="10">
        <f t="shared" si="9"/>
        <v>42809</v>
      </c>
      <c r="B432" s="11">
        <v>0</v>
      </c>
      <c r="C432" s="11">
        <v>0</v>
      </c>
      <c r="D432" s="11">
        <v>0.03561096</v>
      </c>
      <c r="E432" s="11">
        <v>5.375636279999999</v>
      </c>
      <c r="F432" s="11">
        <v>0.5600632799999999</v>
      </c>
      <c r="G432" s="11">
        <v>0.6070049999999999</v>
      </c>
      <c r="H432" s="11">
        <v>0.1294944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3.8977814399999993</v>
      </c>
      <c r="O432" s="11">
        <v>0</v>
      </c>
      <c r="P432" s="11">
        <v>11.610791639999999</v>
      </c>
      <c r="Q432" s="11">
        <v>12.75357972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</row>
    <row r="433" spans="1:25" ht="11.25">
      <c r="A433" s="10">
        <f t="shared" si="9"/>
        <v>42810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0.6361412399999999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</row>
    <row r="434" spans="1:25" ht="11.25">
      <c r="A434" s="10">
        <f t="shared" si="9"/>
        <v>42811</v>
      </c>
      <c r="B434" s="11">
        <v>0</v>
      </c>
      <c r="C434" s="11">
        <v>0</v>
      </c>
      <c r="D434" s="11">
        <v>4.8074796</v>
      </c>
      <c r="E434" s="11">
        <v>11.568705959999999</v>
      </c>
      <c r="F434" s="11">
        <v>30.903838559999997</v>
      </c>
      <c r="G434" s="11">
        <v>10.830587879999998</v>
      </c>
      <c r="H434" s="11">
        <v>9.666756959999999</v>
      </c>
      <c r="I434" s="11">
        <v>10.563505679999999</v>
      </c>
      <c r="J434" s="11">
        <v>2.13827628</v>
      </c>
      <c r="K434" s="11">
        <v>0.37553375999999994</v>
      </c>
      <c r="L434" s="11">
        <v>11.586511439999997</v>
      </c>
      <c r="M434" s="11">
        <v>0</v>
      </c>
      <c r="N434" s="11">
        <v>0</v>
      </c>
      <c r="O434" s="11">
        <v>11.19964692</v>
      </c>
      <c r="P434" s="11">
        <v>1.3111308</v>
      </c>
      <c r="Q434" s="11">
        <v>3.2292665999999994</v>
      </c>
      <c r="R434" s="11">
        <v>1.57497564</v>
      </c>
      <c r="S434" s="11">
        <v>0.05341644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</row>
    <row r="435" spans="1:25" ht="11.25">
      <c r="A435" s="10">
        <f t="shared" si="9"/>
        <v>42812</v>
      </c>
      <c r="B435" s="11">
        <v>4.336443719999999</v>
      </c>
      <c r="C435" s="11">
        <v>3.36037968</v>
      </c>
      <c r="D435" s="11">
        <v>1.4195823599999997</v>
      </c>
      <c r="E435" s="11">
        <v>0.004856039999999999</v>
      </c>
      <c r="F435" s="11">
        <v>0</v>
      </c>
      <c r="G435" s="11">
        <v>0</v>
      </c>
      <c r="H435" s="11">
        <v>0</v>
      </c>
      <c r="I435" s="11">
        <v>0</v>
      </c>
      <c r="J435" s="11">
        <v>7.82469912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7.993041839999999</v>
      </c>
      <c r="Q435" s="11">
        <v>1.93755996</v>
      </c>
      <c r="R435" s="11">
        <v>0.38200847999999993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</row>
    <row r="436" spans="1:25" ht="11.25">
      <c r="A436" s="10">
        <f t="shared" si="9"/>
        <v>42813</v>
      </c>
      <c r="B436" s="11">
        <v>3.166138079999999</v>
      </c>
      <c r="C436" s="11">
        <v>0.011330759999999999</v>
      </c>
      <c r="D436" s="11">
        <v>0</v>
      </c>
      <c r="E436" s="11">
        <v>0</v>
      </c>
      <c r="F436" s="11">
        <v>0</v>
      </c>
      <c r="G436" s="11">
        <v>0</v>
      </c>
      <c r="H436" s="11">
        <v>0.3285920399999999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0.11330759999999998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0.05503511999999999</v>
      </c>
      <c r="Y436" s="11">
        <v>0</v>
      </c>
    </row>
    <row r="437" spans="1:25" ht="11.25">
      <c r="A437" s="10">
        <f t="shared" si="9"/>
        <v>42814</v>
      </c>
      <c r="B437" s="11">
        <v>5.86124028</v>
      </c>
      <c r="C437" s="11">
        <v>4.085548319999999</v>
      </c>
      <c r="D437" s="11">
        <v>1.456812</v>
      </c>
      <c r="E437" s="11">
        <v>0.10359551999999998</v>
      </c>
      <c r="F437" s="11">
        <v>0.04856039999999999</v>
      </c>
      <c r="G437" s="11">
        <v>0</v>
      </c>
      <c r="H437" s="11">
        <v>0</v>
      </c>
      <c r="I437" s="11">
        <v>0</v>
      </c>
      <c r="J437" s="11">
        <v>0.14244384</v>
      </c>
      <c r="K437" s="11">
        <v>3.3021071999999996</v>
      </c>
      <c r="L437" s="11">
        <v>9.9629754</v>
      </c>
      <c r="M437" s="11">
        <v>4.147058159999999</v>
      </c>
      <c r="N437" s="11">
        <v>0.25413275999999996</v>
      </c>
      <c r="O437" s="11">
        <v>0.48236663999999996</v>
      </c>
      <c r="P437" s="11">
        <v>2.5510396799999997</v>
      </c>
      <c r="Q437" s="11">
        <v>3.692209079999999</v>
      </c>
      <c r="R437" s="11">
        <v>0.7721103599999999</v>
      </c>
      <c r="S437" s="11">
        <v>0.10359551999999998</v>
      </c>
      <c r="T437" s="11">
        <v>0.13758779999999998</v>
      </c>
      <c r="U437" s="11">
        <v>0</v>
      </c>
      <c r="V437" s="11">
        <v>3.5902322399999997</v>
      </c>
      <c r="W437" s="11">
        <v>0</v>
      </c>
      <c r="X437" s="11">
        <v>0</v>
      </c>
      <c r="Y437" s="11">
        <v>0</v>
      </c>
    </row>
    <row r="438" spans="1:25" ht="11.25">
      <c r="A438" s="10">
        <f t="shared" si="9"/>
        <v>42815</v>
      </c>
      <c r="B438" s="11">
        <v>0</v>
      </c>
      <c r="C438" s="11">
        <v>3.5740454399999995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4.928880599999999</v>
      </c>
      <c r="Q438" s="11">
        <v>5.5277921999999995</v>
      </c>
      <c r="R438" s="11">
        <v>2.6416857599999997</v>
      </c>
      <c r="S438" s="11">
        <v>13.457705519999998</v>
      </c>
      <c r="T438" s="11">
        <v>24.98594448</v>
      </c>
      <c r="U438" s="11">
        <v>29.056924679999995</v>
      </c>
      <c r="V438" s="11">
        <v>31.928463</v>
      </c>
      <c r="W438" s="11">
        <v>26.573869559999995</v>
      </c>
      <c r="X438" s="11">
        <v>0</v>
      </c>
      <c r="Y438" s="11">
        <v>0.07769663999999998</v>
      </c>
    </row>
    <row r="439" spans="1:25" ht="11.25">
      <c r="A439" s="10">
        <f t="shared" si="9"/>
        <v>42816</v>
      </c>
      <c r="B439" s="11">
        <v>0</v>
      </c>
      <c r="C439" s="11">
        <v>0</v>
      </c>
      <c r="D439" s="11">
        <v>2.2451091599999997</v>
      </c>
      <c r="E439" s="11">
        <v>0</v>
      </c>
      <c r="F439" s="11">
        <v>0.2185218</v>
      </c>
      <c r="G439" s="11">
        <v>0</v>
      </c>
      <c r="H439" s="11">
        <v>0.202335</v>
      </c>
      <c r="I439" s="11">
        <v>0</v>
      </c>
      <c r="J439" s="11">
        <v>13.326592439999999</v>
      </c>
      <c r="K439" s="11">
        <v>1.4616680399999997</v>
      </c>
      <c r="L439" s="11">
        <v>0.4872226799999999</v>
      </c>
      <c r="M439" s="11">
        <v>0</v>
      </c>
      <c r="N439" s="11">
        <v>0.25251408</v>
      </c>
      <c r="O439" s="11">
        <v>0.027517559999999996</v>
      </c>
      <c r="P439" s="11">
        <v>20.973236759999995</v>
      </c>
      <c r="Q439" s="11">
        <v>10.147504919999998</v>
      </c>
      <c r="R439" s="11">
        <v>5.838578759999999</v>
      </c>
      <c r="S439" s="11">
        <v>0.64261596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</row>
    <row r="440" spans="1:25" ht="11.25">
      <c r="A440" s="10">
        <f t="shared" si="9"/>
        <v>42817</v>
      </c>
      <c r="B440" s="11">
        <v>0</v>
      </c>
      <c r="C440" s="11">
        <v>0</v>
      </c>
      <c r="D440" s="11">
        <v>0.022661519999999997</v>
      </c>
      <c r="E440" s="11">
        <v>0</v>
      </c>
      <c r="F440" s="11">
        <v>9.377013239999998</v>
      </c>
      <c r="G440" s="11">
        <v>9.252374879999998</v>
      </c>
      <c r="H440" s="11">
        <v>1.2431462399999997</v>
      </c>
      <c r="I440" s="11">
        <v>10.623396839999998</v>
      </c>
      <c r="J440" s="11">
        <v>1.416345</v>
      </c>
      <c r="K440" s="11">
        <v>0</v>
      </c>
      <c r="L440" s="11">
        <v>0</v>
      </c>
      <c r="M440" s="11">
        <v>1.1767803599999997</v>
      </c>
      <c r="N440" s="11">
        <v>34.37105112</v>
      </c>
      <c r="O440" s="11">
        <v>37.62945395999999</v>
      </c>
      <c r="P440" s="11">
        <v>16.6643106</v>
      </c>
      <c r="Q440" s="11">
        <v>5.2364298</v>
      </c>
      <c r="R440" s="11">
        <v>1.2285781199999999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</row>
    <row r="441" spans="1:25" ht="11.25">
      <c r="A441" s="10">
        <f t="shared" si="9"/>
        <v>42818</v>
      </c>
      <c r="B441" s="11">
        <v>0</v>
      </c>
      <c r="C441" s="11">
        <v>93.00935279999999</v>
      </c>
      <c r="D441" s="11">
        <v>43.28188452</v>
      </c>
      <c r="E441" s="11">
        <v>39.78229836</v>
      </c>
      <c r="F441" s="11">
        <v>0.7882971599999999</v>
      </c>
      <c r="G441" s="11">
        <v>12.18218568</v>
      </c>
      <c r="H441" s="11">
        <v>0.19747895999999998</v>
      </c>
      <c r="I441" s="11">
        <v>69.14839092</v>
      </c>
      <c r="J441" s="11">
        <v>0</v>
      </c>
      <c r="K441" s="11">
        <v>0</v>
      </c>
      <c r="L441" s="11">
        <v>0</v>
      </c>
      <c r="M441" s="11">
        <v>0.4597051199999999</v>
      </c>
      <c r="N441" s="11">
        <v>0.40143263999999995</v>
      </c>
      <c r="O441" s="11">
        <v>1.1249825999999998</v>
      </c>
      <c r="P441" s="11">
        <v>2.4280199999999996</v>
      </c>
      <c r="Q441" s="11">
        <v>7.314814919999999</v>
      </c>
      <c r="R441" s="11">
        <v>2.65301652</v>
      </c>
      <c r="S441" s="11">
        <v>0.20071631999999998</v>
      </c>
      <c r="T441" s="11">
        <v>0</v>
      </c>
      <c r="U441" s="11">
        <v>0</v>
      </c>
      <c r="V441" s="11">
        <v>0</v>
      </c>
      <c r="W441" s="11">
        <v>0</v>
      </c>
      <c r="X441" s="11">
        <v>95.99743607999999</v>
      </c>
      <c r="Y441" s="11">
        <v>0</v>
      </c>
    </row>
    <row r="442" spans="1:25" ht="11.25">
      <c r="A442" s="10">
        <f t="shared" si="9"/>
        <v>42819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2.95570968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</row>
    <row r="443" spans="1:25" ht="11.25">
      <c r="A443" s="10">
        <f t="shared" si="9"/>
        <v>42820</v>
      </c>
      <c r="B443" s="11">
        <v>126.69570227999999</v>
      </c>
      <c r="C443" s="11">
        <v>132.07133855999996</v>
      </c>
      <c r="D443" s="11">
        <v>132.27529224</v>
      </c>
      <c r="E443" s="11">
        <v>131.85929148</v>
      </c>
      <c r="F443" s="11">
        <v>1.7643612</v>
      </c>
      <c r="G443" s="11">
        <v>1.7983534799999996</v>
      </c>
      <c r="H443" s="11">
        <v>2.2839574799999993</v>
      </c>
      <c r="I443" s="11">
        <v>132.06162647999997</v>
      </c>
      <c r="J443" s="11">
        <v>13.66489656</v>
      </c>
      <c r="K443" s="11">
        <v>134.23389504</v>
      </c>
      <c r="L443" s="11">
        <v>132.39831192</v>
      </c>
      <c r="M443" s="11">
        <v>131.58897192</v>
      </c>
      <c r="N443" s="11">
        <v>2.3551794</v>
      </c>
      <c r="O443" s="11">
        <v>2.751756</v>
      </c>
      <c r="P443" s="11">
        <v>2.26938936</v>
      </c>
      <c r="Q443" s="11">
        <v>2.0233499999999998</v>
      </c>
      <c r="R443" s="11">
        <v>1.9035676799999997</v>
      </c>
      <c r="S443" s="11">
        <v>2.05248624</v>
      </c>
      <c r="T443" s="11">
        <v>0</v>
      </c>
      <c r="U443" s="11">
        <v>3.8087540399999997</v>
      </c>
      <c r="V443" s="11">
        <v>0</v>
      </c>
      <c r="W443" s="11">
        <v>0</v>
      </c>
      <c r="X443" s="11">
        <v>0</v>
      </c>
      <c r="Y443" s="11">
        <v>0</v>
      </c>
    </row>
    <row r="444" spans="1:25" ht="11.25">
      <c r="A444" s="10">
        <f t="shared" si="9"/>
        <v>42821</v>
      </c>
      <c r="B444" s="11">
        <v>0.09388343999999998</v>
      </c>
      <c r="C444" s="11">
        <v>0</v>
      </c>
      <c r="D444" s="11">
        <v>0.037229639999999994</v>
      </c>
      <c r="E444" s="11">
        <v>0.05989116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1.4584306799999998</v>
      </c>
      <c r="Q444" s="11">
        <v>0</v>
      </c>
      <c r="R444" s="11">
        <v>0</v>
      </c>
      <c r="S444" s="11">
        <v>0</v>
      </c>
      <c r="T444" s="11">
        <v>0</v>
      </c>
      <c r="U444" s="11">
        <v>0.22014047999999997</v>
      </c>
      <c r="V444" s="11">
        <v>0.9517838399999998</v>
      </c>
      <c r="W444" s="11">
        <v>0.17967348</v>
      </c>
      <c r="X444" s="11">
        <v>0</v>
      </c>
      <c r="Y444" s="11">
        <v>0</v>
      </c>
    </row>
    <row r="445" spans="1:25" ht="11.25">
      <c r="A445" s="10">
        <f t="shared" si="9"/>
        <v>42822</v>
      </c>
      <c r="B445" s="11">
        <v>0.34316016</v>
      </c>
      <c r="C445" s="11">
        <v>0.14406252</v>
      </c>
      <c r="D445" s="11">
        <v>0.9096981599999999</v>
      </c>
      <c r="E445" s="11">
        <v>2.4668683199999997</v>
      </c>
      <c r="F445" s="11">
        <v>0.19100423999999996</v>
      </c>
      <c r="G445" s="11">
        <v>0.07769663999999998</v>
      </c>
      <c r="H445" s="11">
        <v>1.4762361599999998</v>
      </c>
      <c r="I445" s="11">
        <v>0.65232804</v>
      </c>
      <c r="J445" s="11">
        <v>0.21204708</v>
      </c>
      <c r="K445" s="11">
        <v>8.38314372</v>
      </c>
      <c r="L445" s="11">
        <v>0.15053724</v>
      </c>
      <c r="M445" s="11">
        <v>0.242802</v>
      </c>
      <c r="N445" s="11">
        <v>0.3285920399999999</v>
      </c>
      <c r="O445" s="11">
        <v>13.671371279999999</v>
      </c>
      <c r="P445" s="11">
        <v>14.649053999999998</v>
      </c>
      <c r="Q445" s="11">
        <v>21.46693416</v>
      </c>
      <c r="R445" s="11">
        <v>20.2901538</v>
      </c>
      <c r="S445" s="11">
        <v>9.11802444</v>
      </c>
      <c r="T445" s="11">
        <v>7.908870479999999</v>
      </c>
      <c r="U445" s="11">
        <v>10.434011279999998</v>
      </c>
      <c r="V445" s="11">
        <v>13.044942119999998</v>
      </c>
      <c r="W445" s="11">
        <v>0.2994558</v>
      </c>
      <c r="X445" s="11">
        <v>0</v>
      </c>
      <c r="Y445" s="11">
        <v>0.04856039999999999</v>
      </c>
    </row>
    <row r="446" spans="1:25" ht="11.25">
      <c r="A446" s="10">
        <f t="shared" si="9"/>
        <v>42823</v>
      </c>
      <c r="B446" s="11">
        <v>49.58178708</v>
      </c>
      <c r="C446" s="11">
        <v>0</v>
      </c>
      <c r="D446" s="11">
        <v>38.605518</v>
      </c>
      <c r="E446" s="11">
        <v>0.9258849599999999</v>
      </c>
      <c r="F446" s="11">
        <v>1.6364854799999997</v>
      </c>
      <c r="G446" s="11">
        <v>0.83523888</v>
      </c>
      <c r="H446" s="11">
        <v>0.2994558</v>
      </c>
      <c r="I446" s="11">
        <v>0</v>
      </c>
      <c r="J446" s="11">
        <v>0.014568119999999997</v>
      </c>
      <c r="K446" s="11">
        <v>0</v>
      </c>
      <c r="L446" s="11">
        <v>0.8967487199999999</v>
      </c>
      <c r="M446" s="11">
        <v>0</v>
      </c>
      <c r="N446" s="11">
        <v>0.23470859999999996</v>
      </c>
      <c r="O446" s="11">
        <v>2.7889856399999995</v>
      </c>
      <c r="P446" s="11">
        <v>0.0080934</v>
      </c>
      <c r="Q446" s="11">
        <v>1.0213870799999998</v>
      </c>
      <c r="R446" s="11">
        <v>1.0780408799999999</v>
      </c>
      <c r="S446" s="11">
        <v>0</v>
      </c>
      <c r="T446" s="11">
        <v>0.011330759999999999</v>
      </c>
      <c r="U446" s="11">
        <v>0</v>
      </c>
      <c r="V446" s="11">
        <v>0</v>
      </c>
      <c r="W446" s="11">
        <v>0.16024932</v>
      </c>
      <c r="X446" s="11">
        <v>0.15701195999999998</v>
      </c>
      <c r="Y446" s="11">
        <v>0.15701195999999998</v>
      </c>
    </row>
    <row r="447" spans="1:25" ht="11.25">
      <c r="A447" s="10">
        <f t="shared" si="9"/>
        <v>42824</v>
      </c>
      <c r="B447" s="11">
        <v>56.80433723999999</v>
      </c>
      <c r="C447" s="11">
        <v>0</v>
      </c>
      <c r="D447" s="11">
        <v>0.38200847999999993</v>
      </c>
      <c r="E447" s="11">
        <v>0.16348667999999997</v>
      </c>
      <c r="F447" s="11">
        <v>0.16834272</v>
      </c>
      <c r="G447" s="11">
        <v>0.16510535999999998</v>
      </c>
      <c r="H447" s="11">
        <v>0.08093399999999999</v>
      </c>
      <c r="I447" s="11">
        <v>0.03561096</v>
      </c>
      <c r="J447" s="11">
        <v>0.16510535999999998</v>
      </c>
      <c r="K447" s="11">
        <v>0.23147123999999997</v>
      </c>
      <c r="L447" s="11">
        <v>0.011330759999999999</v>
      </c>
      <c r="M447" s="11">
        <v>0.15701195999999998</v>
      </c>
      <c r="N447" s="11">
        <v>0.16510535999999998</v>
      </c>
      <c r="O447" s="11">
        <v>0.09064607999999999</v>
      </c>
      <c r="P447" s="11">
        <v>0.03561096</v>
      </c>
      <c r="Q447" s="11">
        <v>0.045323039999999995</v>
      </c>
      <c r="R447" s="11">
        <v>0</v>
      </c>
      <c r="S447" s="11">
        <v>0</v>
      </c>
      <c r="T447" s="11">
        <v>0.21366576</v>
      </c>
      <c r="U447" s="11">
        <v>0</v>
      </c>
      <c r="V447" s="11">
        <v>0</v>
      </c>
      <c r="W447" s="11">
        <v>0</v>
      </c>
      <c r="X447" s="11">
        <v>0.16024932</v>
      </c>
      <c r="Y447" s="11">
        <v>0.15863064</v>
      </c>
    </row>
    <row r="448" spans="1:25" ht="11.25">
      <c r="A448" s="10">
        <f t="shared" si="9"/>
        <v>42825</v>
      </c>
      <c r="B448" s="11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0.5098841999999999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</row>
    <row r="449" spans="1:2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27" customHeight="1">
      <c r="A450" s="48" t="s">
        <v>67</v>
      </c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</row>
    <row r="451" spans="1:25" ht="1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2.75">
      <c r="A452" s="52" t="s">
        <v>47</v>
      </c>
      <c r="B452" s="53" t="s">
        <v>47</v>
      </c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4"/>
    </row>
    <row r="453" spans="1:25" ht="11.25">
      <c r="A453" s="7"/>
      <c r="B453" s="6" t="s">
        <v>23</v>
      </c>
      <c r="C453" s="8" t="s">
        <v>24</v>
      </c>
      <c r="D453" s="9" t="s">
        <v>25</v>
      </c>
      <c r="E453" s="6" t="s">
        <v>26</v>
      </c>
      <c r="F453" s="6" t="s">
        <v>27</v>
      </c>
      <c r="G453" s="8" t="s">
        <v>28</v>
      </c>
      <c r="H453" s="9" t="s">
        <v>29</v>
      </c>
      <c r="I453" s="6" t="s">
        <v>30</v>
      </c>
      <c r="J453" s="6" t="s">
        <v>31</v>
      </c>
      <c r="K453" s="6" t="s">
        <v>32</v>
      </c>
      <c r="L453" s="6" t="s">
        <v>33</v>
      </c>
      <c r="M453" s="6" t="s">
        <v>34</v>
      </c>
      <c r="N453" s="6" t="s">
        <v>35</v>
      </c>
      <c r="O453" s="6" t="s">
        <v>36</v>
      </c>
      <c r="P453" s="6" t="s">
        <v>37</v>
      </c>
      <c r="Q453" s="6" t="s">
        <v>38</v>
      </c>
      <c r="R453" s="6" t="s">
        <v>39</v>
      </c>
      <c r="S453" s="6" t="s">
        <v>40</v>
      </c>
      <c r="T453" s="6" t="s">
        <v>41</v>
      </c>
      <c r="U453" s="6" t="s">
        <v>42</v>
      </c>
      <c r="V453" s="6" t="s">
        <v>43</v>
      </c>
      <c r="W453" s="6" t="s">
        <v>44</v>
      </c>
      <c r="X453" s="6" t="s">
        <v>45</v>
      </c>
      <c r="Y453" s="6" t="s">
        <v>64</v>
      </c>
    </row>
    <row r="454" spans="1:25" ht="11.25">
      <c r="A454" s="10">
        <f aca="true" t="shared" si="10" ref="A454:A484">A418</f>
        <v>42795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18.60025188</v>
      </c>
      <c r="X454" s="11">
        <v>19.760845439999997</v>
      </c>
      <c r="Y454" s="11">
        <v>9.60848448</v>
      </c>
    </row>
    <row r="455" spans="1:25" ht="11.25">
      <c r="A455" s="10">
        <f t="shared" si="10"/>
        <v>42796</v>
      </c>
      <c r="B455" s="11">
        <v>67.99589075999998</v>
      </c>
      <c r="C455" s="11">
        <v>29.222030039999996</v>
      </c>
      <c r="D455" s="11">
        <v>20.6462634</v>
      </c>
      <c r="E455" s="11">
        <v>11.508814799999998</v>
      </c>
      <c r="F455" s="11">
        <v>0</v>
      </c>
      <c r="G455" s="11">
        <v>0</v>
      </c>
      <c r="H455" s="11">
        <v>11.72895528</v>
      </c>
      <c r="I455" s="11">
        <v>0</v>
      </c>
      <c r="J455" s="11">
        <v>11.33237868</v>
      </c>
      <c r="K455" s="11">
        <v>0.0016186799999999997</v>
      </c>
      <c r="L455" s="11">
        <v>0.006474719999999999</v>
      </c>
      <c r="M455" s="11">
        <v>0.0032373599999999995</v>
      </c>
      <c r="N455" s="11">
        <v>0</v>
      </c>
      <c r="O455" s="11">
        <v>0</v>
      </c>
      <c r="P455" s="11">
        <v>0.19100423999999996</v>
      </c>
      <c r="Q455" s="11">
        <v>0</v>
      </c>
      <c r="R455" s="11">
        <v>11.49910272</v>
      </c>
      <c r="S455" s="11">
        <v>11.392269839999997</v>
      </c>
      <c r="T455" s="11">
        <v>20.733672119999998</v>
      </c>
      <c r="U455" s="11">
        <v>0.54873252</v>
      </c>
      <c r="V455" s="11">
        <v>0.37067772</v>
      </c>
      <c r="W455" s="11">
        <v>17.378148479999997</v>
      </c>
      <c r="X455" s="11">
        <v>67.08781128</v>
      </c>
      <c r="Y455" s="11">
        <v>68.26459163999999</v>
      </c>
    </row>
    <row r="456" spans="1:25" ht="11.25">
      <c r="A456" s="10">
        <f t="shared" si="10"/>
        <v>42797</v>
      </c>
      <c r="B456" s="11">
        <v>0.21204708</v>
      </c>
      <c r="C456" s="11">
        <v>0</v>
      </c>
      <c r="D456" s="11">
        <v>0</v>
      </c>
      <c r="E456" s="11">
        <v>0.58596216</v>
      </c>
      <c r="F456" s="11">
        <v>0.004856039999999999</v>
      </c>
      <c r="G456" s="11">
        <v>0</v>
      </c>
      <c r="H456" s="11">
        <v>0</v>
      </c>
      <c r="I456" s="11">
        <v>0</v>
      </c>
      <c r="J456" s="11">
        <v>0.0080934</v>
      </c>
      <c r="K456" s="11">
        <v>0.19747895999999998</v>
      </c>
      <c r="L456" s="11">
        <v>0.12301967999999999</v>
      </c>
      <c r="M456" s="11">
        <v>0.11978232</v>
      </c>
      <c r="N456" s="11">
        <v>2.0783851199999996</v>
      </c>
      <c r="O456" s="11">
        <v>0.8158147199999999</v>
      </c>
      <c r="P456" s="11">
        <v>0.15053724</v>
      </c>
      <c r="Q456" s="11">
        <v>0.22499651999999998</v>
      </c>
      <c r="R456" s="11">
        <v>8.97072456</v>
      </c>
      <c r="S456" s="11">
        <v>25.280544239999998</v>
      </c>
      <c r="T456" s="11">
        <v>28.97760936</v>
      </c>
      <c r="U456" s="11">
        <v>26.214522599999995</v>
      </c>
      <c r="V456" s="11">
        <v>24.74476116</v>
      </c>
      <c r="W456" s="11">
        <v>68.70163524</v>
      </c>
      <c r="X456" s="11">
        <v>70.45952172</v>
      </c>
      <c r="Y456" s="11">
        <v>111.23083355999998</v>
      </c>
    </row>
    <row r="457" spans="1:25" ht="11.25">
      <c r="A457" s="10">
        <f t="shared" si="10"/>
        <v>42798</v>
      </c>
      <c r="B457" s="11">
        <v>0</v>
      </c>
      <c r="C457" s="11">
        <v>0.16186799999999998</v>
      </c>
      <c r="D457" s="11">
        <v>0</v>
      </c>
      <c r="E457" s="11">
        <v>0</v>
      </c>
      <c r="F457" s="11">
        <v>0.0161868</v>
      </c>
      <c r="G457" s="11">
        <v>55.9739544</v>
      </c>
      <c r="H457" s="11">
        <v>63.146325479999994</v>
      </c>
      <c r="I457" s="11">
        <v>66.63296219999998</v>
      </c>
      <c r="J457" s="11">
        <v>0.28003163999999997</v>
      </c>
      <c r="K457" s="11">
        <v>14.103558839999998</v>
      </c>
      <c r="L457" s="11">
        <v>0.27355692</v>
      </c>
      <c r="M457" s="11">
        <v>20.64464472</v>
      </c>
      <c r="N457" s="11">
        <v>16.002270479999996</v>
      </c>
      <c r="O457" s="11">
        <v>14.65229136</v>
      </c>
      <c r="P457" s="11">
        <v>16.74038856</v>
      </c>
      <c r="Q457" s="11">
        <v>20.29339116</v>
      </c>
      <c r="R457" s="11">
        <v>25.12029492</v>
      </c>
      <c r="S457" s="11">
        <v>30.280646759999993</v>
      </c>
      <c r="T457" s="11">
        <v>66.63296219999998</v>
      </c>
      <c r="U457" s="11">
        <v>45.0559578</v>
      </c>
      <c r="V457" s="11">
        <v>70.22805048</v>
      </c>
      <c r="W457" s="11">
        <v>67.07971787999999</v>
      </c>
      <c r="X457" s="11">
        <v>101.15778791999999</v>
      </c>
      <c r="Y457" s="11">
        <v>113.25742092</v>
      </c>
    </row>
    <row r="458" spans="1:25" ht="11.25">
      <c r="A458" s="10">
        <f t="shared" si="10"/>
        <v>42799</v>
      </c>
      <c r="B458" s="11">
        <v>0</v>
      </c>
      <c r="C458" s="11">
        <v>0.85466304</v>
      </c>
      <c r="D458" s="11">
        <v>0.01780548</v>
      </c>
      <c r="E458" s="11">
        <v>0.0161868</v>
      </c>
      <c r="F458" s="11">
        <v>17.234085959999998</v>
      </c>
      <c r="G458" s="11">
        <v>0.09064607999999999</v>
      </c>
      <c r="H458" s="11">
        <v>4.6617983999999995</v>
      </c>
      <c r="I458" s="11">
        <v>15.965040839999999</v>
      </c>
      <c r="J458" s="11">
        <v>23.967794759999997</v>
      </c>
      <c r="K458" s="11">
        <v>20.057063879999998</v>
      </c>
      <c r="L458" s="11">
        <v>19.666961999999998</v>
      </c>
      <c r="M458" s="11">
        <v>22.89784728</v>
      </c>
      <c r="N458" s="11">
        <v>13.1355882</v>
      </c>
      <c r="O458" s="11">
        <v>0.32697335999999994</v>
      </c>
      <c r="P458" s="11">
        <v>0.38200847999999993</v>
      </c>
      <c r="Q458" s="11">
        <v>39.87618179999999</v>
      </c>
      <c r="R458" s="11">
        <v>31.263185519999997</v>
      </c>
      <c r="S458" s="11">
        <v>38.19761063999999</v>
      </c>
      <c r="T458" s="11">
        <v>53.99107139999999</v>
      </c>
      <c r="U458" s="11">
        <v>36.31670448</v>
      </c>
      <c r="V458" s="11">
        <v>51.53877119999999</v>
      </c>
      <c r="W458" s="11">
        <v>52.587675839999996</v>
      </c>
      <c r="X458" s="11">
        <v>73.51882692</v>
      </c>
      <c r="Y458" s="11">
        <v>73.1886162</v>
      </c>
    </row>
    <row r="459" spans="1:25" ht="11.25">
      <c r="A459" s="10">
        <f t="shared" si="10"/>
        <v>42800</v>
      </c>
      <c r="B459" s="11">
        <v>0</v>
      </c>
      <c r="C459" s="11">
        <v>0</v>
      </c>
      <c r="D459" s="11">
        <v>0</v>
      </c>
      <c r="E459" s="11">
        <v>0</v>
      </c>
      <c r="F459" s="11">
        <v>0.009712079999999998</v>
      </c>
      <c r="G459" s="11">
        <v>0.011330759999999999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0.04370436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0.51474024</v>
      </c>
      <c r="X459" s="11">
        <v>35.10269448</v>
      </c>
      <c r="Y459" s="11">
        <v>61.45156751999998</v>
      </c>
    </row>
    <row r="460" spans="1:25" ht="11.25">
      <c r="A460" s="10">
        <f t="shared" si="10"/>
        <v>42801</v>
      </c>
      <c r="B460" s="11">
        <v>0</v>
      </c>
      <c r="C460" s="11">
        <v>0</v>
      </c>
      <c r="D460" s="11">
        <v>0</v>
      </c>
      <c r="E460" s="11">
        <v>0</v>
      </c>
      <c r="F460" s="11">
        <v>0.029136239999999994</v>
      </c>
      <c r="G460" s="11">
        <v>0</v>
      </c>
      <c r="H460" s="11">
        <v>0</v>
      </c>
      <c r="I460" s="11">
        <v>0</v>
      </c>
      <c r="J460" s="11">
        <v>0</v>
      </c>
      <c r="K460" s="11">
        <v>0.57948744</v>
      </c>
      <c r="L460" s="11">
        <v>0</v>
      </c>
      <c r="M460" s="11">
        <v>0.004856039999999999</v>
      </c>
      <c r="N460" s="11">
        <v>2.3648914799999994</v>
      </c>
      <c r="O460" s="11">
        <v>0</v>
      </c>
      <c r="P460" s="11">
        <v>0</v>
      </c>
      <c r="Q460" s="11">
        <v>9.529169159999999</v>
      </c>
      <c r="R460" s="11">
        <v>7.05582612</v>
      </c>
      <c r="S460" s="11">
        <v>2.3746035599999997</v>
      </c>
      <c r="T460" s="11">
        <v>1.58954376</v>
      </c>
      <c r="U460" s="11">
        <v>0.77372904</v>
      </c>
      <c r="V460" s="11">
        <v>0</v>
      </c>
      <c r="W460" s="11">
        <v>8.18890212</v>
      </c>
      <c r="X460" s="11">
        <v>22.494795959999998</v>
      </c>
      <c r="Y460" s="11">
        <v>59.97371268</v>
      </c>
    </row>
    <row r="461" spans="1:25" ht="11.25">
      <c r="A461" s="10">
        <f t="shared" si="10"/>
        <v>42802</v>
      </c>
      <c r="B461" s="11">
        <v>0.022661519999999997</v>
      </c>
      <c r="C461" s="11">
        <v>0</v>
      </c>
      <c r="D461" s="11">
        <v>0.0032373599999999995</v>
      </c>
      <c r="E461" s="11">
        <v>17.624187839999998</v>
      </c>
      <c r="F461" s="11">
        <v>58.01672856</v>
      </c>
      <c r="G461" s="11">
        <v>55.42522188</v>
      </c>
      <c r="H461" s="11">
        <v>53.12507759999999</v>
      </c>
      <c r="I461" s="11">
        <v>51.59866235999999</v>
      </c>
      <c r="J461" s="11">
        <v>47.045315519999996</v>
      </c>
      <c r="K461" s="11">
        <v>42.63926856</v>
      </c>
      <c r="L461" s="11">
        <v>48.23828267999999</v>
      </c>
      <c r="M461" s="11">
        <v>0.526071</v>
      </c>
      <c r="N461" s="11">
        <v>3.2163171599999996</v>
      </c>
      <c r="O461" s="11">
        <v>2.6902461599999996</v>
      </c>
      <c r="P461" s="11">
        <v>0.30916787999999995</v>
      </c>
      <c r="Q461" s="11">
        <v>3.5967069599999992</v>
      </c>
      <c r="R461" s="11">
        <v>3.648504719999999</v>
      </c>
      <c r="S461" s="11">
        <v>3.81522876</v>
      </c>
      <c r="T461" s="11">
        <v>5.621675639999999</v>
      </c>
      <c r="U461" s="11">
        <v>6.52004304</v>
      </c>
      <c r="V461" s="11">
        <v>3.91234956</v>
      </c>
      <c r="W461" s="11">
        <v>12.947821319999997</v>
      </c>
      <c r="X461" s="11">
        <v>28.029062879999998</v>
      </c>
      <c r="Y461" s="11">
        <v>142.31272692</v>
      </c>
    </row>
    <row r="462" spans="1:25" ht="11.25">
      <c r="A462" s="10">
        <f t="shared" si="10"/>
        <v>42803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2.4523002</v>
      </c>
      <c r="L462" s="11">
        <v>2.13827628</v>
      </c>
      <c r="M462" s="11">
        <v>2.23539708</v>
      </c>
      <c r="N462" s="11">
        <v>2.48952984</v>
      </c>
      <c r="O462" s="11">
        <v>0.34801619999999994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2.4717243599999996</v>
      </c>
      <c r="W462" s="11">
        <v>10.982743799999998</v>
      </c>
      <c r="X462" s="11">
        <v>18.60510792</v>
      </c>
      <c r="Y462" s="11">
        <v>134.31159168</v>
      </c>
    </row>
    <row r="463" spans="1:25" ht="11.25">
      <c r="A463" s="10">
        <f t="shared" si="10"/>
        <v>42804</v>
      </c>
      <c r="B463" s="11">
        <v>5.78192496</v>
      </c>
      <c r="C463" s="11">
        <v>4.61161932</v>
      </c>
      <c r="D463" s="11">
        <v>1.2771385199999998</v>
      </c>
      <c r="E463" s="11">
        <v>5.451714239999999</v>
      </c>
      <c r="F463" s="11">
        <v>3.97547808</v>
      </c>
      <c r="G463" s="11">
        <v>4.417377719999999</v>
      </c>
      <c r="H463" s="11">
        <v>8.73925332</v>
      </c>
      <c r="I463" s="11">
        <v>6.259435559999999</v>
      </c>
      <c r="J463" s="11">
        <v>2.1188521199999997</v>
      </c>
      <c r="K463" s="11">
        <v>0.9550212</v>
      </c>
      <c r="L463" s="11">
        <v>0</v>
      </c>
      <c r="M463" s="11">
        <v>0</v>
      </c>
      <c r="N463" s="11">
        <v>1.58792508</v>
      </c>
      <c r="O463" s="11">
        <v>0</v>
      </c>
      <c r="P463" s="11">
        <v>0</v>
      </c>
      <c r="Q463" s="11">
        <v>0.061509839999999996</v>
      </c>
      <c r="R463" s="11">
        <v>6.9926976</v>
      </c>
      <c r="S463" s="11">
        <v>12.5771436</v>
      </c>
      <c r="T463" s="11">
        <v>37.373702519999995</v>
      </c>
      <c r="U463" s="11">
        <v>115.54947179999999</v>
      </c>
      <c r="V463" s="11">
        <v>126.44804423999999</v>
      </c>
      <c r="W463" s="11">
        <v>131.46271488</v>
      </c>
      <c r="X463" s="11">
        <v>128.68344132</v>
      </c>
      <c r="Y463" s="11">
        <v>124.7112006</v>
      </c>
    </row>
    <row r="464" spans="1:25" ht="11.25">
      <c r="A464" s="10">
        <f t="shared" si="10"/>
        <v>42805</v>
      </c>
      <c r="B464" s="11">
        <v>12.512396399999998</v>
      </c>
      <c r="C464" s="11">
        <v>0.040466999999999996</v>
      </c>
      <c r="D464" s="11">
        <v>0</v>
      </c>
      <c r="E464" s="11">
        <v>0</v>
      </c>
      <c r="F464" s="11">
        <v>1.375878</v>
      </c>
      <c r="G464" s="11">
        <v>0</v>
      </c>
      <c r="H464" s="11">
        <v>0</v>
      </c>
      <c r="I464" s="11">
        <v>0.23794595999999996</v>
      </c>
      <c r="J464" s="11">
        <v>0.58919952</v>
      </c>
      <c r="K464" s="11">
        <v>0.027517559999999996</v>
      </c>
      <c r="L464" s="11">
        <v>0.53578308</v>
      </c>
      <c r="M464" s="11">
        <v>0</v>
      </c>
      <c r="N464" s="11">
        <v>0</v>
      </c>
      <c r="O464" s="11">
        <v>0</v>
      </c>
      <c r="P464" s="11">
        <v>0</v>
      </c>
      <c r="Q464" s="11">
        <v>0.9841574399999999</v>
      </c>
      <c r="R464" s="11">
        <v>23.067808679999995</v>
      </c>
      <c r="S464" s="11">
        <v>26.316499439999998</v>
      </c>
      <c r="T464" s="11">
        <v>131.80749371999997</v>
      </c>
      <c r="U464" s="11">
        <v>84.52423223999998</v>
      </c>
      <c r="V464" s="11">
        <v>129.5105868</v>
      </c>
      <c r="W464" s="11">
        <v>124.93943448</v>
      </c>
      <c r="X464" s="11">
        <v>126.50146067999998</v>
      </c>
      <c r="Y464" s="11">
        <v>126.52250351999999</v>
      </c>
    </row>
    <row r="465" spans="1:25" ht="11.25">
      <c r="A465" s="10">
        <f t="shared" si="10"/>
        <v>42806</v>
      </c>
      <c r="B465" s="11">
        <v>1.6672403999999998</v>
      </c>
      <c r="C465" s="11">
        <v>17.347393559999997</v>
      </c>
      <c r="D465" s="11">
        <v>17.18390688</v>
      </c>
      <c r="E465" s="11">
        <v>3.2114611199999996</v>
      </c>
      <c r="F465" s="11">
        <v>8.360482199999998</v>
      </c>
      <c r="G465" s="11">
        <v>2.7630867599999998</v>
      </c>
      <c r="H465" s="11">
        <v>2.711289</v>
      </c>
      <c r="I465" s="11">
        <v>7.874878199999999</v>
      </c>
      <c r="J465" s="11">
        <v>6.152602679999998</v>
      </c>
      <c r="K465" s="11">
        <v>6.54917928</v>
      </c>
      <c r="L465" s="11">
        <v>0.9048421199999999</v>
      </c>
      <c r="M465" s="11">
        <v>5.717177759999999</v>
      </c>
      <c r="N465" s="11">
        <v>45.40235532</v>
      </c>
      <c r="O465" s="11">
        <v>33.66530663999999</v>
      </c>
      <c r="P465" s="11">
        <v>3.71001456</v>
      </c>
      <c r="Q465" s="11">
        <v>41.69881547999999</v>
      </c>
      <c r="R465" s="11">
        <v>142.84203528</v>
      </c>
      <c r="S465" s="11">
        <v>51.43517568</v>
      </c>
      <c r="T465" s="11">
        <v>135.65671476</v>
      </c>
      <c r="U465" s="11">
        <v>134.81014512</v>
      </c>
      <c r="V465" s="11">
        <v>134.62399692</v>
      </c>
      <c r="W465" s="11">
        <v>133.17365963999998</v>
      </c>
      <c r="X465" s="11">
        <v>131.62782023999998</v>
      </c>
      <c r="Y465" s="11">
        <v>131.03700203999998</v>
      </c>
    </row>
    <row r="466" spans="1:25" ht="11.25">
      <c r="A466" s="10">
        <f t="shared" si="10"/>
        <v>42807</v>
      </c>
      <c r="B466" s="11">
        <v>14.432150879999998</v>
      </c>
      <c r="C466" s="11">
        <v>13.146918959999999</v>
      </c>
      <c r="D466" s="11">
        <v>16.52024808</v>
      </c>
      <c r="E466" s="11">
        <v>20.730434759999998</v>
      </c>
      <c r="F466" s="11">
        <v>15.631592759999998</v>
      </c>
      <c r="G466" s="11">
        <v>27.96755304</v>
      </c>
      <c r="H466" s="11">
        <v>27.5256534</v>
      </c>
      <c r="I466" s="11">
        <v>28.378697759999994</v>
      </c>
      <c r="J466" s="11">
        <v>34.94406383999999</v>
      </c>
      <c r="K466" s="11">
        <v>32.84949192</v>
      </c>
      <c r="L466" s="11">
        <v>28.3107132</v>
      </c>
      <c r="M466" s="11">
        <v>27.672953279999998</v>
      </c>
      <c r="N466" s="11">
        <v>44.240143079999996</v>
      </c>
      <c r="O466" s="11">
        <v>41.32328172</v>
      </c>
      <c r="P466" s="11">
        <v>86.20604076</v>
      </c>
      <c r="Q466" s="11">
        <v>140.54189099999996</v>
      </c>
      <c r="R466" s="11">
        <v>141.07605539999997</v>
      </c>
      <c r="S466" s="11">
        <v>132.32385263999998</v>
      </c>
      <c r="T466" s="11">
        <v>132.70100507999996</v>
      </c>
      <c r="U466" s="11">
        <v>119.06038871999999</v>
      </c>
      <c r="V466" s="11">
        <v>128.21888015999997</v>
      </c>
      <c r="W466" s="11">
        <v>126.88346915999998</v>
      </c>
      <c r="X466" s="11">
        <v>125.59985592</v>
      </c>
      <c r="Y466" s="11">
        <v>126.75397475999999</v>
      </c>
    </row>
    <row r="467" spans="1:25" ht="11.25">
      <c r="A467" s="10">
        <f t="shared" si="10"/>
        <v>42808</v>
      </c>
      <c r="B467" s="11">
        <v>4.567914959999999</v>
      </c>
      <c r="C467" s="11">
        <v>7.39413024</v>
      </c>
      <c r="D467" s="11">
        <v>4.5711523199999995</v>
      </c>
      <c r="E467" s="11">
        <v>3.3992279999999995</v>
      </c>
      <c r="F467" s="11">
        <v>8.70687972</v>
      </c>
      <c r="G467" s="11">
        <v>26.632142039999994</v>
      </c>
      <c r="H467" s="11">
        <v>36.0641904</v>
      </c>
      <c r="I467" s="11">
        <v>35.01042971999999</v>
      </c>
      <c r="J467" s="11">
        <v>13.023899279999998</v>
      </c>
      <c r="K467" s="11">
        <v>12.193516439999998</v>
      </c>
      <c r="L467" s="11">
        <v>33.299484959999994</v>
      </c>
      <c r="M467" s="11">
        <v>20.314434</v>
      </c>
      <c r="N467" s="11">
        <v>31.344119519999996</v>
      </c>
      <c r="O467" s="11">
        <v>30.03298872</v>
      </c>
      <c r="P467" s="11">
        <v>38.678358599999996</v>
      </c>
      <c r="Q467" s="11">
        <v>34.20432707999999</v>
      </c>
      <c r="R467" s="11">
        <v>39.20281092</v>
      </c>
      <c r="S467" s="11">
        <v>36.84601284</v>
      </c>
      <c r="T467" s="11">
        <v>80.35451255999999</v>
      </c>
      <c r="U467" s="11">
        <v>42.228123839999995</v>
      </c>
      <c r="V467" s="11">
        <v>124.17218015999998</v>
      </c>
      <c r="W467" s="11">
        <v>123.71409371999998</v>
      </c>
      <c r="X467" s="11">
        <v>123.41625659999998</v>
      </c>
      <c r="Y467" s="11">
        <v>123.09252059999999</v>
      </c>
    </row>
    <row r="468" spans="1:25" ht="11.25">
      <c r="A468" s="10">
        <f t="shared" si="10"/>
        <v>42809</v>
      </c>
      <c r="B468" s="11">
        <v>5.4549516</v>
      </c>
      <c r="C468" s="11">
        <v>12.481641479999999</v>
      </c>
      <c r="D468" s="11">
        <v>2.4652496399999997</v>
      </c>
      <c r="E468" s="11">
        <v>0.12787572</v>
      </c>
      <c r="F468" s="11">
        <v>0.38362715999999997</v>
      </c>
      <c r="G468" s="11">
        <v>0.34963488</v>
      </c>
      <c r="H468" s="11">
        <v>0.5503511999999999</v>
      </c>
      <c r="I468" s="11">
        <v>30.368055480000002</v>
      </c>
      <c r="J468" s="11">
        <v>33.8789724</v>
      </c>
      <c r="K468" s="11">
        <v>125.4800736</v>
      </c>
      <c r="L468" s="11">
        <v>34.4212302</v>
      </c>
      <c r="M468" s="11">
        <v>30.220755599999997</v>
      </c>
      <c r="N468" s="11">
        <v>1.70123268</v>
      </c>
      <c r="O468" s="11">
        <v>33.7980384</v>
      </c>
      <c r="P468" s="11">
        <v>2.1997861199999997</v>
      </c>
      <c r="Q468" s="11">
        <v>2.3308991999999997</v>
      </c>
      <c r="R468" s="11">
        <v>51.07906607999999</v>
      </c>
      <c r="S468" s="11">
        <v>78.76335011999998</v>
      </c>
      <c r="T468" s="11">
        <v>75.41430119999998</v>
      </c>
      <c r="U468" s="11">
        <v>118.07137523999998</v>
      </c>
      <c r="V468" s="11">
        <v>114.81944712</v>
      </c>
      <c r="W468" s="11">
        <v>114.22539155999998</v>
      </c>
      <c r="X468" s="11">
        <v>100.11050196</v>
      </c>
      <c r="Y468" s="11">
        <v>107.77171439999998</v>
      </c>
    </row>
    <row r="469" spans="1:25" ht="11.25">
      <c r="A469" s="10">
        <f t="shared" si="10"/>
        <v>42810</v>
      </c>
      <c r="B469" s="11">
        <v>27.29741952</v>
      </c>
      <c r="C469" s="11">
        <v>28.093810079999997</v>
      </c>
      <c r="D469" s="11">
        <v>31.9365564</v>
      </c>
      <c r="E469" s="11">
        <v>6.704572559999999</v>
      </c>
      <c r="F469" s="11">
        <v>39.67384679999999</v>
      </c>
      <c r="G469" s="11">
        <v>0.6183357599999999</v>
      </c>
      <c r="H469" s="11">
        <v>6.957086639999998</v>
      </c>
      <c r="I469" s="11">
        <v>5.75117004</v>
      </c>
      <c r="J469" s="11">
        <v>9.43366704</v>
      </c>
      <c r="K469" s="11">
        <v>31.47361392</v>
      </c>
      <c r="L469" s="11">
        <v>9.99049296</v>
      </c>
      <c r="M469" s="11">
        <v>14.085753359999998</v>
      </c>
      <c r="N469" s="11">
        <v>20.856691799999997</v>
      </c>
      <c r="O469" s="11">
        <v>44.929700759999996</v>
      </c>
      <c r="P469" s="11">
        <v>43.83871043999999</v>
      </c>
      <c r="Q469" s="11">
        <v>3.7181079599999993</v>
      </c>
      <c r="R469" s="11">
        <v>147.52811387999998</v>
      </c>
      <c r="S469" s="11">
        <v>136.03062984</v>
      </c>
      <c r="T469" s="11">
        <v>135.47218523999996</v>
      </c>
      <c r="U469" s="11">
        <v>80.47591356</v>
      </c>
      <c r="V469" s="11">
        <v>128.14765823999997</v>
      </c>
      <c r="W469" s="11">
        <v>123.81768923999998</v>
      </c>
      <c r="X469" s="11">
        <v>123.03424811999999</v>
      </c>
      <c r="Y469" s="11">
        <v>124.54447655999996</v>
      </c>
    </row>
    <row r="470" spans="1:25" ht="11.25">
      <c r="A470" s="10">
        <f t="shared" si="10"/>
        <v>42811</v>
      </c>
      <c r="B470" s="11">
        <v>17.368436399999997</v>
      </c>
      <c r="C470" s="11">
        <v>9.24428148</v>
      </c>
      <c r="D470" s="11">
        <v>0.23470859999999996</v>
      </c>
      <c r="E470" s="11">
        <v>0.33830411999999993</v>
      </c>
      <c r="F470" s="11">
        <v>0.35287224</v>
      </c>
      <c r="G470" s="11">
        <v>0.40790735999999994</v>
      </c>
      <c r="H470" s="11">
        <v>1.1962045199999998</v>
      </c>
      <c r="I470" s="11">
        <v>0.46294247999999993</v>
      </c>
      <c r="J470" s="11">
        <v>0.15377459999999998</v>
      </c>
      <c r="K470" s="11">
        <v>0.17805479999999999</v>
      </c>
      <c r="L470" s="11">
        <v>0.20557235999999998</v>
      </c>
      <c r="M470" s="11">
        <v>35.86671144</v>
      </c>
      <c r="N470" s="11">
        <v>10.15074228</v>
      </c>
      <c r="O470" s="11">
        <v>0.35125355999999996</v>
      </c>
      <c r="P470" s="11">
        <v>0.26546351999999995</v>
      </c>
      <c r="Q470" s="11">
        <v>0.33830411999999993</v>
      </c>
      <c r="R470" s="11">
        <v>0.2994558</v>
      </c>
      <c r="S470" s="11">
        <v>0.7980092399999998</v>
      </c>
      <c r="T470" s="11">
        <v>29.851696559999993</v>
      </c>
      <c r="U470" s="11">
        <v>24.417787799999996</v>
      </c>
      <c r="V470" s="11">
        <v>70.41419868</v>
      </c>
      <c r="W470" s="11">
        <v>117.67965467999998</v>
      </c>
      <c r="X470" s="11">
        <v>116.30377667999998</v>
      </c>
      <c r="Y470" s="11">
        <v>116.91725639999999</v>
      </c>
    </row>
    <row r="471" spans="1:25" ht="11.25">
      <c r="A471" s="10">
        <f t="shared" si="10"/>
        <v>42812</v>
      </c>
      <c r="B471" s="11">
        <v>0</v>
      </c>
      <c r="C471" s="11">
        <v>0</v>
      </c>
      <c r="D471" s="11">
        <v>0.029136239999999994</v>
      </c>
      <c r="E471" s="11">
        <v>3.2826830399999998</v>
      </c>
      <c r="F471" s="11">
        <v>4.1033538</v>
      </c>
      <c r="G471" s="11">
        <v>17.217899159999998</v>
      </c>
      <c r="H471" s="11">
        <v>13.682702039999999</v>
      </c>
      <c r="I471" s="11">
        <v>132.67348751999998</v>
      </c>
      <c r="J471" s="11">
        <v>1.8420578399999998</v>
      </c>
      <c r="K471" s="11">
        <v>38.859650759999994</v>
      </c>
      <c r="L471" s="11">
        <v>123.52308947999998</v>
      </c>
      <c r="M471" s="11">
        <v>128.98937184</v>
      </c>
      <c r="N471" s="11">
        <v>127.26224027999999</v>
      </c>
      <c r="O471" s="11">
        <v>113.28979451999997</v>
      </c>
      <c r="P471" s="11">
        <v>1.1039397599999998</v>
      </c>
      <c r="Q471" s="11">
        <v>1.5976371599999997</v>
      </c>
      <c r="R471" s="11">
        <v>1.8809061599999999</v>
      </c>
      <c r="S471" s="11">
        <v>72.56866176</v>
      </c>
      <c r="T471" s="11">
        <v>118.94708111999999</v>
      </c>
      <c r="U471" s="11">
        <v>112.99681344</v>
      </c>
      <c r="V471" s="11">
        <v>74.18896043999999</v>
      </c>
      <c r="W471" s="11">
        <v>113.874138</v>
      </c>
      <c r="X471" s="11">
        <v>113.97125879999999</v>
      </c>
      <c r="Y471" s="11">
        <v>75.42401327999998</v>
      </c>
    </row>
    <row r="472" spans="1:25" ht="11.25">
      <c r="A472" s="10">
        <f t="shared" si="10"/>
        <v>42813</v>
      </c>
      <c r="B472" s="11">
        <v>0.12301967999999999</v>
      </c>
      <c r="C472" s="11">
        <v>1.6623843599999997</v>
      </c>
      <c r="D472" s="11">
        <v>2.6546351999999995</v>
      </c>
      <c r="E472" s="11">
        <v>5.23481112</v>
      </c>
      <c r="F472" s="11">
        <v>2.5607517599999996</v>
      </c>
      <c r="G472" s="11">
        <v>2.751756</v>
      </c>
      <c r="H472" s="11">
        <v>0.19262291999999998</v>
      </c>
      <c r="I472" s="11">
        <v>3.358761</v>
      </c>
      <c r="J472" s="11">
        <v>4.747588439999999</v>
      </c>
      <c r="K472" s="11">
        <v>6.332276159999998</v>
      </c>
      <c r="L472" s="11">
        <v>9.4449978</v>
      </c>
      <c r="M472" s="11">
        <v>9.190865039999998</v>
      </c>
      <c r="N472" s="11">
        <v>9.666756959999999</v>
      </c>
      <c r="O472" s="11">
        <v>18.24576096</v>
      </c>
      <c r="P472" s="11">
        <v>140.76365016</v>
      </c>
      <c r="Q472" s="11">
        <v>9.899846879999998</v>
      </c>
      <c r="R472" s="11">
        <v>3.7893298799999995</v>
      </c>
      <c r="S472" s="11">
        <v>43.586196359999995</v>
      </c>
      <c r="T472" s="11">
        <v>127.06314263999998</v>
      </c>
      <c r="U472" s="11">
        <v>32.8349238</v>
      </c>
      <c r="V472" s="11">
        <v>8.60490288</v>
      </c>
      <c r="W472" s="11">
        <v>7.69196736</v>
      </c>
      <c r="X472" s="11">
        <v>0.2185218</v>
      </c>
      <c r="Y472" s="11">
        <v>7.68711132</v>
      </c>
    </row>
    <row r="473" spans="1:25" ht="11.25">
      <c r="A473" s="10">
        <f t="shared" si="10"/>
        <v>42814</v>
      </c>
      <c r="B473" s="11">
        <v>0</v>
      </c>
      <c r="C473" s="11">
        <v>0</v>
      </c>
      <c r="D473" s="11">
        <v>0.3609656399999999</v>
      </c>
      <c r="E473" s="11">
        <v>2.21111688</v>
      </c>
      <c r="F473" s="11">
        <v>3.1159589999999997</v>
      </c>
      <c r="G473" s="11">
        <v>5.49056256</v>
      </c>
      <c r="H473" s="11">
        <v>31.531886399999998</v>
      </c>
      <c r="I473" s="11">
        <v>19.20725688</v>
      </c>
      <c r="J473" s="11">
        <v>3.99975828</v>
      </c>
      <c r="K473" s="11">
        <v>0</v>
      </c>
      <c r="L473" s="11">
        <v>0</v>
      </c>
      <c r="M473" s="11">
        <v>0</v>
      </c>
      <c r="N473" s="11">
        <v>1.8938555999999998</v>
      </c>
      <c r="O473" s="11">
        <v>1.16059356</v>
      </c>
      <c r="P473" s="11">
        <v>0</v>
      </c>
      <c r="Q473" s="11">
        <v>0</v>
      </c>
      <c r="R473" s="11">
        <v>1.10555844</v>
      </c>
      <c r="S473" s="11">
        <v>5.453332919999999</v>
      </c>
      <c r="T473" s="11">
        <v>6.18659496</v>
      </c>
      <c r="U473" s="11">
        <v>18.619676039999998</v>
      </c>
      <c r="V473" s="11">
        <v>0</v>
      </c>
      <c r="W473" s="11">
        <v>9.82215024</v>
      </c>
      <c r="X473" s="11">
        <v>21.806856959999998</v>
      </c>
      <c r="Y473" s="11">
        <v>17.50440552</v>
      </c>
    </row>
    <row r="474" spans="1:25" ht="11.25">
      <c r="A474" s="10">
        <f t="shared" si="10"/>
        <v>42815</v>
      </c>
      <c r="B474" s="11">
        <v>17.86051512</v>
      </c>
      <c r="C474" s="11">
        <v>0.061509839999999996</v>
      </c>
      <c r="D474" s="11">
        <v>23.28147444</v>
      </c>
      <c r="E474" s="11">
        <v>25.235221199999998</v>
      </c>
      <c r="F474" s="11">
        <v>65.67308496</v>
      </c>
      <c r="G474" s="11">
        <v>77.50887311999999</v>
      </c>
      <c r="H474" s="11">
        <v>80.29300271999999</v>
      </c>
      <c r="I474" s="11">
        <v>130.01885231999998</v>
      </c>
      <c r="J474" s="11">
        <v>128.14442087999998</v>
      </c>
      <c r="K474" s="11">
        <v>120.61432151999998</v>
      </c>
      <c r="L474" s="11">
        <v>69.52716204</v>
      </c>
      <c r="M474" s="11">
        <v>36.1208442</v>
      </c>
      <c r="N474" s="11">
        <v>30.520211399999997</v>
      </c>
      <c r="O474" s="11">
        <v>19.4889072</v>
      </c>
      <c r="P474" s="11">
        <v>0.03399228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3.3798038399999992</v>
      </c>
      <c r="Y474" s="11">
        <v>1.3888274399999998</v>
      </c>
    </row>
    <row r="475" spans="1:25" ht="11.25">
      <c r="A475" s="10">
        <f t="shared" si="10"/>
        <v>42816</v>
      </c>
      <c r="B475" s="11">
        <v>28.822216079999997</v>
      </c>
      <c r="C475" s="11">
        <v>17.067361919999996</v>
      </c>
      <c r="D475" s="11">
        <v>0.10845156</v>
      </c>
      <c r="E475" s="11">
        <v>11.356658879999998</v>
      </c>
      <c r="F475" s="11">
        <v>3.0301689599999997</v>
      </c>
      <c r="G475" s="11">
        <v>6.144509279999999</v>
      </c>
      <c r="H475" s="11">
        <v>1.9731709199999998</v>
      </c>
      <c r="I475" s="11">
        <v>5.671854719999999</v>
      </c>
      <c r="J475" s="11">
        <v>0</v>
      </c>
      <c r="K475" s="11">
        <v>0</v>
      </c>
      <c r="L475" s="11">
        <v>1.7174194799999998</v>
      </c>
      <c r="M475" s="11">
        <v>3.32153136</v>
      </c>
      <c r="N475" s="11">
        <v>0.8061026399999999</v>
      </c>
      <c r="O475" s="11">
        <v>1.8258710399999998</v>
      </c>
      <c r="P475" s="11">
        <v>2.3519420399999995</v>
      </c>
      <c r="Q475" s="11">
        <v>1.43900652</v>
      </c>
      <c r="R475" s="11">
        <v>2.48305512</v>
      </c>
      <c r="S475" s="11">
        <v>0.48398532</v>
      </c>
      <c r="T475" s="11">
        <v>83.68899336</v>
      </c>
      <c r="U475" s="11">
        <v>86.09758919999999</v>
      </c>
      <c r="V475" s="11">
        <v>79.96764803999999</v>
      </c>
      <c r="W475" s="11">
        <v>128.32895039999997</v>
      </c>
      <c r="X475" s="11">
        <v>128.39855364</v>
      </c>
      <c r="Y475" s="11">
        <v>128.78379947999997</v>
      </c>
    </row>
    <row r="476" spans="1:25" ht="11.25">
      <c r="A476" s="10">
        <f t="shared" si="10"/>
        <v>42817</v>
      </c>
      <c r="B476" s="11">
        <v>101.2403406</v>
      </c>
      <c r="C476" s="11">
        <v>15.314331479999998</v>
      </c>
      <c r="D476" s="11">
        <v>2.4733430399999996</v>
      </c>
      <c r="E476" s="11">
        <v>55.551478919999994</v>
      </c>
      <c r="F476" s="11">
        <v>0.9469277999999999</v>
      </c>
      <c r="G476" s="11">
        <v>1.7659798799999997</v>
      </c>
      <c r="H476" s="11">
        <v>4.94830476</v>
      </c>
      <c r="I476" s="11">
        <v>1.8647193599999996</v>
      </c>
      <c r="J476" s="11">
        <v>4.90298172</v>
      </c>
      <c r="K476" s="11">
        <v>44.342119919999995</v>
      </c>
      <c r="L476" s="11">
        <v>39.67384679999999</v>
      </c>
      <c r="M476" s="11">
        <v>4.247416319999999</v>
      </c>
      <c r="N476" s="11">
        <v>1.8825248399999999</v>
      </c>
      <c r="O476" s="11">
        <v>1.7708359199999997</v>
      </c>
      <c r="P476" s="11">
        <v>1.63001076</v>
      </c>
      <c r="Q476" s="11">
        <v>1.6219173599999996</v>
      </c>
      <c r="R476" s="11">
        <v>1.77731064</v>
      </c>
      <c r="S476" s="11">
        <v>42.42398411999999</v>
      </c>
      <c r="T476" s="11">
        <v>10.6104474</v>
      </c>
      <c r="U476" s="11">
        <v>98.23607051999998</v>
      </c>
      <c r="V476" s="11">
        <v>96.90227819999998</v>
      </c>
      <c r="W476" s="11">
        <v>96.27746771999999</v>
      </c>
      <c r="X476" s="11">
        <v>95.83718676000001</v>
      </c>
      <c r="Y476" s="11">
        <v>95.61057155999998</v>
      </c>
    </row>
    <row r="477" spans="1:25" ht="11.25">
      <c r="A477" s="10">
        <f t="shared" si="10"/>
        <v>42818</v>
      </c>
      <c r="B477" s="11">
        <v>17.67274824</v>
      </c>
      <c r="C477" s="11">
        <v>0</v>
      </c>
      <c r="D477" s="11">
        <v>0.2589888</v>
      </c>
      <c r="E477" s="11">
        <v>0.24118331999999998</v>
      </c>
      <c r="F477" s="11">
        <v>0.24765803999999997</v>
      </c>
      <c r="G477" s="11">
        <v>0.25737012</v>
      </c>
      <c r="H477" s="11">
        <v>0.44189964</v>
      </c>
      <c r="I477" s="11">
        <v>0.26708219999999994</v>
      </c>
      <c r="J477" s="11">
        <v>43.646087519999995</v>
      </c>
      <c r="K477" s="11">
        <v>44.291940839999995</v>
      </c>
      <c r="L477" s="11">
        <v>16.07996712</v>
      </c>
      <c r="M477" s="11">
        <v>0.25737012</v>
      </c>
      <c r="N477" s="11">
        <v>0.27031955999999996</v>
      </c>
      <c r="O477" s="11">
        <v>0.242802</v>
      </c>
      <c r="P477" s="11">
        <v>0.24927671999999998</v>
      </c>
      <c r="Q477" s="11">
        <v>0.242802</v>
      </c>
      <c r="R477" s="11">
        <v>0.24603935999999998</v>
      </c>
      <c r="S477" s="11">
        <v>0.28812504</v>
      </c>
      <c r="T477" s="11">
        <v>18.26518512</v>
      </c>
      <c r="U477" s="11">
        <v>17.20818708</v>
      </c>
      <c r="V477" s="11">
        <v>15.568464239999999</v>
      </c>
      <c r="W477" s="11">
        <v>0.009712079999999998</v>
      </c>
      <c r="X477" s="11">
        <v>0</v>
      </c>
      <c r="Y477" s="11">
        <v>16.68697212</v>
      </c>
    </row>
    <row r="478" spans="1:25" ht="11.25">
      <c r="A478" s="10">
        <f t="shared" si="10"/>
        <v>42819</v>
      </c>
      <c r="B478" s="11">
        <v>24.13128144</v>
      </c>
      <c r="C478" s="11">
        <v>25.50715944</v>
      </c>
      <c r="D478" s="11">
        <v>14.59078152</v>
      </c>
      <c r="E478" s="11">
        <v>134.52202007999998</v>
      </c>
      <c r="F478" s="11">
        <v>137.48744183999997</v>
      </c>
      <c r="G478" s="11">
        <v>134.14001159999998</v>
      </c>
      <c r="H478" s="11">
        <v>134.98010651999996</v>
      </c>
      <c r="I478" s="11">
        <v>135.41876879999998</v>
      </c>
      <c r="J478" s="11">
        <v>135.12416904</v>
      </c>
      <c r="K478" s="11">
        <v>134.85384947999998</v>
      </c>
      <c r="L478" s="11">
        <v>134.64018371999998</v>
      </c>
      <c r="M478" s="11">
        <v>135.03676031999998</v>
      </c>
      <c r="N478" s="11">
        <v>44.48780111999999</v>
      </c>
      <c r="O478" s="11">
        <v>46.09515035999999</v>
      </c>
      <c r="P478" s="11">
        <v>43.46641403999999</v>
      </c>
      <c r="Q478" s="11">
        <v>2.10104664</v>
      </c>
      <c r="R478" s="11">
        <v>146.20079628</v>
      </c>
      <c r="S478" s="11">
        <v>136.1148012</v>
      </c>
      <c r="T478" s="11">
        <v>82.27264835999999</v>
      </c>
      <c r="U478" s="11">
        <v>126.459375</v>
      </c>
      <c r="V478" s="11">
        <v>126.03528083999998</v>
      </c>
      <c r="W478" s="11">
        <v>125.20004196</v>
      </c>
      <c r="X478" s="11">
        <v>126.62124299999998</v>
      </c>
      <c r="Y478" s="11">
        <v>120.32295912000001</v>
      </c>
    </row>
    <row r="479" spans="1:25" ht="11.25">
      <c r="A479" s="10">
        <f t="shared" si="10"/>
        <v>42820</v>
      </c>
      <c r="B479" s="11">
        <v>0</v>
      </c>
      <c r="C479" s="11">
        <v>0</v>
      </c>
      <c r="D479" s="11">
        <v>0</v>
      </c>
      <c r="E479" s="11">
        <v>0</v>
      </c>
      <c r="F479" s="11">
        <v>17.42832756</v>
      </c>
      <c r="G479" s="11">
        <v>13.5807252</v>
      </c>
      <c r="H479" s="11">
        <v>0.18938555999999998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0.05503511999999999</v>
      </c>
      <c r="O479" s="11">
        <v>0</v>
      </c>
      <c r="P479" s="11">
        <v>0.81419604</v>
      </c>
      <c r="Q479" s="11">
        <v>16.11072204</v>
      </c>
      <c r="R479" s="11">
        <v>3.5141542799999996</v>
      </c>
      <c r="S479" s="11">
        <v>51.867363239999996</v>
      </c>
      <c r="T479" s="11">
        <v>2.16579384</v>
      </c>
      <c r="U479" s="11">
        <v>0</v>
      </c>
      <c r="V479" s="11">
        <v>2.02011264</v>
      </c>
      <c r="W479" s="11">
        <v>1.91166108</v>
      </c>
      <c r="X479" s="11">
        <v>1.8825248399999999</v>
      </c>
      <c r="Y479" s="11">
        <v>1.8873808799999998</v>
      </c>
    </row>
    <row r="480" spans="1:25" ht="11.25">
      <c r="A480" s="10">
        <f t="shared" si="10"/>
        <v>42821</v>
      </c>
      <c r="B480" s="11">
        <v>0.10035815999999999</v>
      </c>
      <c r="C480" s="11">
        <v>14.080897319999996</v>
      </c>
      <c r="D480" s="11">
        <v>2.3308991999999997</v>
      </c>
      <c r="E480" s="11">
        <v>1.1201265599999999</v>
      </c>
      <c r="F480" s="11">
        <v>25.231983839999998</v>
      </c>
      <c r="G480" s="11">
        <v>17.970585359999998</v>
      </c>
      <c r="H480" s="11">
        <v>22.59353544</v>
      </c>
      <c r="I480" s="11">
        <v>34.26421824</v>
      </c>
      <c r="J480" s="11">
        <v>46.67949384</v>
      </c>
      <c r="K480" s="11">
        <v>16.32276912</v>
      </c>
      <c r="L480" s="11">
        <v>13.378390199999998</v>
      </c>
      <c r="M480" s="11">
        <v>13.906079879999998</v>
      </c>
      <c r="N480" s="11">
        <v>6.116991719999999</v>
      </c>
      <c r="O480" s="11">
        <v>17.30207052</v>
      </c>
      <c r="P480" s="11">
        <v>0</v>
      </c>
      <c r="Q480" s="11">
        <v>42.234598559999995</v>
      </c>
      <c r="R480" s="11">
        <v>48.33216611999999</v>
      </c>
      <c r="S480" s="11">
        <v>28.950091799999996</v>
      </c>
      <c r="T480" s="11">
        <v>18.83496048</v>
      </c>
      <c r="U480" s="11">
        <v>2.35032336</v>
      </c>
      <c r="V480" s="11">
        <v>0.11168891999999998</v>
      </c>
      <c r="W480" s="11">
        <v>4.339681079999999</v>
      </c>
      <c r="X480" s="11">
        <v>9.673231679999999</v>
      </c>
      <c r="Y480" s="11">
        <v>33.129523559999996</v>
      </c>
    </row>
    <row r="481" spans="1:25" ht="11.25">
      <c r="A481" s="10">
        <f t="shared" si="10"/>
        <v>42822</v>
      </c>
      <c r="B481" s="11">
        <v>6.550797959999999</v>
      </c>
      <c r="C481" s="11">
        <v>7.792325519999999</v>
      </c>
      <c r="D481" s="11">
        <v>0.14891855999999998</v>
      </c>
      <c r="E481" s="11">
        <v>0.04370436</v>
      </c>
      <c r="F481" s="11">
        <v>1.2706638</v>
      </c>
      <c r="G481" s="11">
        <v>4.3089261599999995</v>
      </c>
      <c r="H481" s="11">
        <v>0.06312852</v>
      </c>
      <c r="I481" s="11">
        <v>0.4758919199999999</v>
      </c>
      <c r="J481" s="11">
        <v>3.10624692</v>
      </c>
      <c r="K481" s="11">
        <v>0</v>
      </c>
      <c r="L481" s="11">
        <v>3.54005316</v>
      </c>
      <c r="M481" s="11">
        <v>5.51484276</v>
      </c>
      <c r="N481" s="11">
        <v>2.01201924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7.619126759999999</v>
      </c>
      <c r="X481" s="11">
        <v>13.928741399999998</v>
      </c>
      <c r="Y481" s="11">
        <v>16.050830879999996</v>
      </c>
    </row>
    <row r="482" spans="1:25" ht="11.25">
      <c r="A482" s="10">
        <f t="shared" si="10"/>
        <v>42823</v>
      </c>
      <c r="B482" s="11">
        <v>0</v>
      </c>
      <c r="C482" s="11">
        <v>0.13920648</v>
      </c>
      <c r="D482" s="11">
        <v>0</v>
      </c>
      <c r="E482" s="11">
        <v>2.57531988</v>
      </c>
      <c r="F482" s="11">
        <v>0</v>
      </c>
      <c r="G482" s="11">
        <v>0</v>
      </c>
      <c r="H482" s="11">
        <v>0.011330759999999999</v>
      </c>
      <c r="I482" s="11">
        <v>140.88019512</v>
      </c>
      <c r="J482" s="11">
        <v>61.61829156</v>
      </c>
      <c r="K482" s="11">
        <v>63.88606223999999</v>
      </c>
      <c r="L482" s="11">
        <v>50.43483143999999</v>
      </c>
      <c r="M482" s="11">
        <v>47.70411827999999</v>
      </c>
      <c r="N482" s="11">
        <v>16.324387799999997</v>
      </c>
      <c r="O482" s="11">
        <v>12.828038999999999</v>
      </c>
      <c r="P482" s="11">
        <v>152.47318128</v>
      </c>
      <c r="Q482" s="11">
        <v>10.597497959999998</v>
      </c>
      <c r="R482" s="11">
        <v>10.4890464</v>
      </c>
      <c r="S482" s="11">
        <v>18.627769439999998</v>
      </c>
      <c r="T482" s="11">
        <v>89.24915915999999</v>
      </c>
      <c r="U482" s="11">
        <v>0.29136239999999997</v>
      </c>
      <c r="V482" s="11">
        <v>0</v>
      </c>
      <c r="W482" s="11">
        <v>0</v>
      </c>
      <c r="X482" s="11">
        <v>0</v>
      </c>
      <c r="Y482" s="11">
        <v>0</v>
      </c>
    </row>
    <row r="483" spans="1:25" ht="11.25">
      <c r="A483" s="10">
        <f t="shared" si="10"/>
        <v>42824</v>
      </c>
      <c r="B483" s="11">
        <v>0</v>
      </c>
      <c r="C483" s="11">
        <v>2.58665064</v>
      </c>
      <c r="D483" s="11">
        <v>0.11654495999999998</v>
      </c>
      <c r="E483" s="11">
        <v>44.3275518</v>
      </c>
      <c r="F483" s="11">
        <v>66.84500927999999</v>
      </c>
      <c r="G483" s="11">
        <v>66.28818335999999</v>
      </c>
      <c r="H483" s="11">
        <v>48.02623559999999</v>
      </c>
      <c r="I483" s="11">
        <v>47.658795239999996</v>
      </c>
      <c r="J483" s="11">
        <v>18.3962982</v>
      </c>
      <c r="K483" s="11">
        <v>19.000065839999998</v>
      </c>
      <c r="L483" s="11">
        <v>48.27227496</v>
      </c>
      <c r="M483" s="11">
        <v>51.68607108</v>
      </c>
      <c r="N483" s="11">
        <v>90.40165932</v>
      </c>
      <c r="O483" s="11">
        <v>64.9980954</v>
      </c>
      <c r="P483" s="11">
        <v>48.15896735999999</v>
      </c>
      <c r="Q483" s="11">
        <v>56.090499359999995</v>
      </c>
      <c r="R483" s="11">
        <v>67.44553956</v>
      </c>
      <c r="S483" s="11">
        <v>46.89963432</v>
      </c>
      <c r="T483" s="11">
        <v>37.80103404</v>
      </c>
      <c r="U483" s="11">
        <v>1.2496209599999997</v>
      </c>
      <c r="V483" s="11">
        <v>1.1007023999999999</v>
      </c>
      <c r="W483" s="11">
        <v>1.04242992</v>
      </c>
      <c r="X483" s="11">
        <v>0</v>
      </c>
      <c r="Y483" s="11">
        <v>0</v>
      </c>
    </row>
    <row r="484" spans="1:25" ht="11.25">
      <c r="A484" s="10">
        <f t="shared" si="10"/>
        <v>42825</v>
      </c>
      <c r="B484" s="11">
        <v>97.38788219999999</v>
      </c>
      <c r="C484" s="11">
        <v>101.30994383999999</v>
      </c>
      <c r="D484" s="11">
        <v>44.99606664</v>
      </c>
      <c r="E484" s="11">
        <v>47.26707467999999</v>
      </c>
      <c r="F484" s="11">
        <v>138.64156067999997</v>
      </c>
      <c r="G484" s="11">
        <v>136.97917632</v>
      </c>
      <c r="H484" s="11">
        <v>137.86945032</v>
      </c>
      <c r="I484" s="11">
        <v>137.90991732</v>
      </c>
      <c r="J484" s="11">
        <v>49.54132008</v>
      </c>
      <c r="K484" s="11">
        <v>143.25641735999997</v>
      </c>
      <c r="L484" s="11">
        <v>142.4195598</v>
      </c>
      <c r="M484" s="11">
        <v>138.43113227999999</v>
      </c>
      <c r="N484" s="11">
        <v>142.99257251999998</v>
      </c>
      <c r="O484" s="11">
        <v>139.26475248</v>
      </c>
      <c r="P484" s="11">
        <v>0.6231918</v>
      </c>
      <c r="Q484" s="11">
        <v>50.664683999999994</v>
      </c>
      <c r="R484" s="11">
        <v>64.10620272</v>
      </c>
      <c r="S484" s="11">
        <v>140.15826384</v>
      </c>
      <c r="T484" s="11">
        <v>137.7253878</v>
      </c>
      <c r="U484" s="11">
        <v>96.61253448</v>
      </c>
      <c r="V484" s="11">
        <v>94.87407215999998</v>
      </c>
      <c r="W484" s="11">
        <v>93.45125243999999</v>
      </c>
      <c r="X484" s="11">
        <v>91.96854155999999</v>
      </c>
      <c r="Y484" s="11">
        <v>91.68041651999998</v>
      </c>
    </row>
    <row r="485" ht="12.75">
      <c r="A485" s="14"/>
    </row>
    <row r="486" spans="1:25" ht="27.75" customHeight="1">
      <c r="A486" s="49" t="s">
        <v>68</v>
      </c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1"/>
    </row>
    <row r="487" spans="1:25" ht="1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31.5" customHeight="1">
      <c r="A488" s="49" t="s">
        <v>69</v>
      </c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1"/>
    </row>
    <row r="489" spans="1:25" ht="11.25">
      <c r="A489" s="7"/>
      <c r="B489" s="6" t="s">
        <v>23</v>
      </c>
      <c r="C489" s="8" t="s">
        <v>24</v>
      </c>
      <c r="D489" s="9" t="s">
        <v>25</v>
      </c>
      <c r="E489" s="6" t="s">
        <v>26</v>
      </c>
      <c r="F489" s="6" t="s">
        <v>27</v>
      </c>
      <c r="G489" s="8" t="s">
        <v>28</v>
      </c>
      <c r="H489" s="9" t="s">
        <v>29</v>
      </c>
      <c r="I489" s="6" t="s">
        <v>30</v>
      </c>
      <c r="J489" s="6" t="s">
        <v>31</v>
      </c>
      <c r="K489" s="6" t="s">
        <v>32</v>
      </c>
      <c r="L489" s="6" t="s">
        <v>33</v>
      </c>
      <c r="M489" s="6" t="s">
        <v>34</v>
      </c>
      <c r="N489" s="6" t="s">
        <v>35</v>
      </c>
      <c r="O489" s="6" t="s">
        <v>36</v>
      </c>
      <c r="P489" s="6" t="s">
        <v>37</v>
      </c>
      <c r="Q489" s="6" t="s">
        <v>38</v>
      </c>
      <c r="R489" s="6" t="s">
        <v>39</v>
      </c>
      <c r="S489" s="6" t="s">
        <v>40</v>
      </c>
      <c r="T489" s="6" t="s">
        <v>41</v>
      </c>
      <c r="U489" s="6" t="s">
        <v>42</v>
      </c>
      <c r="V489" s="6" t="s">
        <v>43</v>
      </c>
      <c r="W489" s="6" t="s">
        <v>44</v>
      </c>
      <c r="X489" s="6" t="s">
        <v>45</v>
      </c>
      <c r="Y489" s="6" t="s">
        <v>64</v>
      </c>
    </row>
    <row r="490" spans="1:25" ht="11.25">
      <c r="A490" s="10">
        <f aca="true" t="shared" si="11" ref="A490:A520">A454</f>
        <v>42795</v>
      </c>
      <c r="B490" s="11">
        <v>112.67469612000001</v>
      </c>
      <c r="C490" s="11">
        <v>115.95576048</v>
      </c>
      <c r="D490" s="11">
        <v>122.66195171999999</v>
      </c>
      <c r="E490" s="11">
        <v>124.91029823999997</v>
      </c>
      <c r="F490" s="11">
        <v>131.19887004</v>
      </c>
      <c r="G490" s="11">
        <v>130.33125755999998</v>
      </c>
      <c r="H490" s="11">
        <v>128.65754244</v>
      </c>
      <c r="I490" s="11">
        <v>128.04082535999999</v>
      </c>
      <c r="J490" s="11">
        <v>129.17228268</v>
      </c>
      <c r="K490" s="11">
        <v>123.89538587999998</v>
      </c>
      <c r="L490" s="11">
        <v>123.15888647999998</v>
      </c>
      <c r="M490" s="11">
        <v>126.26675207999999</v>
      </c>
      <c r="N490" s="11">
        <v>128.0294946</v>
      </c>
      <c r="O490" s="11">
        <v>132.11180555999996</v>
      </c>
      <c r="P490" s="11">
        <v>137.11190807999998</v>
      </c>
      <c r="Q490" s="11">
        <v>142.61865744</v>
      </c>
      <c r="R490" s="11">
        <v>138.38095319999996</v>
      </c>
      <c r="S490" s="11">
        <v>132.36593832</v>
      </c>
      <c r="T490" s="11">
        <v>124.30976796</v>
      </c>
      <c r="U490" s="11">
        <v>118.46957051999998</v>
      </c>
      <c r="V490" s="11">
        <v>115.97680331999999</v>
      </c>
      <c r="W490" s="11">
        <v>118.33198271999997</v>
      </c>
      <c r="X490" s="11">
        <v>117.14872763999998</v>
      </c>
      <c r="Y490" s="11">
        <v>117.07426835999998</v>
      </c>
    </row>
    <row r="491" spans="1:25" ht="11.25">
      <c r="A491" s="10">
        <f t="shared" si="11"/>
        <v>42796</v>
      </c>
      <c r="B491" s="11">
        <v>119.701386</v>
      </c>
      <c r="C491" s="11">
        <v>120.20641416</v>
      </c>
      <c r="D491" s="11">
        <v>121.72311732</v>
      </c>
      <c r="E491" s="11">
        <v>124.90706087999997</v>
      </c>
      <c r="F491" s="11">
        <v>136.85615664</v>
      </c>
      <c r="G491" s="11">
        <v>137.24302115999998</v>
      </c>
      <c r="H491" s="11">
        <v>136.46767344</v>
      </c>
      <c r="I491" s="11">
        <v>134.66284523999997</v>
      </c>
      <c r="J491" s="11">
        <v>118.43557823999998</v>
      </c>
      <c r="K491" s="11">
        <v>117.799437</v>
      </c>
      <c r="L491" s="11">
        <v>117.40447907999999</v>
      </c>
      <c r="M491" s="11">
        <v>117.78486887999999</v>
      </c>
      <c r="N491" s="11">
        <v>118.32065195999999</v>
      </c>
      <c r="O491" s="11">
        <v>118.77550103999998</v>
      </c>
      <c r="P491" s="11">
        <v>122.04523463999999</v>
      </c>
      <c r="Q491" s="11">
        <v>128.5474722</v>
      </c>
      <c r="R491" s="11">
        <v>121.27959899999999</v>
      </c>
      <c r="S491" s="11">
        <v>122.79468348</v>
      </c>
      <c r="T491" s="11">
        <v>118.15230923999997</v>
      </c>
      <c r="U491" s="11">
        <v>117.23775503999998</v>
      </c>
      <c r="V491" s="11">
        <v>117.33325715999999</v>
      </c>
      <c r="W491" s="11">
        <v>116.91078168</v>
      </c>
      <c r="X491" s="11">
        <v>116.11924715999999</v>
      </c>
      <c r="Y491" s="11">
        <v>118.48413864</v>
      </c>
    </row>
    <row r="492" spans="1:25" ht="11.25">
      <c r="A492" s="10">
        <f t="shared" si="11"/>
        <v>42797</v>
      </c>
      <c r="B492" s="11">
        <v>123.73837392</v>
      </c>
      <c r="C492" s="11">
        <v>124.45383048</v>
      </c>
      <c r="D492" s="11">
        <v>125.7066888</v>
      </c>
      <c r="E492" s="11">
        <v>125.44931867999999</v>
      </c>
      <c r="F492" s="11">
        <v>140.18740007999997</v>
      </c>
      <c r="G492" s="11">
        <v>139.38939083999998</v>
      </c>
      <c r="H492" s="11">
        <v>139.51888523999997</v>
      </c>
      <c r="I492" s="11">
        <v>122.35440252</v>
      </c>
      <c r="J492" s="11">
        <v>121.88174795999998</v>
      </c>
      <c r="K492" s="11">
        <v>121.69236239999998</v>
      </c>
      <c r="L492" s="11">
        <v>118.14907187999998</v>
      </c>
      <c r="M492" s="11">
        <v>120.58194792</v>
      </c>
      <c r="N492" s="11">
        <v>121.30226051999998</v>
      </c>
      <c r="O492" s="11">
        <v>121.28607371999999</v>
      </c>
      <c r="P492" s="11">
        <v>122.36087723999998</v>
      </c>
      <c r="Q492" s="11">
        <v>123.97308251999998</v>
      </c>
      <c r="R492" s="11">
        <v>137.21064755999998</v>
      </c>
      <c r="S492" s="11">
        <v>122.66033304</v>
      </c>
      <c r="T492" s="11">
        <v>118.06813787999998</v>
      </c>
      <c r="U492" s="11">
        <v>113.23961544000001</v>
      </c>
      <c r="V492" s="11">
        <v>110.69019443999998</v>
      </c>
      <c r="W492" s="11">
        <v>110.68533839999998</v>
      </c>
      <c r="X492" s="11">
        <v>110.21753987999999</v>
      </c>
      <c r="Y492" s="11">
        <v>106.64025707999997</v>
      </c>
    </row>
    <row r="493" spans="1:25" ht="11.25">
      <c r="A493" s="10">
        <f t="shared" si="11"/>
        <v>42798</v>
      </c>
      <c r="B493" s="11">
        <v>120.35371403999999</v>
      </c>
      <c r="C493" s="11">
        <v>126.580776</v>
      </c>
      <c r="D493" s="11">
        <v>127.65234216</v>
      </c>
      <c r="E493" s="11">
        <v>126.87699443999999</v>
      </c>
      <c r="F493" s="11">
        <v>143.37458099999998</v>
      </c>
      <c r="G493" s="11">
        <v>141.80446139999998</v>
      </c>
      <c r="H493" s="11">
        <v>143.93626296</v>
      </c>
      <c r="I493" s="11">
        <v>142.64941235999999</v>
      </c>
      <c r="J493" s="11">
        <v>124.54933259999999</v>
      </c>
      <c r="K493" s="11">
        <v>124.24178339999999</v>
      </c>
      <c r="L493" s="11">
        <v>123.47291039999999</v>
      </c>
      <c r="M493" s="11">
        <v>123.97470119999997</v>
      </c>
      <c r="N493" s="11">
        <v>119.79203207999997</v>
      </c>
      <c r="O493" s="11">
        <v>121.76844036</v>
      </c>
      <c r="P493" s="11">
        <v>125.20975403999998</v>
      </c>
      <c r="Q493" s="11">
        <v>126.25218395999998</v>
      </c>
      <c r="R493" s="11">
        <v>124.92001031999999</v>
      </c>
      <c r="S493" s="11">
        <v>124.21912187999997</v>
      </c>
      <c r="T493" s="11">
        <v>112.39952051999998</v>
      </c>
      <c r="U493" s="11">
        <v>110.27095632</v>
      </c>
      <c r="V493" s="11">
        <v>109.70118096</v>
      </c>
      <c r="W493" s="11">
        <v>109.0100046</v>
      </c>
      <c r="X493" s="11">
        <v>109.87599839999999</v>
      </c>
      <c r="Y493" s="11">
        <v>108.12134928</v>
      </c>
    </row>
    <row r="494" spans="1:25" ht="11.25">
      <c r="A494" s="10">
        <f t="shared" si="11"/>
        <v>42799</v>
      </c>
      <c r="B494" s="11">
        <v>110.85368112</v>
      </c>
      <c r="C494" s="11">
        <v>109.20424619999999</v>
      </c>
      <c r="D494" s="11">
        <v>129.10915416</v>
      </c>
      <c r="E494" s="11">
        <v>130.21471259999998</v>
      </c>
      <c r="F494" s="11">
        <v>129.40051655999997</v>
      </c>
      <c r="G494" s="11">
        <v>128.87444555999997</v>
      </c>
      <c r="H494" s="11">
        <v>128.50862388</v>
      </c>
      <c r="I494" s="11">
        <v>127.70413991999999</v>
      </c>
      <c r="J494" s="11">
        <v>127.26871499999997</v>
      </c>
      <c r="K494" s="11">
        <v>117.27498467999997</v>
      </c>
      <c r="L494" s="11">
        <v>114.60901871999998</v>
      </c>
      <c r="M494" s="11">
        <v>118.04385768</v>
      </c>
      <c r="N494" s="11">
        <v>125.21784744</v>
      </c>
      <c r="O494" s="11">
        <v>127.84172772</v>
      </c>
      <c r="P494" s="11">
        <v>132.90495876</v>
      </c>
      <c r="Q494" s="11">
        <v>133.46340335999997</v>
      </c>
      <c r="R494" s="11">
        <v>133.77095255999998</v>
      </c>
      <c r="S494" s="11">
        <v>128.00683307999998</v>
      </c>
      <c r="T494" s="11">
        <v>124.87144991999999</v>
      </c>
      <c r="U494" s="11">
        <v>120.37799423999999</v>
      </c>
      <c r="V494" s="11">
        <v>117.90788855999999</v>
      </c>
      <c r="W494" s="11">
        <v>119.44077852</v>
      </c>
      <c r="X494" s="11">
        <v>117.64566239999998</v>
      </c>
      <c r="Y494" s="11">
        <v>119.2481556</v>
      </c>
    </row>
    <row r="495" spans="1:25" ht="11.25">
      <c r="A495" s="10">
        <f t="shared" si="11"/>
        <v>42800</v>
      </c>
      <c r="B495" s="11">
        <v>129.14800247999997</v>
      </c>
      <c r="C495" s="11">
        <v>130.71974076</v>
      </c>
      <c r="D495" s="11">
        <v>135.9448398</v>
      </c>
      <c r="E495" s="11">
        <v>139.88956295999998</v>
      </c>
      <c r="F495" s="11">
        <v>139.05432408</v>
      </c>
      <c r="G495" s="11">
        <v>138.43598831999998</v>
      </c>
      <c r="H495" s="11">
        <v>137.79984707999998</v>
      </c>
      <c r="I495" s="11">
        <v>137.07305975999998</v>
      </c>
      <c r="J495" s="11">
        <v>137.8225086</v>
      </c>
      <c r="K495" s="11">
        <v>137.36280348</v>
      </c>
      <c r="L495" s="11">
        <v>135.16625471999998</v>
      </c>
      <c r="M495" s="11">
        <v>136.8432072</v>
      </c>
      <c r="N495" s="11">
        <v>136.47091079999998</v>
      </c>
      <c r="O495" s="11">
        <v>136.17469235999997</v>
      </c>
      <c r="P495" s="11">
        <v>139.3602546</v>
      </c>
      <c r="Q495" s="11">
        <v>143.08645596</v>
      </c>
      <c r="R495" s="11">
        <v>138.73220676</v>
      </c>
      <c r="S495" s="11">
        <v>135.04485371999996</v>
      </c>
      <c r="T495" s="11">
        <v>133.20765192</v>
      </c>
      <c r="U495" s="11">
        <v>128.61869412</v>
      </c>
      <c r="V495" s="11">
        <v>128.15737031999998</v>
      </c>
      <c r="W495" s="11">
        <v>126.6131496</v>
      </c>
      <c r="X495" s="11">
        <v>128.887395</v>
      </c>
      <c r="Y495" s="11">
        <v>128.10395387999998</v>
      </c>
    </row>
    <row r="496" spans="1:25" ht="11.25">
      <c r="A496" s="10">
        <f t="shared" si="11"/>
        <v>42801</v>
      </c>
      <c r="B496" s="11">
        <v>129.15447719999997</v>
      </c>
      <c r="C496" s="11">
        <v>128.71419623999998</v>
      </c>
      <c r="D496" s="11">
        <v>131.16002171999997</v>
      </c>
      <c r="E496" s="11">
        <v>133.19470248</v>
      </c>
      <c r="F496" s="11">
        <v>137.09572128</v>
      </c>
      <c r="G496" s="11">
        <v>138.7937166</v>
      </c>
      <c r="H496" s="11">
        <v>138.23041596</v>
      </c>
      <c r="I496" s="11">
        <v>136.10347044</v>
      </c>
      <c r="J496" s="11">
        <v>134.86194288</v>
      </c>
      <c r="K496" s="11">
        <v>133.20441455999998</v>
      </c>
      <c r="L496" s="11">
        <v>131.4287226</v>
      </c>
      <c r="M496" s="11">
        <v>134.7712968</v>
      </c>
      <c r="N496" s="11">
        <v>137.36927819999997</v>
      </c>
      <c r="O496" s="11">
        <v>133.30153535999997</v>
      </c>
      <c r="P496" s="11">
        <v>136.92575988</v>
      </c>
      <c r="Q496" s="11">
        <v>137.60884284</v>
      </c>
      <c r="R496" s="11">
        <v>136.92090384</v>
      </c>
      <c r="S496" s="11">
        <v>132.01792212</v>
      </c>
      <c r="T496" s="11">
        <v>128.4260712</v>
      </c>
      <c r="U496" s="11">
        <v>127.71223331999998</v>
      </c>
      <c r="V496" s="11">
        <v>122.98568771999999</v>
      </c>
      <c r="W496" s="11">
        <v>122.89504163999999</v>
      </c>
      <c r="X496" s="11">
        <v>125.97215231999999</v>
      </c>
      <c r="Y496" s="11">
        <v>124.59141827999998</v>
      </c>
    </row>
    <row r="497" spans="1:25" ht="11.25">
      <c r="A497" s="10">
        <f t="shared" si="11"/>
        <v>42802</v>
      </c>
      <c r="B497" s="11">
        <v>139.48813031999998</v>
      </c>
      <c r="C497" s="11">
        <v>139.57715771999997</v>
      </c>
      <c r="D497" s="11">
        <v>139.83129047999998</v>
      </c>
      <c r="E497" s="11">
        <v>139.38291612</v>
      </c>
      <c r="F497" s="11">
        <v>140.8170666</v>
      </c>
      <c r="G497" s="11">
        <v>140.99997744</v>
      </c>
      <c r="H497" s="11">
        <v>141.7478076</v>
      </c>
      <c r="I497" s="11">
        <v>141.14403996</v>
      </c>
      <c r="J497" s="11">
        <v>141.92748107999998</v>
      </c>
      <c r="K497" s="11">
        <v>143.50893144</v>
      </c>
      <c r="L497" s="11">
        <v>142.57495308</v>
      </c>
      <c r="M497" s="11">
        <v>140.82030396</v>
      </c>
      <c r="N497" s="11">
        <v>142.29006539999997</v>
      </c>
      <c r="O497" s="11">
        <v>141.85464047999997</v>
      </c>
      <c r="P497" s="11">
        <v>142.69959143999998</v>
      </c>
      <c r="Q497" s="11">
        <v>143.03303952</v>
      </c>
      <c r="R497" s="11">
        <v>143.05893839999996</v>
      </c>
      <c r="S497" s="11">
        <v>142.33215108</v>
      </c>
      <c r="T497" s="11">
        <v>139.69855871999997</v>
      </c>
      <c r="U497" s="11">
        <v>139.04137464</v>
      </c>
      <c r="V497" s="11">
        <v>138.00218207999998</v>
      </c>
      <c r="W497" s="11">
        <v>138.78886056</v>
      </c>
      <c r="X497" s="11">
        <v>138.44246303999998</v>
      </c>
      <c r="Y497" s="11">
        <v>136.50975912</v>
      </c>
    </row>
    <row r="498" spans="1:25" ht="11.25">
      <c r="A498" s="10">
        <f t="shared" si="11"/>
        <v>42803</v>
      </c>
      <c r="B498" s="11">
        <v>129.63360648</v>
      </c>
      <c r="C498" s="11">
        <v>130.14834671999998</v>
      </c>
      <c r="D498" s="11">
        <v>132.81916871999996</v>
      </c>
      <c r="E498" s="11">
        <v>136.93709063999998</v>
      </c>
      <c r="F498" s="11">
        <v>136.68457655999998</v>
      </c>
      <c r="G498" s="11">
        <v>136.87881815999998</v>
      </c>
      <c r="H498" s="11">
        <v>139.14335147999998</v>
      </c>
      <c r="I498" s="11">
        <v>138.06207323999996</v>
      </c>
      <c r="J498" s="11">
        <v>137.86135692</v>
      </c>
      <c r="K498" s="11">
        <v>136.59393047999998</v>
      </c>
      <c r="L498" s="11">
        <v>133.17851567999998</v>
      </c>
      <c r="M498" s="11">
        <v>132.60712164</v>
      </c>
      <c r="N498" s="11">
        <v>133.49415828</v>
      </c>
      <c r="O498" s="11">
        <v>135.01571747999998</v>
      </c>
      <c r="P498" s="11">
        <v>136.43044379999998</v>
      </c>
      <c r="Q498" s="11">
        <v>136.86910607999997</v>
      </c>
      <c r="R498" s="11">
        <v>138.3404862</v>
      </c>
      <c r="S498" s="11">
        <v>136.27828788</v>
      </c>
      <c r="T498" s="11">
        <v>130.40733551999998</v>
      </c>
      <c r="U498" s="11">
        <v>127.26547763999999</v>
      </c>
      <c r="V498" s="11">
        <v>126.20362355999998</v>
      </c>
      <c r="W498" s="11">
        <v>126.46746839999999</v>
      </c>
      <c r="X498" s="11">
        <v>128.482725</v>
      </c>
      <c r="Y498" s="11">
        <v>129.41508467999998</v>
      </c>
    </row>
    <row r="499" spans="1:25" ht="11.25">
      <c r="A499" s="10">
        <f t="shared" si="11"/>
        <v>42804</v>
      </c>
      <c r="B499" s="11">
        <v>129.12857832</v>
      </c>
      <c r="C499" s="11">
        <v>130.81848023999999</v>
      </c>
      <c r="D499" s="11">
        <v>134.68388807999997</v>
      </c>
      <c r="E499" s="11">
        <v>140.44962624</v>
      </c>
      <c r="F499" s="11">
        <v>139.89118163999999</v>
      </c>
      <c r="G499" s="11">
        <v>139.29712607999997</v>
      </c>
      <c r="H499" s="11">
        <v>138.87950664</v>
      </c>
      <c r="I499" s="11">
        <v>136.9727016</v>
      </c>
      <c r="J499" s="11">
        <v>137.42431331999998</v>
      </c>
      <c r="K499" s="11">
        <v>136.79950283999997</v>
      </c>
      <c r="L499" s="11">
        <v>131.43681599999996</v>
      </c>
      <c r="M499" s="11">
        <v>131.56469171999998</v>
      </c>
      <c r="N499" s="11">
        <v>134.60295408</v>
      </c>
      <c r="O499" s="11">
        <v>134.75672867999998</v>
      </c>
      <c r="P499" s="11">
        <v>136.94194667999997</v>
      </c>
      <c r="Q499" s="11">
        <v>139.13687676</v>
      </c>
      <c r="R499" s="11">
        <v>138.77914847999998</v>
      </c>
      <c r="S499" s="11">
        <v>132.33842076</v>
      </c>
      <c r="T499" s="11">
        <v>127.91456832</v>
      </c>
      <c r="U499" s="11">
        <v>128.03920668</v>
      </c>
      <c r="V499" s="11">
        <v>120.00407916</v>
      </c>
      <c r="W499" s="11">
        <v>124.96047732</v>
      </c>
      <c r="X499" s="11">
        <v>122.25404435999998</v>
      </c>
      <c r="Y499" s="11">
        <v>119.23844352</v>
      </c>
    </row>
    <row r="500" spans="1:25" ht="11.25">
      <c r="A500" s="10">
        <f t="shared" si="11"/>
        <v>42805</v>
      </c>
      <c r="B500" s="11">
        <v>125.09159039999997</v>
      </c>
      <c r="C500" s="11">
        <v>126.13240163999998</v>
      </c>
      <c r="D500" s="11">
        <v>127.04533715999999</v>
      </c>
      <c r="E500" s="11">
        <v>127.09713492</v>
      </c>
      <c r="F500" s="11">
        <v>136.59716784</v>
      </c>
      <c r="G500" s="11">
        <v>136.22649012</v>
      </c>
      <c r="H500" s="11">
        <v>134.35367736</v>
      </c>
      <c r="I500" s="11">
        <v>134.03965344</v>
      </c>
      <c r="J500" s="11">
        <v>131.30084687999997</v>
      </c>
      <c r="K500" s="11">
        <v>129.84565356</v>
      </c>
      <c r="L500" s="11">
        <v>126.82357799999998</v>
      </c>
      <c r="M500" s="11">
        <v>128.74333248</v>
      </c>
      <c r="N500" s="11">
        <v>132.09400007999997</v>
      </c>
      <c r="O500" s="11">
        <v>133.22060136</v>
      </c>
      <c r="P500" s="11">
        <v>134.7065496</v>
      </c>
      <c r="Q500" s="11">
        <v>136.79140944</v>
      </c>
      <c r="R500" s="11">
        <v>135.80563331999997</v>
      </c>
      <c r="S500" s="11">
        <v>130.07388744</v>
      </c>
      <c r="T500" s="11">
        <v>123.67848276000001</v>
      </c>
      <c r="U500" s="11">
        <v>122.64090887999997</v>
      </c>
      <c r="V500" s="11">
        <v>122.61662867999999</v>
      </c>
      <c r="W500" s="11">
        <v>118.56831</v>
      </c>
      <c r="X500" s="11">
        <v>120.17080319999998</v>
      </c>
      <c r="Y500" s="11">
        <v>120.24688115999997</v>
      </c>
    </row>
    <row r="501" spans="1:25" ht="11.25">
      <c r="A501" s="10">
        <f t="shared" si="11"/>
        <v>42806</v>
      </c>
      <c r="B501" s="11">
        <v>128.19621863999998</v>
      </c>
      <c r="C501" s="11">
        <v>129.07839923999998</v>
      </c>
      <c r="D501" s="11">
        <v>133.38894407999996</v>
      </c>
      <c r="E501" s="11">
        <v>135.75059819999998</v>
      </c>
      <c r="F501" s="11">
        <v>139.96240355999998</v>
      </c>
      <c r="G501" s="11">
        <v>138.78724187999998</v>
      </c>
      <c r="H501" s="11">
        <v>137.45183088</v>
      </c>
      <c r="I501" s="11">
        <v>136.70723808</v>
      </c>
      <c r="J501" s="11">
        <v>136.14393744</v>
      </c>
      <c r="K501" s="11">
        <v>133.58804171999998</v>
      </c>
      <c r="L501" s="11">
        <v>130.70841</v>
      </c>
      <c r="M501" s="11">
        <v>133.92634583999998</v>
      </c>
      <c r="N501" s="11">
        <v>136.31551752</v>
      </c>
      <c r="O501" s="11">
        <v>137.60722416</v>
      </c>
      <c r="P501" s="11">
        <v>137.74319327999999</v>
      </c>
      <c r="Q501" s="11">
        <v>142.37585543999998</v>
      </c>
      <c r="R501" s="11">
        <v>138.62375519999998</v>
      </c>
      <c r="S501" s="11">
        <v>136.36084055999999</v>
      </c>
      <c r="T501" s="11">
        <v>127.51961039999999</v>
      </c>
      <c r="U501" s="11">
        <v>127.47104999999999</v>
      </c>
      <c r="V501" s="11">
        <v>128.00035835999998</v>
      </c>
      <c r="W501" s="11">
        <v>126.94659767999998</v>
      </c>
      <c r="X501" s="11">
        <v>125.38942751999998</v>
      </c>
      <c r="Y501" s="11">
        <v>124.86821255999999</v>
      </c>
    </row>
    <row r="502" spans="1:25" ht="11.25">
      <c r="A502" s="10">
        <f t="shared" si="11"/>
        <v>42807</v>
      </c>
      <c r="B502" s="11">
        <v>123.21715895999998</v>
      </c>
      <c r="C502" s="11">
        <v>125.31173088</v>
      </c>
      <c r="D502" s="11">
        <v>128.01168912</v>
      </c>
      <c r="E502" s="11">
        <v>131.37045012</v>
      </c>
      <c r="F502" s="11">
        <v>137.40650784</v>
      </c>
      <c r="G502" s="11">
        <v>136.80435887999997</v>
      </c>
      <c r="H502" s="11">
        <v>135.402582</v>
      </c>
      <c r="I502" s="11">
        <v>134.80690776</v>
      </c>
      <c r="J502" s="11">
        <v>134.33749055999996</v>
      </c>
      <c r="K502" s="11">
        <v>129.88450188</v>
      </c>
      <c r="L502" s="11">
        <v>126.05470499999998</v>
      </c>
      <c r="M502" s="11">
        <v>128.18812523999998</v>
      </c>
      <c r="N502" s="11">
        <v>130.36524984</v>
      </c>
      <c r="O502" s="11">
        <v>128.19783732</v>
      </c>
      <c r="P502" s="11">
        <v>131.61810816</v>
      </c>
      <c r="Q502" s="11">
        <v>135.75383556</v>
      </c>
      <c r="R502" s="11">
        <v>135.63243455999998</v>
      </c>
      <c r="S502" s="11">
        <v>127.47752471999999</v>
      </c>
      <c r="T502" s="11">
        <v>124.57361279999999</v>
      </c>
      <c r="U502" s="11">
        <v>116.16295152</v>
      </c>
      <c r="V502" s="11">
        <v>121.15819799999998</v>
      </c>
      <c r="W502" s="11">
        <v>120.05587691999999</v>
      </c>
      <c r="X502" s="11">
        <v>119.00697228</v>
      </c>
      <c r="Y502" s="11">
        <v>120.59975339999998</v>
      </c>
    </row>
    <row r="503" spans="1:25" ht="11.25">
      <c r="A503" s="10">
        <f t="shared" si="11"/>
        <v>42808</v>
      </c>
      <c r="B503" s="11">
        <v>126.36549155999998</v>
      </c>
      <c r="C503" s="11">
        <v>127.39659071999999</v>
      </c>
      <c r="D503" s="11">
        <v>128.7174336</v>
      </c>
      <c r="E503" s="11">
        <v>132.18626483999998</v>
      </c>
      <c r="F503" s="11">
        <v>136.46119871999997</v>
      </c>
      <c r="G503" s="11">
        <v>139.25504039999998</v>
      </c>
      <c r="H503" s="11">
        <v>138.04103039999998</v>
      </c>
      <c r="I503" s="11">
        <v>130.27298507999998</v>
      </c>
      <c r="J503" s="11">
        <v>127.41277751999999</v>
      </c>
      <c r="K503" s="11">
        <v>126.60020015999999</v>
      </c>
      <c r="L503" s="11">
        <v>125.79086015999998</v>
      </c>
      <c r="M503" s="11">
        <v>126.72969455999998</v>
      </c>
      <c r="N503" s="11">
        <v>126.46423103999999</v>
      </c>
      <c r="O503" s="11">
        <v>126.19553015999998</v>
      </c>
      <c r="P503" s="11">
        <v>127.62320591999999</v>
      </c>
      <c r="Q503" s="11">
        <v>136.36731527999999</v>
      </c>
      <c r="R503" s="11">
        <v>136.23782088</v>
      </c>
      <c r="S503" s="11">
        <v>126.66980339999998</v>
      </c>
      <c r="T503" s="11">
        <v>125.23889027999999</v>
      </c>
      <c r="U503" s="11">
        <v>120.44436012</v>
      </c>
      <c r="V503" s="11">
        <v>117.26689127999998</v>
      </c>
      <c r="W503" s="11">
        <v>117.24422976</v>
      </c>
      <c r="X503" s="11">
        <v>117.29926487999998</v>
      </c>
      <c r="Y503" s="11">
        <v>117.30897696</v>
      </c>
    </row>
    <row r="504" spans="1:25" ht="11.25">
      <c r="A504" s="10">
        <f t="shared" si="11"/>
        <v>42809</v>
      </c>
      <c r="B504" s="11">
        <v>102.45920663999999</v>
      </c>
      <c r="C504" s="11">
        <v>108.46450944</v>
      </c>
      <c r="D504" s="11">
        <v>114.9505602</v>
      </c>
      <c r="E504" s="11">
        <v>121.36538903999998</v>
      </c>
      <c r="F504" s="11">
        <v>126.05470499999998</v>
      </c>
      <c r="G504" s="11">
        <v>125.12882004</v>
      </c>
      <c r="H504" s="11">
        <v>125.1158706</v>
      </c>
      <c r="I504" s="11">
        <v>122.19091583999999</v>
      </c>
      <c r="J504" s="11">
        <v>124.50239088</v>
      </c>
      <c r="K504" s="11">
        <v>122.94360203999999</v>
      </c>
      <c r="L504" s="11">
        <v>120.90892128</v>
      </c>
      <c r="M504" s="11">
        <v>119.29185995999998</v>
      </c>
      <c r="N504" s="11">
        <v>120.53662487999998</v>
      </c>
      <c r="O504" s="11">
        <v>122.21195868</v>
      </c>
      <c r="P504" s="11">
        <v>125.4800736</v>
      </c>
      <c r="Q504" s="11">
        <v>138.31296863999998</v>
      </c>
      <c r="R504" s="11">
        <v>137.41621992</v>
      </c>
      <c r="S504" s="11">
        <v>122.63767151999998</v>
      </c>
      <c r="T504" s="11">
        <v>116.96743548</v>
      </c>
      <c r="U504" s="11">
        <v>111.16770503999999</v>
      </c>
      <c r="V504" s="11">
        <v>108.40785564</v>
      </c>
      <c r="W504" s="11">
        <v>108.3058788</v>
      </c>
      <c r="X504" s="11">
        <v>95.12173019999999</v>
      </c>
      <c r="Y504" s="11">
        <v>103.18923132</v>
      </c>
    </row>
    <row r="505" spans="1:25" ht="11.25">
      <c r="A505" s="10">
        <f t="shared" si="11"/>
        <v>42810</v>
      </c>
      <c r="B505" s="11">
        <v>118.21705644</v>
      </c>
      <c r="C505" s="11">
        <v>121.52078232</v>
      </c>
      <c r="D505" s="11">
        <v>126.84623951999998</v>
      </c>
      <c r="E505" s="11">
        <v>131.49185111999998</v>
      </c>
      <c r="F505" s="11">
        <v>131.67314328</v>
      </c>
      <c r="G505" s="11">
        <v>131.22638759999998</v>
      </c>
      <c r="H505" s="11">
        <v>131.35426332</v>
      </c>
      <c r="I505" s="11">
        <v>130.31830812</v>
      </c>
      <c r="J505" s="11">
        <v>129.57857135999998</v>
      </c>
      <c r="K505" s="11">
        <v>128.9602356</v>
      </c>
      <c r="L505" s="11">
        <v>125.771436</v>
      </c>
      <c r="M505" s="11">
        <v>126.9611658</v>
      </c>
      <c r="N505" s="11">
        <v>128.90681915999997</v>
      </c>
      <c r="O505" s="11">
        <v>128.94728615999998</v>
      </c>
      <c r="P505" s="11">
        <v>128.91976859999997</v>
      </c>
      <c r="Q505" s="11">
        <v>133.6948746</v>
      </c>
      <c r="R505" s="11">
        <v>139.79567952</v>
      </c>
      <c r="S505" s="11">
        <v>129.52191755999996</v>
      </c>
      <c r="T505" s="11">
        <v>128.13632747999998</v>
      </c>
      <c r="U505" s="11">
        <v>123.20582819999998</v>
      </c>
      <c r="V505" s="11">
        <v>121.64056463999998</v>
      </c>
      <c r="W505" s="11">
        <v>117.7508766</v>
      </c>
      <c r="X505" s="11">
        <v>116.93020583999999</v>
      </c>
      <c r="Y505" s="11">
        <v>118.91956355999999</v>
      </c>
    </row>
    <row r="506" spans="1:25" ht="11.25">
      <c r="A506" s="10">
        <f t="shared" si="11"/>
        <v>42811</v>
      </c>
      <c r="B506" s="11">
        <v>109.38715703999999</v>
      </c>
      <c r="C506" s="11">
        <v>116.6987346</v>
      </c>
      <c r="D506" s="11">
        <v>131.7686454</v>
      </c>
      <c r="E506" s="11">
        <v>132.11989896</v>
      </c>
      <c r="F506" s="11">
        <v>132.19597692</v>
      </c>
      <c r="G506" s="11">
        <v>131.51289396</v>
      </c>
      <c r="H506" s="11">
        <v>130.85247252</v>
      </c>
      <c r="I506" s="11">
        <v>129.575334</v>
      </c>
      <c r="J506" s="11">
        <v>138.79047924</v>
      </c>
      <c r="K506" s="11">
        <v>139.43471387999998</v>
      </c>
      <c r="L506" s="11">
        <v>129.39889787999996</v>
      </c>
      <c r="M506" s="11">
        <v>129.6805482</v>
      </c>
      <c r="N506" s="11">
        <v>130.36201247999998</v>
      </c>
      <c r="O506" s="11">
        <v>130.0123776</v>
      </c>
      <c r="P506" s="11">
        <v>138.74839355999998</v>
      </c>
      <c r="Q506" s="11">
        <v>152.55897131999998</v>
      </c>
      <c r="R506" s="11">
        <v>150.78813539999996</v>
      </c>
      <c r="S506" s="11">
        <v>128.52642935999998</v>
      </c>
      <c r="T506" s="11">
        <v>119.13970403999998</v>
      </c>
      <c r="U506" s="11">
        <v>112.17290532</v>
      </c>
      <c r="V506" s="11">
        <v>111.93495935999998</v>
      </c>
      <c r="W506" s="11">
        <v>110.95242059999998</v>
      </c>
      <c r="X506" s="11">
        <v>109.63643376</v>
      </c>
      <c r="Y506" s="11">
        <v>110.63515931999999</v>
      </c>
    </row>
    <row r="507" spans="1:25" ht="11.25">
      <c r="A507" s="10">
        <f t="shared" si="11"/>
        <v>42812</v>
      </c>
      <c r="B507" s="11">
        <v>112.84465751999998</v>
      </c>
      <c r="C507" s="11">
        <v>111.72614964</v>
      </c>
      <c r="D507" s="11">
        <v>116.56438415999999</v>
      </c>
      <c r="E507" s="11">
        <v>121.89955343999998</v>
      </c>
      <c r="F507" s="11">
        <v>127.6086378</v>
      </c>
      <c r="G507" s="11">
        <v>127.33669955999999</v>
      </c>
      <c r="H507" s="11">
        <v>122.938746</v>
      </c>
      <c r="I507" s="11">
        <v>125.35543523999998</v>
      </c>
      <c r="J507" s="11">
        <v>122.12454996</v>
      </c>
      <c r="K507" s="11">
        <v>120.82798728</v>
      </c>
      <c r="L507" s="11">
        <v>116.65503023999999</v>
      </c>
      <c r="M507" s="11">
        <v>120.83769935999999</v>
      </c>
      <c r="N507" s="11">
        <v>123.11841948</v>
      </c>
      <c r="O507" s="11">
        <v>120.83284332</v>
      </c>
      <c r="P507" s="11">
        <v>122.95817015999998</v>
      </c>
      <c r="Q507" s="11">
        <v>128.98775315999998</v>
      </c>
      <c r="R507" s="11">
        <v>130.77315719999999</v>
      </c>
      <c r="S507" s="11">
        <v>125.81837771999999</v>
      </c>
      <c r="T507" s="11">
        <v>113.14896935999998</v>
      </c>
      <c r="U507" s="11">
        <v>104.42752151999998</v>
      </c>
      <c r="V507" s="11">
        <v>105.70142267999998</v>
      </c>
      <c r="W507" s="11">
        <v>106.8571602</v>
      </c>
      <c r="X507" s="11">
        <v>107.05302048</v>
      </c>
      <c r="Y507" s="11">
        <v>107.56776071999998</v>
      </c>
    </row>
    <row r="508" spans="1:25" ht="11.25">
      <c r="A508" s="10">
        <f t="shared" si="11"/>
        <v>42813</v>
      </c>
      <c r="B508" s="11">
        <v>121.3362528</v>
      </c>
      <c r="C508" s="11">
        <v>123.62830367999999</v>
      </c>
      <c r="D508" s="11">
        <v>130.43323439999998</v>
      </c>
      <c r="E508" s="11">
        <v>130.96254276</v>
      </c>
      <c r="F508" s="11">
        <v>133.20279587999997</v>
      </c>
      <c r="G508" s="11">
        <v>131.16002171999997</v>
      </c>
      <c r="H508" s="11">
        <v>130.52549915999998</v>
      </c>
      <c r="I508" s="11">
        <v>129.17390136</v>
      </c>
      <c r="J508" s="11">
        <v>128.92462464</v>
      </c>
      <c r="K508" s="11">
        <v>128.72067095999998</v>
      </c>
      <c r="L508" s="11">
        <v>128.01168912</v>
      </c>
      <c r="M508" s="11">
        <v>128.85825876</v>
      </c>
      <c r="N508" s="11">
        <v>129.13019699999998</v>
      </c>
      <c r="O508" s="11">
        <v>129.11077283999998</v>
      </c>
      <c r="P508" s="11">
        <v>132.70586111999998</v>
      </c>
      <c r="Q508" s="11">
        <v>140.8170666</v>
      </c>
      <c r="R508" s="11">
        <v>139.51079184</v>
      </c>
      <c r="S508" s="11">
        <v>130.47855744</v>
      </c>
      <c r="T508" s="11">
        <v>124.43440632</v>
      </c>
      <c r="U508" s="11">
        <v>121.76520299999997</v>
      </c>
      <c r="V508" s="11">
        <v>121.26017483999998</v>
      </c>
      <c r="W508" s="11">
        <v>120.27925476</v>
      </c>
      <c r="X508" s="11">
        <v>118.69456703999998</v>
      </c>
      <c r="Y508" s="11">
        <v>119.10894911999999</v>
      </c>
    </row>
    <row r="509" spans="1:25" ht="11.25">
      <c r="A509" s="10">
        <f t="shared" si="11"/>
        <v>42814</v>
      </c>
      <c r="B509" s="11">
        <v>115.60288823999998</v>
      </c>
      <c r="C509" s="11">
        <v>117.4190472</v>
      </c>
      <c r="D509" s="11">
        <v>122.33335967999997</v>
      </c>
      <c r="E509" s="11">
        <v>129.54457907999998</v>
      </c>
      <c r="F509" s="11">
        <v>134.94449555999998</v>
      </c>
      <c r="G509" s="11">
        <v>134.76482208</v>
      </c>
      <c r="H509" s="11">
        <v>133.82113163999998</v>
      </c>
      <c r="I509" s="11">
        <v>133.61717796</v>
      </c>
      <c r="J509" s="11">
        <v>131.71846632</v>
      </c>
      <c r="K509" s="11">
        <v>126.50631671999997</v>
      </c>
      <c r="L509" s="11">
        <v>122.52760127999998</v>
      </c>
      <c r="M509" s="11">
        <v>126.53869031999999</v>
      </c>
      <c r="N509" s="11">
        <v>128.67858528</v>
      </c>
      <c r="O509" s="11">
        <v>126.74911871999997</v>
      </c>
      <c r="P509" s="11">
        <v>129.3082518</v>
      </c>
      <c r="Q509" s="11">
        <v>133.00207955999997</v>
      </c>
      <c r="R509" s="11">
        <v>134.28893015999998</v>
      </c>
      <c r="S509" s="11">
        <v>129.19170684</v>
      </c>
      <c r="T509" s="11">
        <v>118.83701087999998</v>
      </c>
      <c r="U509" s="11">
        <v>111.44126195999999</v>
      </c>
      <c r="V509" s="11">
        <v>112.80419051999999</v>
      </c>
      <c r="W509" s="11">
        <v>111.57561239999997</v>
      </c>
      <c r="X509" s="11">
        <v>110.28552444</v>
      </c>
      <c r="Y509" s="11">
        <v>111.73100568</v>
      </c>
    </row>
    <row r="510" spans="1:25" ht="11.25">
      <c r="A510" s="10">
        <f t="shared" si="11"/>
        <v>42815</v>
      </c>
      <c r="B510" s="11">
        <v>107.94329447999999</v>
      </c>
      <c r="C510" s="11">
        <v>110.7743658</v>
      </c>
      <c r="D510" s="11">
        <v>111.61446071999998</v>
      </c>
      <c r="E510" s="11">
        <v>113.81262816</v>
      </c>
      <c r="F510" s="11">
        <v>116.60970719999999</v>
      </c>
      <c r="G510" s="11">
        <v>124.59627431999998</v>
      </c>
      <c r="H510" s="11">
        <v>124.41821951999998</v>
      </c>
      <c r="I510" s="11">
        <v>123.60240479999999</v>
      </c>
      <c r="J510" s="11">
        <v>121.37833847999998</v>
      </c>
      <c r="K510" s="11">
        <v>117.29764619999999</v>
      </c>
      <c r="L510" s="11">
        <v>116.49639959999999</v>
      </c>
      <c r="M510" s="11">
        <v>119.82116832</v>
      </c>
      <c r="N510" s="11">
        <v>119.75480244</v>
      </c>
      <c r="O510" s="11">
        <v>118.79816256</v>
      </c>
      <c r="P510" s="11">
        <v>123.46643567999998</v>
      </c>
      <c r="Q510" s="11">
        <v>129.59961419999996</v>
      </c>
      <c r="R510" s="11">
        <v>128.07481764</v>
      </c>
      <c r="S510" s="11">
        <v>117.65861183999999</v>
      </c>
      <c r="T510" s="11">
        <v>108.61504667999999</v>
      </c>
      <c r="U510" s="11">
        <v>102.71657676</v>
      </c>
      <c r="V510" s="11">
        <v>99.34648499999999</v>
      </c>
      <c r="W510" s="11">
        <v>99.35781576</v>
      </c>
      <c r="X510" s="11">
        <v>100.41157643999999</v>
      </c>
      <c r="Y510" s="11">
        <v>101.14807583999998</v>
      </c>
    </row>
    <row r="511" spans="1:25" ht="11.25">
      <c r="A511" s="10">
        <f t="shared" si="11"/>
        <v>42816</v>
      </c>
      <c r="B511" s="11">
        <v>118.37244971999999</v>
      </c>
      <c r="C511" s="11">
        <v>122.20386527999999</v>
      </c>
      <c r="D511" s="11">
        <v>108.56972363999999</v>
      </c>
      <c r="E511" s="11">
        <v>132.11180555999996</v>
      </c>
      <c r="F511" s="11">
        <v>135.0464724</v>
      </c>
      <c r="G511" s="11">
        <v>134.76644076</v>
      </c>
      <c r="H511" s="11">
        <v>133.97328756</v>
      </c>
      <c r="I511" s="11">
        <v>133.44721656</v>
      </c>
      <c r="J511" s="11">
        <v>133.46502203999998</v>
      </c>
      <c r="K511" s="11">
        <v>133.08463224</v>
      </c>
      <c r="L511" s="11">
        <v>132.24291864</v>
      </c>
      <c r="M511" s="11">
        <v>131.962887</v>
      </c>
      <c r="N511" s="11">
        <v>131.95803096</v>
      </c>
      <c r="O511" s="11">
        <v>132.488958</v>
      </c>
      <c r="P511" s="11">
        <v>132.69129299999997</v>
      </c>
      <c r="Q511" s="11">
        <v>142.07154359999998</v>
      </c>
      <c r="R511" s="11">
        <v>145.97579976</v>
      </c>
      <c r="S511" s="11">
        <v>132.91628952</v>
      </c>
      <c r="T511" s="11">
        <v>129.50087471999998</v>
      </c>
      <c r="U511" s="11">
        <v>119.99760443999999</v>
      </c>
      <c r="V511" s="11">
        <v>121.27636164</v>
      </c>
      <c r="W511" s="11">
        <v>121.17276611999999</v>
      </c>
      <c r="X511" s="11">
        <v>121.68103163999999</v>
      </c>
      <c r="Y511" s="11">
        <v>122.15692355999998</v>
      </c>
    </row>
    <row r="512" spans="1:25" ht="11.25">
      <c r="A512" s="10">
        <f t="shared" si="11"/>
        <v>42817</v>
      </c>
      <c r="B512" s="11">
        <v>96.18358428</v>
      </c>
      <c r="C512" s="11">
        <v>100.95869028</v>
      </c>
      <c r="D512" s="11">
        <v>131.39311164</v>
      </c>
      <c r="E512" s="11">
        <v>130.59833976</v>
      </c>
      <c r="F512" s="11">
        <v>132.57798539999996</v>
      </c>
      <c r="G512" s="11">
        <v>130.63718808</v>
      </c>
      <c r="H512" s="11">
        <v>130.46075195999998</v>
      </c>
      <c r="I512" s="11">
        <v>130.85247252</v>
      </c>
      <c r="J512" s="11">
        <v>130.3280202</v>
      </c>
      <c r="K512" s="11">
        <v>129.6319878</v>
      </c>
      <c r="L512" s="11">
        <v>129.09620471999997</v>
      </c>
      <c r="M512" s="11">
        <v>129.05573772</v>
      </c>
      <c r="N512" s="11">
        <v>99.6621276</v>
      </c>
      <c r="O512" s="11">
        <v>100.56373235999999</v>
      </c>
      <c r="P512" s="11">
        <v>131.66828723999998</v>
      </c>
      <c r="Q512" s="11">
        <v>144.41539224</v>
      </c>
      <c r="R512" s="11">
        <v>144.82168092</v>
      </c>
      <c r="S512" s="11">
        <v>132.42744815999998</v>
      </c>
      <c r="T512" s="11">
        <v>96.03304703999999</v>
      </c>
      <c r="U512" s="11">
        <v>91.89731963999999</v>
      </c>
      <c r="V512" s="11">
        <v>91.13654003999999</v>
      </c>
      <c r="W512" s="11">
        <v>90.94877315999999</v>
      </c>
      <c r="X512" s="11">
        <v>90.82899083999999</v>
      </c>
      <c r="Y512" s="11">
        <v>90.54895919999998</v>
      </c>
    </row>
    <row r="513" spans="1:25" ht="11.25">
      <c r="A513" s="10">
        <f t="shared" si="11"/>
        <v>42818</v>
      </c>
      <c r="B513" s="11">
        <v>16.8261786</v>
      </c>
      <c r="C513" s="11">
        <v>0.14891855999999998</v>
      </c>
      <c r="D513" s="11">
        <v>86.84865672</v>
      </c>
      <c r="E513" s="11">
        <v>90.45021971999999</v>
      </c>
      <c r="F513" s="11">
        <v>129.12534096</v>
      </c>
      <c r="G513" s="11">
        <v>129.57695267999998</v>
      </c>
      <c r="H513" s="11">
        <v>128.69315339999997</v>
      </c>
      <c r="I513" s="11">
        <v>18.622913399999998</v>
      </c>
      <c r="J513" s="11">
        <v>129.53162963999998</v>
      </c>
      <c r="K513" s="11">
        <v>128.46330084</v>
      </c>
      <c r="L513" s="11">
        <v>17.52544836</v>
      </c>
      <c r="M513" s="11">
        <v>128.64135564</v>
      </c>
      <c r="N513" s="11">
        <v>129.61418232</v>
      </c>
      <c r="O513" s="11">
        <v>130.84437911999999</v>
      </c>
      <c r="P513" s="11">
        <v>128.29495812</v>
      </c>
      <c r="Q513" s="11">
        <v>140.47066907999996</v>
      </c>
      <c r="R513" s="11">
        <v>141.99384695999998</v>
      </c>
      <c r="S513" s="11">
        <v>125.59985592</v>
      </c>
      <c r="T513" s="11">
        <v>17.217899159999998</v>
      </c>
      <c r="U513" s="11">
        <v>16.16413848</v>
      </c>
      <c r="V513" s="11">
        <v>16.03788144</v>
      </c>
      <c r="W513" s="11">
        <v>0.0080934</v>
      </c>
      <c r="X513" s="11">
        <v>0.014568119999999997</v>
      </c>
      <c r="Y513" s="11">
        <v>15.913243079999999</v>
      </c>
    </row>
    <row r="514" spans="1:25" ht="11.25">
      <c r="A514" s="10">
        <f t="shared" si="11"/>
        <v>42819</v>
      </c>
      <c r="B514" s="11">
        <v>125.27126387999998</v>
      </c>
      <c r="C514" s="11">
        <v>127.47428735999999</v>
      </c>
      <c r="D514" s="11">
        <v>128.90358179999998</v>
      </c>
      <c r="E514" s="11">
        <v>128.43578328</v>
      </c>
      <c r="F514" s="11">
        <v>131.26199856</v>
      </c>
      <c r="G514" s="11">
        <v>127.79802335999999</v>
      </c>
      <c r="H514" s="11">
        <v>127.55522135999999</v>
      </c>
      <c r="I514" s="11">
        <v>127.49694887999998</v>
      </c>
      <c r="J514" s="11">
        <v>126.79120439999998</v>
      </c>
      <c r="K514" s="11">
        <v>126.37844099999998</v>
      </c>
      <c r="L514" s="11">
        <v>126.20200487999999</v>
      </c>
      <c r="M514" s="11">
        <v>126.65523528</v>
      </c>
      <c r="N514" s="11">
        <v>125.72449427999999</v>
      </c>
      <c r="O514" s="11">
        <v>125.67431519999998</v>
      </c>
      <c r="P514" s="11">
        <v>126.49336727999999</v>
      </c>
      <c r="Q514" s="11">
        <v>136.34465376</v>
      </c>
      <c r="R514" s="11">
        <v>136.05329135999997</v>
      </c>
      <c r="S514" s="11">
        <v>126.38815307999998</v>
      </c>
      <c r="T514" s="11">
        <v>123.00834923999997</v>
      </c>
      <c r="U514" s="11">
        <v>117.59548331999999</v>
      </c>
      <c r="V514" s="11">
        <v>117.57282179999999</v>
      </c>
      <c r="W514" s="11">
        <v>117.24746712</v>
      </c>
      <c r="X514" s="11">
        <v>118.78197576</v>
      </c>
      <c r="Y514" s="11">
        <v>112.21499099999998</v>
      </c>
    </row>
    <row r="515" spans="1:25" ht="11.25">
      <c r="A515" s="10">
        <f t="shared" si="11"/>
        <v>42820</v>
      </c>
      <c r="B515" s="11">
        <v>1.7837853599999998</v>
      </c>
      <c r="C515" s="11">
        <v>1.7934974399999999</v>
      </c>
      <c r="D515" s="11">
        <v>1.97640828</v>
      </c>
      <c r="E515" s="11">
        <v>2.05248624</v>
      </c>
      <c r="F515" s="11">
        <v>126.03689951999999</v>
      </c>
      <c r="G515" s="11">
        <v>125.82970848</v>
      </c>
      <c r="H515" s="11">
        <v>125.54967683999998</v>
      </c>
      <c r="I515" s="11">
        <v>2.2030234799999997</v>
      </c>
      <c r="J515" s="11">
        <v>125.55291419999998</v>
      </c>
      <c r="K515" s="11">
        <v>2.1852179999999994</v>
      </c>
      <c r="L515" s="11">
        <v>2.13827628</v>
      </c>
      <c r="M515" s="11">
        <v>2.18359932</v>
      </c>
      <c r="N515" s="11">
        <v>124.65778415999999</v>
      </c>
      <c r="O515" s="11">
        <v>124.48944143999998</v>
      </c>
      <c r="P515" s="11">
        <v>124.9378158</v>
      </c>
      <c r="Q515" s="11">
        <v>152.93288639999997</v>
      </c>
      <c r="R515" s="11">
        <v>150.28634459999998</v>
      </c>
      <c r="S515" s="11">
        <v>138.01513151999998</v>
      </c>
      <c r="T515" s="11">
        <v>2.0751477599999997</v>
      </c>
      <c r="U515" s="11">
        <v>1.9650775200000001</v>
      </c>
      <c r="V515" s="11">
        <v>1.9068050399999998</v>
      </c>
      <c r="W515" s="11">
        <v>1.81454028</v>
      </c>
      <c r="X515" s="11">
        <v>1.7967347999999996</v>
      </c>
      <c r="Y515" s="11">
        <v>1.80320952</v>
      </c>
    </row>
    <row r="516" spans="1:25" ht="11.25">
      <c r="A516" s="10">
        <f t="shared" si="11"/>
        <v>42821</v>
      </c>
      <c r="B516" s="11">
        <v>128.63811828</v>
      </c>
      <c r="C516" s="11">
        <v>129.23217384</v>
      </c>
      <c r="D516" s="11">
        <v>131.10336791999998</v>
      </c>
      <c r="E516" s="11">
        <v>134.09468855999998</v>
      </c>
      <c r="F516" s="11">
        <v>138.49426079999998</v>
      </c>
      <c r="G516" s="11">
        <v>139.0607988</v>
      </c>
      <c r="H516" s="11">
        <v>137.73509987999998</v>
      </c>
      <c r="I516" s="11">
        <v>134.28083676</v>
      </c>
      <c r="J516" s="11">
        <v>136.97593895999998</v>
      </c>
      <c r="K516" s="11">
        <v>129.95410512</v>
      </c>
      <c r="L516" s="11">
        <v>129.57371532</v>
      </c>
      <c r="M516" s="11">
        <v>130.34096964</v>
      </c>
      <c r="N516" s="11">
        <v>130.78610663999999</v>
      </c>
      <c r="O516" s="11">
        <v>130.05931932</v>
      </c>
      <c r="P516" s="11">
        <v>130.23737412</v>
      </c>
      <c r="Q516" s="11">
        <v>153.53341668</v>
      </c>
      <c r="R516" s="11">
        <v>153.67909787999997</v>
      </c>
      <c r="S516" s="11">
        <v>138.04103039999998</v>
      </c>
      <c r="T516" s="11">
        <v>127.8514398</v>
      </c>
      <c r="U516" s="11">
        <v>120.39094367999999</v>
      </c>
      <c r="V516" s="11">
        <v>122.41429367999999</v>
      </c>
      <c r="W516" s="11">
        <v>123.85491888</v>
      </c>
      <c r="X516" s="11">
        <v>122.97597564</v>
      </c>
      <c r="Y516" s="11">
        <v>124.99285091999998</v>
      </c>
    </row>
    <row r="517" spans="1:25" ht="11.25">
      <c r="A517" s="10">
        <f t="shared" si="11"/>
        <v>42822</v>
      </c>
      <c r="B517" s="11">
        <v>129.52839228</v>
      </c>
      <c r="C517" s="11">
        <v>130.50121896</v>
      </c>
      <c r="D517" s="11">
        <v>131.86738487999997</v>
      </c>
      <c r="E517" s="11">
        <v>135.72469931999998</v>
      </c>
      <c r="F517" s="11">
        <v>139.1093592</v>
      </c>
      <c r="G517" s="11">
        <v>140.00448923999997</v>
      </c>
      <c r="H517" s="11">
        <v>139.25342171999998</v>
      </c>
      <c r="I517" s="11">
        <v>137.5392396</v>
      </c>
      <c r="J517" s="11">
        <v>138.05236115999998</v>
      </c>
      <c r="K517" s="11">
        <v>133.36628255999997</v>
      </c>
      <c r="L517" s="11">
        <v>132.64758863999998</v>
      </c>
      <c r="M517" s="11">
        <v>135.78459048</v>
      </c>
      <c r="N517" s="11">
        <v>133.58804171999998</v>
      </c>
      <c r="O517" s="11">
        <v>129.64655592</v>
      </c>
      <c r="P517" s="11">
        <v>133.25459364</v>
      </c>
      <c r="Q517" s="11">
        <v>137.62179228</v>
      </c>
      <c r="R517" s="11">
        <v>136.73961167999997</v>
      </c>
      <c r="S517" s="11">
        <v>132.88391592</v>
      </c>
      <c r="T517" s="11">
        <v>128.38884155999997</v>
      </c>
      <c r="U517" s="11">
        <v>127.14407663999998</v>
      </c>
      <c r="V517" s="11">
        <v>127.14407663999998</v>
      </c>
      <c r="W517" s="11">
        <v>123.83873207999997</v>
      </c>
      <c r="X517" s="11">
        <v>123.28028747999998</v>
      </c>
      <c r="Y517" s="11">
        <v>126.73778795999999</v>
      </c>
    </row>
    <row r="518" spans="1:25" ht="11.25">
      <c r="A518" s="10">
        <f t="shared" si="11"/>
        <v>42823</v>
      </c>
      <c r="B518" s="11">
        <v>0</v>
      </c>
      <c r="C518" s="11">
        <v>0.27679427999999995</v>
      </c>
      <c r="D518" s="11">
        <v>89.92900476</v>
      </c>
      <c r="E518" s="11">
        <v>126.95792843999999</v>
      </c>
      <c r="F518" s="11">
        <v>127.45000715999998</v>
      </c>
      <c r="G518" s="11">
        <v>127.51961039999999</v>
      </c>
      <c r="H518" s="11">
        <v>127.57464551999998</v>
      </c>
      <c r="I518" s="11">
        <v>134.21770823999998</v>
      </c>
      <c r="J518" s="11">
        <v>148.57216247999997</v>
      </c>
      <c r="K518" s="11">
        <v>149.7602736</v>
      </c>
      <c r="L518" s="11">
        <v>135.63243455999998</v>
      </c>
      <c r="M518" s="11">
        <v>134.60133539999998</v>
      </c>
      <c r="N518" s="11">
        <v>146.09558207999996</v>
      </c>
      <c r="O518" s="11">
        <v>146.43874223999998</v>
      </c>
      <c r="P518" s="11">
        <v>146.90654075999998</v>
      </c>
      <c r="Q518" s="11">
        <v>148.27432535999998</v>
      </c>
      <c r="R518" s="11">
        <v>148.63690967999997</v>
      </c>
      <c r="S518" s="11">
        <v>145.89648444</v>
      </c>
      <c r="T518" s="11">
        <v>86.92635336</v>
      </c>
      <c r="U518" s="11">
        <v>0.27679427999999995</v>
      </c>
      <c r="V518" s="11">
        <v>0</v>
      </c>
      <c r="W518" s="11">
        <v>0</v>
      </c>
      <c r="X518" s="11">
        <v>0</v>
      </c>
      <c r="Y518" s="11">
        <v>0</v>
      </c>
    </row>
    <row r="519" spans="1:25" ht="11.25">
      <c r="A519" s="10">
        <f t="shared" si="11"/>
        <v>42824</v>
      </c>
      <c r="B519" s="11">
        <v>0.0080934</v>
      </c>
      <c r="C519" s="11">
        <v>89.60041272</v>
      </c>
      <c r="D519" s="11">
        <v>133.02959712</v>
      </c>
      <c r="E519" s="11">
        <v>133.38894407999996</v>
      </c>
      <c r="F519" s="11">
        <v>150.85935732</v>
      </c>
      <c r="G519" s="11">
        <v>151.05359891999998</v>
      </c>
      <c r="H519" s="11">
        <v>133.18822776</v>
      </c>
      <c r="I519" s="11">
        <v>133.35657048</v>
      </c>
      <c r="J519" s="11">
        <v>150.62464871999998</v>
      </c>
      <c r="K519" s="11">
        <v>151.84189607999997</v>
      </c>
      <c r="L519" s="11">
        <v>137.33366723999998</v>
      </c>
      <c r="M519" s="11">
        <v>136.87234343999998</v>
      </c>
      <c r="N519" s="11">
        <v>136.89662364</v>
      </c>
      <c r="O519" s="11">
        <v>149.56603199999998</v>
      </c>
      <c r="P519" s="11">
        <v>132.15874728</v>
      </c>
      <c r="Q519" s="11">
        <v>140.09027927999998</v>
      </c>
      <c r="R519" s="11">
        <v>150.72662555999997</v>
      </c>
      <c r="S519" s="11">
        <v>132.22996919999997</v>
      </c>
      <c r="T519" s="11">
        <v>86.96843903999998</v>
      </c>
      <c r="U519" s="11">
        <v>1.2463836</v>
      </c>
      <c r="V519" s="11">
        <v>1.17839904</v>
      </c>
      <c r="W519" s="11">
        <v>1.13955072</v>
      </c>
      <c r="X519" s="11">
        <v>0</v>
      </c>
      <c r="Y519" s="11">
        <v>0</v>
      </c>
    </row>
    <row r="520" spans="1:25" ht="11.25">
      <c r="A520" s="10">
        <f t="shared" si="11"/>
        <v>42825</v>
      </c>
      <c r="B520" s="11">
        <v>92.96726712</v>
      </c>
      <c r="C520" s="11">
        <v>96.73555415999999</v>
      </c>
      <c r="D520" s="11">
        <v>131.65371912</v>
      </c>
      <c r="E520" s="11">
        <v>132.54884915999997</v>
      </c>
      <c r="F520" s="11">
        <v>132.54237444</v>
      </c>
      <c r="G520" s="11">
        <v>130.46722667999998</v>
      </c>
      <c r="H520" s="11">
        <v>130.81200551999999</v>
      </c>
      <c r="I520" s="11">
        <v>131.07423168</v>
      </c>
      <c r="J520" s="11">
        <v>135.40420067999997</v>
      </c>
      <c r="K520" s="11">
        <v>136.70076336</v>
      </c>
      <c r="L520" s="11">
        <v>135.69556307999997</v>
      </c>
      <c r="M520" s="11">
        <v>132.02925287999997</v>
      </c>
      <c r="N520" s="11">
        <v>136.33817903999997</v>
      </c>
      <c r="O520" s="11">
        <v>132.66377544</v>
      </c>
      <c r="P520" s="11">
        <v>130.26974771999997</v>
      </c>
      <c r="Q520" s="11">
        <v>130.23899279999998</v>
      </c>
      <c r="R520" s="11">
        <v>146.85959903999998</v>
      </c>
      <c r="S520" s="11">
        <v>132.08752536</v>
      </c>
      <c r="T520" s="11">
        <v>129.06544979999998</v>
      </c>
      <c r="U520" s="11">
        <v>90.21389244</v>
      </c>
      <c r="V520" s="11">
        <v>88.95779676</v>
      </c>
      <c r="W520" s="11">
        <v>88.2342468</v>
      </c>
      <c r="X520" s="11">
        <v>87.01538076</v>
      </c>
      <c r="Y520" s="11">
        <v>86.97005771999999</v>
      </c>
    </row>
    <row r="522" spans="1:25" ht="26.25" customHeight="1">
      <c r="A522" s="49" t="s">
        <v>70</v>
      </c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1"/>
    </row>
    <row r="523" spans="1:25" ht="1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2.75">
      <c r="A524" s="49" t="s">
        <v>46</v>
      </c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1"/>
    </row>
    <row r="525" spans="1:25" ht="11.25">
      <c r="A525" s="7"/>
      <c r="B525" s="6" t="s">
        <v>23</v>
      </c>
      <c r="C525" s="8" t="s">
        <v>24</v>
      </c>
      <c r="D525" s="9" t="s">
        <v>25</v>
      </c>
      <c r="E525" s="6" t="s">
        <v>26</v>
      </c>
      <c r="F525" s="6" t="s">
        <v>27</v>
      </c>
      <c r="G525" s="8" t="s">
        <v>28</v>
      </c>
      <c r="H525" s="9" t="s">
        <v>29</v>
      </c>
      <c r="I525" s="6" t="s">
        <v>30</v>
      </c>
      <c r="J525" s="6" t="s">
        <v>31</v>
      </c>
      <c r="K525" s="6" t="s">
        <v>32</v>
      </c>
      <c r="L525" s="6" t="s">
        <v>33</v>
      </c>
      <c r="M525" s="6" t="s">
        <v>34</v>
      </c>
      <c r="N525" s="6" t="s">
        <v>35</v>
      </c>
      <c r="O525" s="6" t="s">
        <v>36</v>
      </c>
      <c r="P525" s="6" t="s">
        <v>37</v>
      </c>
      <c r="Q525" s="6" t="s">
        <v>38</v>
      </c>
      <c r="R525" s="6" t="s">
        <v>39</v>
      </c>
      <c r="S525" s="6" t="s">
        <v>40</v>
      </c>
      <c r="T525" s="6" t="s">
        <v>41</v>
      </c>
      <c r="U525" s="6" t="s">
        <v>42</v>
      </c>
      <c r="V525" s="6" t="s">
        <v>43</v>
      </c>
      <c r="W525" s="6" t="s">
        <v>44</v>
      </c>
      <c r="X525" s="6" t="s">
        <v>45</v>
      </c>
      <c r="Y525" s="6" t="s">
        <v>64</v>
      </c>
    </row>
    <row r="526" spans="1:25" ht="11.25">
      <c r="A526" s="10">
        <f aca="true" t="shared" si="12" ref="A526:A556">A490</f>
        <v>42795</v>
      </c>
      <c r="B526" s="11">
        <v>3.69693064</v>
      </c>
      <c r="C526" s="11">
        <v>5.99763088</v>
      </c>
      <c r="D526" s="11">
        <v>3.7267031999999993</v>
      </c>
      <c r="E526" s="11">
        <v>6.11774776</v>
      </c>
      <c r="F526" s="11">
        <v>3.42076448</v>
      </c>
      <c r="G526" s="11">
        <v>1.59539856</v>
      </c>
      <c r="H526" s="11">
        <v>2.06457304</v>
      </c>
      <c r="I526" s="11">
        <v>1.68676952</v>
      </c>
      <c r="J526" s="11">
        <v>1.85000528</v>
      </c>
      <c r="K526" s="11">
        <v>13.00958208</v>
      </c>
      <c r="L526" s="11">
        <v>9.26131944</v>
      </c>
      <c r="M526" s="11">
        <v>5.483284239999999</v>
      </c>
      <c r="N526" s="11">
        <v>4.876539999999999</v>
      </c>
      <c r="O526" s="11">
        <v>4.962777760000001</v>
      </c>
      <c r="P526" s="11">
        <v>6.16702648</v>
      </c>
      <c r="Q526" s="11">
        <v>3.824234</v>
      </c>
      <c r="R526" s="11">
        <v>6.498631199999999</v>
      </c>
      <c r="S526" s="11">
        <v>8.18540072</v>
      </c>
      <c r="T526" s="11">
        <v>11.55688648</v>
      </c>
      <c r="U526" s="11">
        <v>14.57418144</v>
      </c>
      <c r="V526" s="11">
        <v>7.39386128</v>
      </c>
      <c r="W526" s="11">
        <v>0</v>
      </c>
      <c r="X526" s="11">
        <v>0</v>
      </c>
      <c r="Y526" s="11">
        <v>1.28432664</v>
      </c>
    </row>
    <row r="527" spans="1:25" ht="11.25">
      <c r="A527" s="10">
        <f t="shared" si="12"/>
        <v>42796</v>
      </c>
      <c r="B527" s="11">
        <v>0</v>
      </c>
      <c r="C527" s="11">
        <v>0</v>
      </c>
      <c r="D527" s="11">
        <v>0</v>
      </c>
      <c r="E527" s="11">
        <v>2.93413712</v>
      </c>
      <c r="F527" s="11">
        <v>5.69066552</v>
      </c>
      <c r="G527" s="11">
        <v>0.53077288</v>
      </c>
      <c r="H527" s="11">
        <v>0</v>
      </c>
      <c r="I527" s="11">
        <v>0.38499</v>
      </c>
      <c r="J527" s="11">
        <v>3.4341108000000005</v>
      </c>
      <c r="K527" s="11">
        <v>2.07483944</v>
      </c>
      <c r="L527" s="11">
        <v>1.02561336</v>
      </c>
      <c r="M527" s="11">
        <v>0.90549648</v>
      </c>
      <c r="N527" s="11">
        <v>2.3920711999999997</v>
      </c>
      <c r="O527" s="11">
        <v>8.38970208</v>
      </c>
      <c r="P527" s="11">
        <v>0.7484205599999999</v>
      </c>
      <c r="Q527" s="11">
        <v>7.84044968</v>
      </c>
      <c r="R527" s="11">
        <v>3.85297992</v>
      </c>
      <c r="S527" s="11">
        <v>2.5121880799999996</v>
      </c>
      <c r="T527" s="11">
        <v>0</v>
      </c>
      <c r="U527" s="11">
        <v>0.08418447999999999</v>
      </c>
      <c r="V527" s="11">
        <v>0.0307992</v>
      </c>
      <c r="W527" s="11">
        <v>0</v>
      </c>
      <c r="X527" s="11">
        <v>0</v>
      </c>
      <c r="Y527" s="11">
        <v>0</v>
      </c>
    </row>
    <row r="528" spans="1:25" ht="11.25">
      <c r="A528" s="10">
        <f t="shared" si="12"/>
        <v>42797</v>
      </c>
      <c r="B528" s="11">
        <v>0.42400232</v>
      </c>
      <c r="C528" s="11">
        <v>2.92797728</v>
      </c>
      <c r="D528" s="11">
        <v>4.979203999999999</v>
      </c>
      <c r="E528" s="11">
        <v>2.45058968</v>
      </c>
      <c r="F528" s="11">
        <v>0.12114351999999999</v>
      </c>
      <c r="G528" s="11">
        <v>0.20430136</v>
      </c>
      <c r="H528" s="11">
        <v>2.7093029599999996</v>
      </c>
      <c r="I528" s="11">
        <v>1.48144152</v>
      </c>
      <c r="J528" s="11">
        <v>0.7802463999999999</v>
      </c>
      <c r="K528" s="11">
        <v>0.02463936</v>
      </c>
      <c r="L528" s="11">
        <v>1.35927136</v>
      </c>
      <c r="M528" s="11">
        <v>0.43426872000000005</v>
      </c>
      <c r="N528" s="11">
        <v>0.01231968</v>
      </c>
      <c r="O528" s="11">
        <v>0.055438560000000005</v>
      </c>
      <c r="P528" s="11">
        <v>5.85595456</v>
      </c>
      <c r="Q528" s="11">
        <v>4.68250504</v>
      </c>
      <c r="R528" s="11">
        <v>2.7883542400000003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</row>
    <row r="529" spans="1:25" ht="11.25">
      <c r="A529" s="10">
        <f t="shared" si="12"/>
        <v>42798</v>
      </c>
      <c r="B529" s="11">
        <v>3.7051437600000003</v>
      </c>
      <c r="C529" s="11">
        <v>0.55027904</v>
      </c>
      <c r="D529" s="11">
        <v>3.73594296</v>
      </c>
      <c r="E529" s="11">
        <v>5.87648736</v>
      </c>
      <c r="F529" s="11">
        <v>2.0584132</v>
      </c>
      <c r="G529" s="11">
        <v>0.14475623999999998</v>
      </c>
      <c r="H529" s="11">
        <v>0.14578288</v>
      </c>
      <c r="I529" s="11">
        <v>0.15707592</v>
      </c>
      <c r="J529" s="11">
        <v>1.74118144</v>
      </c>
      <c r="K529" s="11">
        <v>0.26384648</v>
      </c>
      <c r="L529" s="11">
        <v>1.18474256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</row>
    <row r="530" spans="1:25" ht="11.25">
      <c r="A530" s="10">
        <f t="shared" si="12"/>
        <v>42799</v>
      </c>
      <c r="B530" s="11">
        <v>6.33539544</v>
      </c>
      <c r="C530" s="11">
        <v>0.0205328</v>
      </c>
      <c r="D530" s="11">
        <v>0.7669000799999999</v>
      </c>
      <c r="E530" s="11">
        <v>0.07186479999999999</v>
      </c>
      <c r="F530" s="11">
        <v>0</v>
      </c>
      <c r="G530" s="11">
        <v>0.5492524</v>
      </c>
      <c r="H530" s="11">
        <v>0.01334632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3.06144048</v>
      </c>
      <c r="P530" s="11">
        <v>0.23510056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</row>
    <row r="531" spans="1:25" ht="11.25">
      <c r="A531" s="10">
        <f t="shared" si="12"/>
        <v>42800</v>
      </c>
      <c r="B531" s="11">
        <v>4.99665688</v>
      </c>
      <c r="C531" s="11">
        <v>5.95245872</v>
      </c>
      <c r="D531" s="11">
        <v>6.15162688</v>
      </c>
      <c r="E531" s="11">
        <v>3.32939352</v>
      </c>
      <c r="F531" s="11">
        <v>3.6948773600000004</v>
      </c>
      <c r="G531" s="11">
        <v>3.9063651999999998</v>
      </c>
      <c r="H531" s="11">
        <v>4.280062159999999</v>
      </c>
      <c r="I531" s="11">
        <v>4.244129760000001</v>
      </c>
      <c r="J531" s="11">
        <v>3.2113299200000003</v>
      </c>
      <c r="K531" s="11">
        <v>3.67331792</v>
      </c>
      <c r="L531" s="11">
        <v>5.17221232</v>
      </c>
      <c r="M531" s="11">
        <v>2.85611248</v>
      </c>
      <c r="N531" s="11">
        <v>4.40736552</v>
      </c>
      <c r="O531" s="11">
        <v>4.9740708</v>
      </c>
      <c r="P531" s="11">
        <v>2.7965673599999996</v>
      </c>
      <c r="Q531" s="11">
        <v>0.53077288</v>
      </c>
      <c r="R531" s="11">
        <v>2.97622936</v>
      </c>
      <c r="S531" s="11">
        <v>4.48744344</v>
      </c>
      <c r="T531" s="11">
        <v>3.5070022399999994</v>
      </c>
      <c r="U531" s="11">
        <v>6.05101616</v>
      </c>
      <c r="V531" s="11">
        <v>4.931978559999999</v>
      </c>
      <c r="W531" s="11">
        <v>0.179662</v>
      </c>
      <c r="X531" s="11">
        <v>0</v>
      </c>
      <c r="Y531" s="11">
        <v>0</v>
      </c>
    </row>
    <row r="532" spans="1:25" ht="11.25">
      <c r="A532" s="10">
        <f t="shared" si="12"/>
        <v>42801</v>
      </c>
      <c r="B532" s="11">
        <v>4.61269352</v>
      </c>
      <c r="C532" s="11">
        <v>6.96985896</v>
      </c>
      <c r="D532" s="11">
        <v>5.10650736</v>
      </c>
      <c r="E532" s="11">
        <v>2.2688744</v>
      </c>
      <c r="F532" s="11">
        <v>2.21343584</v>
      </c>
      <c r="G532" s="11">
        <v>3.7995946399999996</v>
      </c>
      <c r="H532" s="11">
        <v>0.5338528</v>
      </c>
      <c r="I532" s="11">
        <v>1.3736443200000001</v>
      </c>
      <c r="J532" s="11">
        <v>1.22375488</v>
      </c>
      <c r="K532" s="11">
        <v>0.2771928</v>
      </c>
      <c r="L532" s="11">
        <v>3.8848057600000003</v>
      </c>
      <c r="M532" s="11">
        <v>2.06046648</v>
      </c>
      <c r="N532" s="11">
        <v>0.08007792</v>
      </c>
      <c r="O532" s="11">
        <v>3.2113299200000003</v>
      </c>
      <c r="P532" s="11">
        <v>0.78640624</v>
      </c>
      <c r="Q532" s="11">
        <v>0</v>
      </c>
      <c r="R532" s="11">
        <v>0.008213119999999999</v>
      </c>
      <c r="S532" s="11">
        <v>0.06262504</v>
      </c>
      <c r="T532" s="11">
        <v>0.25358008</v>
      </c>
      <c r="U532" s="11">
        <v>0.2617932</v>
      </c>
      <c r="V532" s="11">
        <v>2.35819208</v>
      </c>
      <c r="W532" s="11">
        <v>0</v>
      </c>
      <c r="X532" s="11">
        <v>0</v>
      </c>
      <c r="Y532" s="11">
        <v>0</v>
      </c>
    </row>
    <row r="533" spans="1:25" ht="11.25">
      <c r="A533" s="10">
        <f t="shared" si="12"/>
        <v>42802</v>
      </c>
      <c r="B533" s="11">
        <v>0.21867431999999998</v>
      </c>
      <c r="C533" s="11">
        <v>0.24947352</v>
      </c>
      <c r="D533" s="11">
        <v>0.58723808</v>
      </c>
      <c r="E533" s="11">
        <v>0.46609456</v>
      </c>
      <c r="F533" s="11">
        <v>0.01437296</v>
      </c>
      <c r="G533" s="11">
        <v>0.060571759999999995</v>
      </c>
      <c r="H533" s="11">
        <v>0.0102664</v>
      </c>
      <c r="I533" s="11">
        <v>1.05846584</v>
      </c>
      <c r="J533" s="11">
        <v>2.40028432</v>
      </c>
      <c r="K533" s="11">
        <v>2.5234811199999996</v>
      </c>
      <c r="L533" s="11">
        <v>1.9629356800000002</v>
      </c>
      <c r="M533" s="11">
        <v>4.0891071199999995</v>
      </c>
      <c r="N533" s="11">
        <v>2.89307152</v>
      </c>
      <c r="O533" s="11">
        <v>3.3714857600000006</v>
      </c>
      <c r="P533" s="11">
        <v>0.39730968</v>
      </c>
      <c r="Q533" s="11">
        <v>1.12519744</v>
      </c>
      <c r="R533" s="11">
        <v>0.26589976</v>
      </c>
      <c r="S533" s="11">
        <v>0.10471728</v>
      </c>
      <c r="T533" s="11">
        <v>0.03182584</v>
      </c>
      <c r="U533" s="11">
        <v>0.016426239999999998</v>
      </c>
      <c r="V533" s="11">
        <v>0.04414552</v>
      </c>
      <c r="W533" s="11">
        <v>0</v>
      </c>
      <c r="X533" s="11">
        <v>0</v>
      </c>
      <c r="Y533" s="11">
        <v>0</v>
      </c>
    </row>
    <row r="534" spans="1:25" ht="11.25">
      <c r="A534" s="10">
        <f t="shared" si="12"/>
        <v>42803</v>
      </c>
      <c r="B534" s="11">
        <v>6.659813680000001</v>
      </c>
      <c r="C534" s="11">
        <v>7.38051496</v>
      </c>
      <c r="D534" s="11">
        <v>7.4544330400000005</v>
      </c>
      <c r="E534" s="11">
        <v>4.428924960000001</v>
      </c>
      <c r="F534" s="11">
        <v>4.5182426399999995</v>
      </c>
      <c r="G534" s="11">
        <v>4.48025696</v>
      </c>
      <c r="H534" s="11">
        <v>2.5327208800000003</v>
      </c>
      <c r="I534" s="11">
        <v>2.7616615999999996</v>
      </c>
      <c r="J534" s="11">
        <v>2.6015057600000002</v>
      </c>
      <c r="K534" s="11">
        <v>2.3818048</v>
      </c>
      <c r="L534" s="11">
        <v>3.9956828800000004</v>
      </c>
      <c r="M534" s="11">
        <v>2.2308887200000003</v>
      </c>
      <c r="N534" s="11">
        <v>3.1261188</v>
      </c>
      <c r="O534" s="11">
        <v>0.17042223999999997</v>
      </c>
      <c r="P534" s="11">
        <v>4.4607508</v>
      </c>
      <c r="Q534" s="11">
        <v>4.27287568</v>
      </c>
      <c r="R534" s="11">
        <v>3.04090768</v>
      </c>
      <c r="S534" s="11">
        <v>2.1425976799999997</v>
      </c>
      <c r="T534" s="11">
        <v>3.9063651999999998</v>
      </c>
      <c r="U534" s="11">
        <v>2.85508584</v>
      </c>
      <c r="V534" s="11">
        <v>0.14680952</v>
      </c>
      <c r="W534" s="11">
        <v>0</v>
      </c>
      <c r="X534" s="11">
        <v>0</v>
      </c>
      <c r="Y534" s="11">
        <v>0</v>
      </c>
    </row>
    <row r="535" spans="1:25" ht="11.25">
      <c r="A535" s="10">
        <f t="shared" si="12"/>
        <v>42804</v>
      </c>
      <c r="B535" s="11">
        <v>0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0.022586079999999998</v>
      </c>
      <c r="L535" s="11">
        <v>4.260556</v>
      </c>
      <c r="M535" s="11">
        <v>2.2483416</v>
      </c>
      <c r="N535" s="11">
        <v>0</v>
      </c>
      <c r="O535" s="11">
        <v>2.12103824</v>
      </c>
      <c r="P535" s="11">
        <v>4.5377488</v>
      </c>
      <c r="Q535" s="11">
        <v>0.7720332799999999</v>
      </c>
      <c r="R535" s="11">
        <v>0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</row>
    <row r="536" spans="1:25" ht="11.25">
      <c r="A536" s="10">
        <f t="shared" si="12"/>
        <v>42805</v>
      </c>
      <c r="B536" s="11">
        <v>0</v>
      </c>
      <c r="C536" s="11">
        <v>1.5389333600000001</v>
      </c>
      <c r="D536" s="11">
        <v>2.5460672</v>
      </c>
      <c r="E536" s="11">
        <v>1.8828577599999998</v>
      </c>
      <c r="F536" s="11">
        <v>0.06467832</v>
      </c>
      <c r="G536" s="11">
        <v>3.0275613599999995</v>
      </c>
      <c r="H536" s="11">
        <v>2.52656104</v>
      </c>
      <c r="I536" s="11">
        <v>0.50510688</v>
      </c>
      <c r="J536" s="11">
        <v>0.07186479999999999</v>
      </c>
      <c r="K536" s="11">
        <v>1.1087712</v>
      </c>
      <c r="L536" s="11">
        <v>0.0307992</v>
      </c>
      <c r="M536" s="11">
        <v>1.89004424</v>
      </c>
      <c r="N536" s="11">
        <v>1.36851112</v>
      </c>
      <c r="O536" s="11">
        <v>1.99989472</v>
      </c>
      <c r="P536" s="11">
        <v>2.88793832</v>
      </c>
      <c r="Q536" s="11">
        <v>0.0010266399999999999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</row>
    <row r="537" spans="1:25" ht="11.25">
      <c r="A537" s="10">
        <f t="shared" si="12"/>
        <v>42806</v>
      </c>
      <c r="B537" s="11">
        <v>0.00307992</v>
      </c>
      <c r="C537" s="11">
        <v>0</v>
      </c>
      <c r="D537" s="11">
        <v>0</v>
      </c>
      <c r="E537" s="11">
        <v>0.0307992</v>
      </c>
      <c r="F537" s="11">
        <v>0.01950616</v>
      </c>
      <c r="G537" s="11">
        <v>0.032852479999999996</v>
      </c>
      <c r="H537" s="11">
        <v>0.01950616</v>
      </c>
      <c r="I537" s="11">
        <v>0.05030536</v>
      </c>
      <c r="J537" s="11">
        <v>0.07083816</v>
      </c>
      <c r="K537" s="11">
        <v>0.01231968</v>
      </c>
      <c r="L537" s="11">
        <v>0.0102664</v>
      </c>
      <c r="M537" s="11">
        <v>0.0020532799999999998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</row>
    <row r="538" spans="1:25" ht="11.25">
      <c r="A538" s="10">
        <f t="shared" si="12"/>
        <v>42807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</row>
    <row r="539" spans="1:25" ht="11.25">
      <c r="A539" s="10">
        <f t="shared" si="12"/>
        <v>42808</v>
      </c>
      <c r="B539" s="11">
        <v>0.01950616</v>
      </c>
      <c r="C539" s="11">
        <v>0</v>
      </c>
      <c r="D539" s="11">
        <v>0.02361272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</row>
    <row r="540" spans="1:25" ht="11.25">
      <c r="A540" s="10">
        <f t="shared" si="12"/>
        <v>42809</v>
      </c>
      <c r="B540" s="11">
        <v>0</v>
      </c>
      <c r="C540" s="11">
        <v>0</v>
      </c>
      <c r="D540" s="11">
        <v>0.022586079999999998</v>
      </c>
      <c r="E540" s="11">
        <v>3.40947144</v>
      </c>
      <c r="F540" s="11">
        <v>0.35521744</v>
      </c>
      <c r="G540" s="11">
        <v>0.38499</v>
      </c>
      <c r="H540" s="11">
        <v>0.0821312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2.4721491199999996</v>
      </c>
      <c r="O540" s="11">
        <v>0</v>
      </c>
      <c r="P540" s="11">
        <v>7.36408872</v>
      </c>
      <c r="Q540" s="11">
        <v>8.08889656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</row>
    <row r="541" spans="1:25" ht="11.25">
      <c r="A541" s="10">
        <f t="shared" si="12"/>
        <v>42810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0.40346952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</row>
    <row r="542" spans="1:25" ht="11.25">
      <c r="A542" s="10">
        <f t="shared" si="12"/>
        <v>42811</v>
      </c>
      <c r="B542" s="11">
        <v>0</v>
      </c>
      <c r="C542" s="11">
        <v>0</v>
      </c>
      <c r="D542" s="11">
        <v>3.0491208</v>
      </c>
      <c r="E542" s="11">
        <v>7.3373960799999995</v>
      </c>
      <c r="F542" s="11">
        <v>19.600610879999998</v>
      </c>
      <c r="G542" s="11">
        <v>6.869248239999999</v>
      </c>
      <c r="H542" s="11">
        <v>6.1310940800000004</v>
      </c>
      <c r="I542" s="11">
        <v>6.69985264</v>
      </c>
      <c r="J542" s="11">
        <v>1.3561914400000001</v>
      </c>
      <c r="K542" s="11">
        <v>0.23818047999999997</v>
      </c>
      <c r="L542" s="11">
        <v>7.3486891199999995</v>
      </c>
      <c r="M542" s="11">
        <v>0</v>
      </c>
      <c r="N542" s="11">
        <v>0</v>
      </c>
      <c r="O542" s="11">
        <v>7.10332216</v>
      </c>
      <c r="P542" s="11">
        <v>0.8315783999999999</v>
      </c>
      <c r="Q542" s="11">
        <v>2.0481468</v>
      </c>
      <c r="R542" s="11">
        <v>0.9989207200000001</v>
      </c>
      <c r="S542" s="11">
        <v>0.033879120000000006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</row>
    <row r="543" spans="1:25" ht="11.25">
      <c r="A543" s="10">
        <f t="shared" si="12"/>
        <v>42812</v>
      </c>
      <c r="B543" s="11">
        <v>2.7503685599999996</v>
      </c>
      <c r="C543" s="11">
        <v>2.13130464</v>
      </c>
      <c r="D543" s="11">
        <v>0.9003632799999999</v>
      </c>
      <c r="E543" s="11">
        <v>0.00307992</v>
      </c>
      <c r="F543" s="11">
        <v>0</v>
      </c>
      <c r="G543" s="11">
        <v>0</v>
      </c>
      <c r="H543" s="11">
        <v>0</v>
      </c>
      <c r="I543" s="11">
        <v>0</v>
      </c>
      <c r="J543" s="11">
        <v>4.962777760000001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5.06954832</v>
      </c>
      <c r="Q543" s="11">
        <v>1.2288880800000002</v>
      </c>
      <c r="R543" s="11">
        <v>0.24228703999999998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</row>
    <row r="544" spans="1:25" ht="11.25">
      <c r="A544" s="10">
        <f t="shared" si="12"/>
        <v>42813</v>
      </c>
      <c r="B544" s="11">
        <v>2.0081078399999996</v>
      </c>
      <c r="C544" s="11">
        <v>0.00718648</v>
      </c>
      <c r="D544" s="11">
        <v>0</v>
      </c>
      <c r="E544" s="11">
        <v>0</v>
      </c>
      <c r="F544" s="11">
        <v>0</v>
      </c>
      <c r="G544" s="11">
        <v>0</v>
      </c>
      <c r="H544" s="11">
        <v>0.20840791999999997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0.07186479999999999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0.03490576</v>
      </c>
      <c r="Y544" s="11">
        <v>0</v>
      </c>
    </row>
    <row r="545" spans="1:25" ht="11.25">
      <c r="A545" s="10">
        <f t="shared" si="12"/>
        <v>42814</v>
      </c>
      <c r="B545" s="11">
        <v>3.71746344</v>
      </c>
      <c r="C545" s="11">
        <v>2.5912393599999994</v>
      </c>
      <c r="D545" s="11">
        <v>0.923976</v>
      </c>
      <c r="E545" s="11">
        <v>0.06570495999999999</v>
      </c>
      <c r="F545" s="11">
        <v>0.0307992</v>
      </c>
      <c r="G545" s="11">
        <v>0</v>
      </c>
      <c r="H545" s="11">
        <v>0</v>
      </c>
      <c r="I545" s="11">
        <v>0</v>
      </c>
      <c r="J545" s="11">
        <v>0.09034431999999999</v>
      </c>
      <c r="K545" s="11">
        <v>2.0943456</v>
      </c>
      <c r="L545" s="11">
        <v>6.3189692</v>
      </c>
      <c r="M545" s="11">
        <v>2.6302516799999998</v>
      </c>
      <c r="N545" s="11">
        <v>0.16118248</v>
      </c>
      <c r="O545" s="11">
        <v>0.30593872</v>
      </c>
      <c r="P545" s="11">
        <v>1.61798464</v>
      </c>
      <c r="Q545" s="11">
        <v>2.34176584</v>
      </c>
      <c r="R545" s="11">
        <v>0.48970727999999997</v>
      </c>
      <c r="S545" s="11">
        <v>0.06570495999999999</v>
      </c>
      <c r="T545" s="11">
        <v>0.08726439999999999</v>
      </c>
      <c r="U545" s="11">
        <v>0</v>
      </c>
      <c r="V545" s="11">
        <v>2.2770875200000003</v>
      </c>
      <c r="W545" s="11">
        <v>0</v>
      </c>
      <c r="X545" s="11">
        <v>0</v>
      </c>
      <c r="Y545" s="11">
        <v>0</v>
      </c>
    </row>
    <row r="546" spans="1:25" ht="11.25">
      <c r="A546" s="10">
        <f t="shared" si="12"/>
        <v>42815</v>
      </c>
      <c r="B546" s="11">
        <v>0</v>
      </c>
      <c r="C546" s="11">
        <v>2.26682112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3.1261188</v>
      </c>
      <c r="Q546" s="11">
        <v>3.5059755999999997</v>
      </c>
      <c r="R546" s="11">
        <v>1.67547648</v>
      </c>
      <c r="S546" s="11">
        <v>8.53548496</v>
      </c>
      <c r="T546" s="11">
        <v>15.847215040000002</v>
      </c>
      <c r="U546" s="11">
        <v>18.429214639999998</v>
      </c>
      <c r="V546" s="11">
        <v>20.250474</v>
      </c>
      <c r="W546" s="11">
        <v>16.85434888</v>
      </c>
      <c r="X546" s="11">
        <v>0</v>
      </c>
      <c r="Y546" s="11">
        <v>0.04927872</v>
      </c>
    </row>
    <row r="547" spans="1:25" ht="11.25">
      <c r="A547" s="10">
        <f t="shared" si="12"/>
        <v>42816</v>
      </c>
      <c r="B547" s="11">
        <v>0</v>
      </c>
      <c r="C547" s="11">
        <v>0</v>
      </c>
      <c r="D547" s="11">
        <v>1.4239496799999998</v>
      </c>
      <c r="E547" s="11">
        <v>0</v>
      </c>
      <c r="F547" s="11">
        <v>0.1385964</v>
      </c>
      <c r="G547" s="11">
        <v>0</v>
      </c>
      <c r="H547" s="11">
        <v>0.12833</v>
      </c>
      <c r="I547" s="11">
        <v>0</v>
      </c>
      <c r="J547" s="11">
        <v>8.45232712</v>
      </c>
      <c r="K547" s="11">
        <v>0.9270559199999999</v>
      </c>
      <c r="L547" s="11">
        <v>0.30901863999999996</v>
      </c>
      <c r="M547" s="11">
        <v>0</v>
      </c>
      <c r="N547" s="11">
        <v>0.16015584</v>
      </c>
      <c r="O547" s="11">
        <v>0.01745288</v>
      </c>
      <c r="P547" s="11">
        <v>13.302174479999998</v>
      </c>
      <c r="Q547" s="11">
        <v>6.436006159999999</v>
      </c>
      <c r="R547" s="11">
        <v>3.7030904799999997</v>
      </c>
      <c r="S547" s="11">
        <v>0.40757608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</row>
    <row r="548" spans="1:25" ht="11.25">
      <c r="A548" s="10">
        <f t="shared" si="12"/>
        <v>42817</v>
      </c>
      <c r="B548" s="11">
        <v>0</v>
      </c>
      <c r="C548" s="11">
        <v>0</v>
      </c>
      <c r="D548" s="11">
        <v>0.01437296</v>
      </c>
      <c r="E548" s="11">
        <v>0</v>
      </c>
      <c r="F548" s="11">
        <v>5.94732552</v>
      </c>
      <c r="G548" s="11">
        <v>5.86827424</v>
      </c>
      <c r="H548" s="11">
        <v>0.78845952</v>
      </c>
      <c r="I548" s="11">
        <v>6.73783832</v>
      </c>
      <c r="J548" s="11">
        <v>0.89831</v>
      </c>
      <c r="K548" s="11">
        <v>0</v>
      </c>
      <c r="L548" s="11">
        <v>0</v>
      </c>
      <c r="M548" s="11">
        <v>0.74636728</v>
      </c>
      <c r="N548" s="11">
        <v>21.79967376</v>
      </c>
      <c r="O548" s="11">
        <v>23.86630008</v>
      </c>
      <c r="P548" s="11">
        <v>10.5692588</v>
      </c>
      <c r="Q548" s="11">
        <v>3.3211804000000003</v>
      </c>
      <c r="R548" s="11">
        <v>0.77921976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</row>
    <row r="549" spans="1:25" ht="11.25">
      <c r="A549" s="10">
        <f t="shared" si="12"/>
        <v>42818</v>
      </c>
      <c r="B549" s="11">
        <v>0</v>
      </c>
      <c r="C549" s="11">
        <v>58.9907344</v>
      </c>
      <c r="D549" s="11">
        <v>27.45132696</v>
      </c>
      <c r="E549" s="11">
        <v>25.23173128</v>
      </c>
      <c r="F549" s="11">
        <v>0.49997368</v>
      </c>
      <c r="G549" s="11">
        <v>7.72649264</v>
      </c>
      <c r="H549" s="11">
        <v>0.12525008</v>
      </c>
      <c r="I549" s="11">
        <v>43.85703416</v>
      </c>
      <c r="J549" s="11">
        <v>0</v>
      </c>
      <c r="K549" s="11">
        <v>0</v>
      </c>
      <c r="L549" s="11">
        <v>0</v>
      </c>
      <c r="M549" s="11">
        <v>0.29156576</v>
      </c>
      <c r="N549" s="11">
        <v>0.25460672</v>
      </c>
      <c r="O549" s="11">
        <v>0.7135148</v>
      </c>
      <c r="P549" s="11">
        <v>1.53996</v>
      </c>
      <c r="Q549" s="11">
        <v>4.63938616</v>
      </c>
      <c r="R549" s="11">
        <v>1.68266296</v>
      </c>
      <c r="S549" s="11">
        <v>0.12730336</v>
      </c>
      <c r="T549" s="11">
        <v>0</v>
      </c>
      <c r="U549" s="11">
        <v>0</v>
      </c>
      <c r="V549" s="11">
        <v>0</v>
      </c>
      <c r="W549" s="11">
        <v>0</v>
      </c>
      <c r="X549" s="11">
        <v>60.88591183999999</v>
      </c>
      <c r="Y549" s="11">
        <v>0</v>
      </c>
    </row>
    <row r="550" spans="1:25" ht="11.25">
      <c r="A550" s="10">
        <f t="shared" si="12"/>
        <v>42819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1.87464464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</row>
    <row r="551" spans="1:25" ht="11.25">
      <c r="A551" s="10">
        <f t="shared" si="12"/>
        <v>42820</v>
      </c>
      <c r="B551" s="11">
        <v>80.35613943999999</v>
      </c>
      <c r="C551" s="11">
        <v>83.76561087999998</v>
      </c>
      <c r="D551" s="11">
        <v>83.89496752</v>
      </c>
      <c r="E551" s="11">
        <v>83.63112104</v>
      </c>
      <c r="F551" s="11">
        <v>1.1190376000000002</v>
      </c>
      <c r="G551" s="11">
        <v>1.1405970399999998</v>
      </c>
      <c r="H551" s="11">
        <v>1.4485890399999999</v>
      </c>
      <c r="I551" s="11">
        <v>83.75945104</v>
      </c>
      <c r="J551" s="11">
        <v>8.666894880000001</v>
      </c>
      <c r="K551" s="11">
        <v>85.13720192</v>
      </c>
      <c r="L551" s="11">
        <v>83.97299216</v>
      </c>
      <c r="M551" s="11">
        <v>83.45967216000001</v>
      </c>
      <c r="N551" s="11">
        <v>1.4937612</v>
      </c>
      <c r="O551" s="11">
        <v>1.745288</v>
      </c>
      <c r="P551" s="11">
        <v>1.43934928</v>
      </c>
      <c r="Q551" s="11">
        <v>1.2833</v>
      </c>
      <c r="R551" s="11">
        <v>1.2073286399999998</v>
      </c>
      <c r="S551" s="11">
        <v>1.30177952</v>
      </c>
      <c r="T551" s="11">
        <v>0</v>
      </c>
      <c r="U551" s="11">
        <v>2.41568392</v>
      </c>
      <c r="V551" s="11">
        <v>0</v>
      </c>
      <c r="W551" s="11">
        <v>0</v>
      </c>
      <c r="X551" s="11">
        <v>0</v>
      </c>
      <c r="Y551" s="11">
        <v>0</v>
      </c>
    </row>
    <row r="552" spans="1:25" ht="11.25">
      <c r="A552" s="10">
        <f t="shared" si="12"/>
        <v>42821</v>
      </c>
      <c r="B552" s="11">
        <v>0.05954511999999999</v>
      </c>
      <c r="C552" s="11">
        <v>0</v>
      </c>
      <c r="D552" s="11">
        <v>0.02361272</v>
      </c>
      <c r="E552" s="11">
        <v>0.03798568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0.92500264</v>
      </c>
      <c r="Q552" s="11">
        <v>0</v>
      </c>
      <c r="R552" s="11">
        <v>0</v>
      </c>
      <c r="S552" s="11">
        <v>0</v>
      </c>
      <c r="T552" s="11">
        <v>0</v>
      </c>
      <c r="U552" s="11">
        <v>0.13962304</v>
      </c>
      <c r="V552" s="11">
        <v>0.6036643199999999</v>
      </c>
      <c r="W552" s="11">
        <v>0.11395704000000001</v>
      </c>
      <c r="X552" s="11">
        <v>0</v>
      </c>
      <c r="Y552" s="11">
        <v>0</v>
      </c>
    </row>
    <row r="553" spans="1:25" ht="11.25">
      <c r="A553" s="10">
        <f t="shared" si="12"/>
        <v>42822</v>
      </c>
      <c r="B553" s="11">
        <v>0.21764768</v>
      </c>
      <c r="C553" s="11">
        <v>0.09137096</v>
      </c>
      <c r="D553" s="11">
        <v>0.57697168</v>
      </c>
      <c r="E553" s="11">
        <v>1.5645993599999999</v>
      </c>
      <c r="F553" s="11">
        <v>0.12114351999999999</v>
      </c>
      <c r="G553" s="11">
        <v>0.04927872</v>
      </c>
      <c r="H553" s="11">
        <v>0.9362956799999999</v>
      </c>
      <c r="I553" s="11">
        <v>0.41373592000000003</v>
      </c>
      <c r="J553" s="11">
        <v>0.13448984</v>
      </c>
      <c r="K553" s="11">
        <v>5.31696856</v>
      </c>
      <c r="L553" s="11">
        <v>0.09547752</v>
      </c>
      <c r="M553" s="11">
        <v>0.153996</v>
      </c>
      <c r="N553" s="11">
        <v>0.20840791999999997</v>
      </c>
      <c r="O553" s="11">
        <v>8.67100144</v>
      </c>
      <c r="P553" s="11">
        <v>9.291091999999999</v>
      </c>
      <c r="Q553" s="11">
        <v>13.615299680000001</v>
      </c>
      <c r="R553" s="11">
        <v>12.8689324</v>
      </c>
      <c r="S553" s="11">
        <v>5.78306312</v>
      </c>
      <c r="T553" s="11">
        <v>5.0161630399999995</v>
      </c>
      <c r="U553" s="11">
        <v>6.6177214399999995</v>
      </c>
      <c r="V553" s="11">
        <v>8.27369176</v>
      </c>
      <c r="W553" s="11">
        <v>0.1899284</v>
      </c>
      <c r="X553" s="11">
        <v>0</v>
      </c>
      <c r="Y553" s="11">
        <v>0.0307992</v>
      </c>
    </row>
    <row r="554" spans="1:25" ht="11.25">
      <c r="A554" s="10">
        <f t="shared" si="12"/>
        <v>42823</v>
      </c>
      <c r="B554" s="11">
        <v>31.44700984</v>
      </c>
      <c r="C554" s="11">
        <v>0</v>
      </c>
      <c r="D554" s="11">
        <v>24.485364</v>
      </c>
      <c r="E554" s="11">
        <v>0.58723808</v>
      </c>
      <c r="F554" s="11">
        <v>1.03793304</v>
      </c>
      <c r="G554" s="11">
        <v>0.52974624</v>
      </c>
      <c r="H554" s="11">
        <v>0.1899284</v>
      </c>
      <c r="I554" s="11">
        <v>0</v>
      </c>
      <c r="J554" s="11">
        <v>0.00923976</v>
      </c>
      <c r="K554" s="11">
        <v>0</v>
      </c>
      <c r="L554" s="11">
        <v>0.56875856</v>
      </c>
      <c r="M554" s="11">
        <v>0</v>
      </c>
      <c r="N554" s="11">
        <v>0.1488628</v>
      </c>
      <c r="O554" s="11">
        <v>1.76890072</v>
      </c>
      <c r="P554" s="11">
        <v>0.0051332</v>
      </c>
      <c r="Q554" s="11">
        <v>0.6478098399999999</v>
      </c>
      <c r="R554" s="11">
        <v>0.6837422400000001</v>
      </c>
      <c r="S554" s="11">
        <v>0</v>
      </c>
      <c r="T554" s="11">
        <v>0.00718648</v>
      </c>
      <c r="U554" s="11">
        <v>0</v>
      </c>
      <c r="V554" s="11">
        <v>0</v>
      </c>
      <c r="W554" s="11">
        <v>0.10163736</v>
      </c>
      <c r="X554" s="11">
        <v>0.09958407999999999</v>
      </c>
      <c r="Y554" s="11">
        <v>0.09958407999999999</v>
      </c>
    </row>
    <row r="555" spans="1:25" ht="11.25">
      <c r="A555" s="10">
        <f t="shared" si="12"/>
        <v>42824</v>
      </c>
      <c r="B555" s="11">
        <v>36.02787752</v>
      </c>
      <c r="C555" s="11">
        <v>0</v>
      </c>
      <c r="D555" s="11">
        <v>0.24228703999999998</v>
      </c>
      <c r="E555" s="11">
        <v>0.10369064</v>
      </c>
      <c r="F555" s="11">
        <v>0.10677056</v>
      </c>
      <c r="G555" s="11">
        <v>0.10471728</v>
      </c>
      <c r="H555" s="11">
        <v>0.051332</v>
      </c>
      <c r="I555" s="11">
        <v>0.022586079999999998</v>
      </c>
      <c r="J555" s="11">
        <v>0.10471728</v>
      </c>
      <c r="K555" s="11">
        <v>0.14680952</v>
      </c>
      <c r="L555" s="11">
        <v>0.00718648</v>
      </c>
      <c r="M555" s="11">
        <v>0.09958407999999999</v>
      </c>
      <c r="N555" s="11">
        <v>0.10471728</v>
      </c>
      <c r="O555" s="11">
        <v>0.05749184</v>
      </c>
      <c r="P555" s="11">
        <v>0.022586079999999998</v>
      </c>
      <c r="Q555" s="11">
        <v>0.02874592</v>
      </c>
      <c r="R555" s="11">
        <v>0</v>
      </c>
      <c r="S555" s="11">
        <v>0</v>
      </c>
      <c r="T555" s="11">
        <v>0.13551648000000002</v>
      </c>
      <c r="U555" s="11">
        <v>0</v>
      </c>
      <c r="V555" s="11">
        <v>0</v>
      </c>
      <c r="W555" s="11">
        <v>0</v>
      </c>
      <c r="X555" s="11">
        <v>0.10163736</v>
      </c>
      <c r="Y555" s="11">
        <v>0.10061072</v>
      </c>
    </row>
    <row r="556" spans="1:25" ht="11.25">
      <c r="A556" s="10">
        <f t="shared" si="12"/>
        <v>42825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0.3233916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</row>
    <row r="557" spans="1:25" ht="11.25">
      <c r="A557" s="15"/>
      <c r="B557" s="16"/>
      <c r="C557" s="17"/>
      <c r="D557" s="17"/>
      <c r="E557" s="16"/>
      <c r="F557" s="16"/>
      <c r="G557" s="17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28.5" customHeight="1">
      <c r="A558" s="49" t="s">
        <v>76</v>
      </c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1"/>
    </row>
    <row r="559" spans="1:25" ht="1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2.75">
      <c r="A560" s="49" t="s">
        <v>47</v>
      </c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1"/>
    </row>
    <row r="561" spans="1:25" ht="11.25">
      <c r="A561" s="7"/>
      <c r="B561" s="6" t="s">
        <v>23</v>
      </c>
      <c r="C561" s="8" t="s">
        <v>24</v>
      </c>
      <c r="D561" s="9" t="s">
        <v>25</v>
      </c>
      <c r="E561" s="6" t="s">
        <v>26</v>
      </c>
      <c r="F561" s="6" t="s">
        <v>27</v>
      </c>
      <c r="G561" s="8" t="s">
        <v>28</v>
      </c>
      <c r="H561" s="9" t="s">
        <v>29</v>
      </c>
      <c r="I561" s="6" t="s">
        <v>30</v>
      </c>
      <c r="J561" s="6" t="s">
        <v>31</v>
      </c>
      <c r="K561" s="6" t="s">
        <v>32</v>
      </c>
      <c r="L561" s="6" t="s">
        <v>33</v>
      </c>
      <c r="M561" s="6" t="s">
        <v>34</v>
      </c>
      <c r="N561" s="6" t="s">
        <v>35</v>
      </c>
      <c r="O561" s="6" t="s">
        <v>36</v>
      </c>
      <c r="P561" s="6" t="s">
        <v>37</v>
      </c>
      <c r="Q561" s="6" t="s">
        <v>38</v>
      </c>
      <c r="R561" s="6" t="s">
        <v>39</v>
      </c>
      <c r="S561" s="6" t="s">
        <v>40</v>
      </c>
      <c r="T561" s="6" t="s">
        <v>41</v>
      </c>
      <c r="U561" s="6" t="s">
        <v>42</v>
      </c>
      <c r="V561" s="6" t="s">
        <v>43</v>
      </c>
      <c r="W561" s="6" t="s">
        <v>44</v>
      </c>
      <c r="X561" s="6" t="s">
        <v>45</v>
      </c>
      <c r="Y561" s="6" t="s">
        <v>64</v>
      </c>
    </row>
    <row r="562" spans="1:25" ht="11.25">
      <c r="A562" s="10">
        <f aca="true" t="shared" si="13" ref="A562:A592">A526</f>
        <v>42795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0</v>
      </c>
      <c r="V562" s="11">
        <v>0</v>
      </c>
      <c r="W562" s="11">
        <v>11.79712024</v>
      </c>
      <c r="X562" s="11">
        <v>12.53322112</v>
      </c>
      <c r="Y562" s="11">
        <v>6.09413504</v>
      </c>
    </row>
    <row r="563" spans="1:25" ht="11.25">
      <c r="A563" s="10">
        <f t="shared" si="13"/>
        <v>42796</v>
      </c>
      <c r="B563" s="11">
        <v>43.12606648</v>
      </c>
      <c r="C563" s="11">
        <v>18.533931919999997</v>
      </c>
      <c r="D563" s="11">
        <v>13.0947932</v>
      </c>
      <c r="E563" s="11">
        <v>7.299410399999999</v>
      </c>
      <c r="F563" s="11">
        <v>0</v>
      </c>
      <c r="G563" s="11">
        <v>0</v>
      </c>
      <c r="H563" s="11">
        <v>7.439033439999999</v>
      </c>
      <c r="I563" s="11">
        <v>0</v>
      </c>
      <c r="J563" s="11">
        <v>7.1875066400000005</v>
      </c>
      <c r="K563" s="11">
        <v>0.0010266399999999999</v>
      </c>
      <c r="L563" s="11">
        <v>0.0041065599999999996</v>
      </c>
      <c r="M563" s="11">
        <v>0.0020532799999999998</v>
      </c>
      <c r="N563" s="11">
        <v>0</v>
      </c>
      <c r="O563" s="11">
        <v>0</v>
      </c>
      <c r="P563" s="11">
        <v>0.12114351999999999</v>
      </c>
      <c r="Q563" s="11">
        <v>0</v>
      </c>
      <c r="R563" s="11">
        <v>7.293250560000001</v>
      </c>
      <c r="S563" s="11">
        <v>7.225492319999999</v>
      </c>
      <c r="T563" s="11">
        <v>13.15023176</v>
      </c>
      <c r="U563" s="11">
        <v>0.34803096</v>
      </c>
      <c r="V563" s="11">
        <v>0.23510056</v>
      </c>
      <c r="W563" s="11">
        <v>11.022007039999998</v>
      </c>
      <c r="X563" s="11">
        <v>42.55012144</v>
      </c>
      <c r="Y563" s="11">
        <v>43.29648872</v>
      </c>
    </row>
    <row r="564" spans="1:25" ht="11.25">
      <c r="A564" s="10">
        <f t="shared" si="13"/>
        <v>42797</v>
      </c>
      <c r="B564" s="11">
        <v>0.13448984</v>
      </c>
      <c r="C564" s="11">
        <v>0</v>
      </c>
      <c r="D564" s="11">
        <v>0</v>
      </c>
      <c r="E564" s="11">
        <v>0.37164368000000003</v>
      </c>
      <c r="F564" s="11">
        <v>0.00307992</v>
      </c>
      <c r="G564" s="11">
        <v>0</v>
      </c>
      <c r="H564" s="11">
        <v>0</v>
      </c>
      <c r="I564" s="11">
        <v>0</v>
      </c>
      <c r="J564" s="11">
        <v>0.0051332</v>
      </c>
      <c r="K564" s="11">
        <v>0.12525008</v>
      </c>
      <c r="L564" s="11">
        <v>0.07802464</v>
      </c>
      <c r="M564" s="11">
        <v>0.07597136</v>
      </c>
      <c r="N564" s="11">
        <v>1.31820576</v>
      </c>
      <c r="O564" s="11">
        <v>0.51742656</v>
      </c>
      <c r="P564" s="11">
        <v>0.09547752</v>
      </c>
      <c r="Q564" s="11">
        <v>0.14270296</v>
      </c>
      <c r="R564" s="11">
        <v>5.68963888</v>
      </c>
      <c r="S564" s="11">
        <v>16.03406352</v>
      </c>
      <c r="T564" s="11">
        <v>18.378909280000002</v>
      </c>
      <c r="U564" s="11">
        <v>16.6264348</v>
      </c>
      <c r="V564" s="11">
        <v>15.69424568</v>
      </c>
      <c r="W564" s="11">
        <v>43.57368152</v>
      </c>
      <c r="X564" s="11">
        <v>44.68861256</v>
      </c>
      <c r="Y564" s="11">
        <v>70.54762088</v>
      </c>
    </row>
    <row r="565" spans="1:25" ht="11.25">
      <c r="A565" s="10">
        <f t="shared" si="13"/>
        <v>42798</v>
      </c>
      <c r="B565" s="11">
        <v>0</v>
      </c>
      <c r="C565" s="11">
        <v>0.102664</v>
      </c>
      <c r="D565" s="11">
        <v>0</v>
      </c>
      <c r="E565" s="11">
        <v>0</v>
      </c>
      <c r="F565" s="11">
        <v>0.0102664</v>
      </c>
      <c r="G565" s="11">
        <v>35.5012112</v>
      </c>
      <c r="H565" s="11">
        <v>40.05025304</v>
      </c>
      <c r="I565" s="11">
        <v>42.26163559999999</v>
      </c>
      <c r="J565" s="11">
        <v>0.17760872</v>
      </c>
      <c r="K565" s="11">
        <v>8.945114319999998</v>
      </c>
      <c r="L565" s="11">
        <v>0.17350216</v>
      </c>
      <c r="M565" s="11">
        <v>13.09376656</v>
      </c>
      <c r="N565" s="11">
        <v>10.149363039999999</v>
      </c>
      <c r="O565" s="11">
        <v>9.293145280000001</v>
      </c>
      <c r="P565" s="11">
        <v>10.617510880000001</v>
      </c>
      <c r="Q565" s="11">
        <v>12.87098568</v>
      </c>
      <c r="R565" s="11">
        <v>15.93242616</v>
      </c>
      <c r="S565" s="11">
        <v>19.205354479999997</v>
      </c>
      <c r="T565" s="11">
        <v>42.26163559999999</v>
      </c>
      <c r="U565" s="11">
        <v>28.576524400000004</v>
      </c>
      <c r="V565" s="11">
        <v>44.54180304</v>
      </c>
      <c r="W565" s="11">
        <v>42.54498824</v>
      </c>
      <c r="X565" s="11">
        <v>64.15884016</v>
      </c>
      <c r="Y565" s="11">
        <v>71.83297416</v>
      </c>
    </row>
    <row r="566" spans="1:25" ht="11.25">
      <c r="A566" s="10">
        <f t="shared" si="13"/>
        <v>42799</v>
      </c>
      <c r="B566" s="11">
        <v>0</v>
      </c>
      <c r="C566" s="11">
        <v>0.5420659200000001</v>
      </c>
      <c r="D566" s="11">
        <v>0.011293039999999999</v>
      </c>
      <c r="E566" s="11">
        <v>0.0102664</v>
      </c>
      <c r="F566" s="11">
        <v>10.93063608</v>
      </c>
      <c r="G566" s="11">
        <v>0.05749184</v>
      </c>
      <c r="H566" s="11">
        <v>2.9567232</v>
      </c>
      <c r="I566" s="11">
        <v>10.12575032</v>
      </c>
      <c r="J566" s="11">
        <v>15.20145848</v>
      </c>
      <c r="K566" s="11">
        <v>12.72109624</v>
      </c>
      <c r="L566" s="11">
        <v>12.473676</v>
      </c>
      <c r="M566" s="11">
        <v>14.522849440000002</v>
      </c>
      <c r="N566" s="11">
        <v>8.331183600000001</v>
      </c>
      <c r="O566" s="11">
        <v>0.20738128</v>
      </c>
      <c r="P566" s="11">
        <v>0.24228703999999998</v>
      </c>
      <c r="Q566" s="11">
        <v>25.291276399999997</v>
      </c>
      <c r="R566" s="11">
        <v>19.82852496</v>
      </c>
      <c r="S566" s="11">
        <v>24.22665072</v>
      </c>
      <c r="T566" s="11">
        <v>34.2435772</v>
      </c>
      <c r="U566" s="11">
        <v>23.03369504</v>
      </c>
      <c r="V566" s="11">
        <v>32.688217599999994</v>
      </c>
      <c r="W566" s="11">
        <v>33.353480319999996</v>
      </c>
      <c r="X566" s="11">
        <v>46.62896216</v>
      </c>
      <c r="Y566" s="11">
        <v>46.4195276</v>
      </c>
    </row>
    <row r="567" spans="1:25" ht="11.25">
      <c r="A567" s="10">
        <f t="shared" si="13"/>
        <v>42800</v>
      </c>
      <c r="B567" s="11">
        <v>0</v>
      </c>
      <c r="C567" s="11">
        <v>0</v>
      </c>
      <c r="D567" s="11">
        <v>0</v>
      </c>
      <c r="E567" s="11">
        <v>0</v>
      </c>
      <c r="F567" s="11">
        <v>0.00615984</v>
      </c>
      <c r="G567" s="11">
        <v>0.00718648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0.027719280000000002</v>
      </c>
      <c r="R567" s="11">
        <v>0</v>
      </c>
      <c r="S567" s="11">
        <v>0</v>
      </c>
      <c r="T567" s="11">
        <v>0</v>
      </c>
      <c r="U567" s="11">
        <v>0</v>
      </c>
      <c r="V567" s="11">
        <v>0</v>
      </c>
      <c r="W567" s="11">
        <v>0.32647152</v>
      </c>
      <c r="X567" s="11">
        <v>22.26371504</v>
      </c>
      <c r="Y567" s="11">
        <v>38.975360959999996</v>
      </c>
    </row>
    <row r="568" spans="1:25" ht="11.25">
      <c r="A568" s="10">
        <f t="shared" si="13"/>
        <v>42801</v>
      </c>
      <c r="B568" s="11">
        <v>0</v>
      </c>
      <c r="C568" s="11">
        <v>0</v>
      </c>
      <c r="D568" s="11">
        <v>0</v>
      </c>
      <c r="E568" s="11">
        <v>0</v>
      </c>
      <c r="F568" s="11">
        <v>0.01847952</v>
      </c>
      <c r="G568" s="11">
        <v>0</v>
      </c>
      <c r="H568" s="11">
        <v>0</v>
      </c>
      <c r="I568" s="11">
        <v>0</v>
      </c>
      <c r="J568" s="11">
        <v>0</v>
      </c>
      <c r="K568" s="11">
        <v>0.36753712</v>
      </c>
      <c r="L568" s="11">
        <v>0</v>
      </c>
      <c r="M568" s="11">
        <v>0.00307992</v>
      </c>
      <c r="N568" s="11">
        <v>1.4999210399999998</v>
      </c>
      <c r="O568" s="11">
        <v>0</v>
      </c>
      <c r="P568" s="11">
        <v>0</v>
      </c>
      <c r="Q568" s="11">
        <v>6.04382968</v>
      </c>
      <c r="R568" s="11">
        <v>4.475123760000001</v>
      </c>
      <c r="S568" s="11">
        <v>1.5060808799999998</v>
      </c>
      <c r="T568" s="11">
        <v>1.0081604800000001</v>
      </c>
      <c r="U568" s="11">
        <v>0.49073392000000005</v>
      </c>
      <c r="V568" s="11">
        <v>0</v>
      </c>
      <c r="W568" s="11">
        <v>5.193771760000001</v>
      </c>
      <c r="X568" s="11">
        <v>14.26721608</v>
      </c>
      <c r="Y568" s="11">
        <v>38.03803864</v>
      </c>
    </row>
    <row r="569" spans="1:25" ht="11.25">
      <c r="A569" s="10">
        <f t="shared" si="13"/>
        <v>42802</v>
      </c>
      <c r="B569" s="11">
        <v>0.01437296</v>
      </c>
      <c r="C569" s="11">
        <v>0</v>
      </c>
      <c r="D569" s="11">
        <v>0.0020532799999999998</v>
      </c>
      <c r="E569" s="11">
        <v>11.17805632</v>
      </c>
      <c r="F569" s="11">
        <v>36.79683088</v>
      </c>
      <c r="G569" s="11">
        <v>35.153180240000005</v>
      </c>
      <c r="H569" s="11">
        <v>33.6943248</v>
      </c>
      <c r="I569" s="11">
        <v>32.72620328</v>
      </c>
      <c r="J569" s="11">
        <v>29.83826496</v>
      </c>
      <c r="K569" s="11">
        <v>27.04375088</v>
      </c>
      <c r="L569" s="11">
        <v>30.594898639999997</v>
      </c>
      <c r="M569" s="11">
        <v>0.333658</v>
      </c>
      <c r="N569" s="11">
        <v>2.03993368</v>
      </c>
      <c r="O569" s="11">
        <v>1.70627568</v>
      </c>
      <c r="P569" s="11">
        <v>0.19608824</v>
      </c>
      <c r="Q569" s="11">
        <v>2.2811940799999997</v>
      </c>
      <c r="R569" s="11">
        <v>2.31404656</v>
      </c>
      <c r="S569" s="11">
        <v>2.41979048</v>
      </c>
      <c r="T569" s="11">
        <v>3.56552072</v>
      </c>
      <c r="U569" s="11">
        <v>4.13530592</v>
      </c>
      <c r="V569" s="11">
        <v>2.4813888800000004</v>
      </c>
      <c r="W569" s="11">
        <v>8.212093359999999</v>
      </c>
      <c r="X569" s="11">
        <v>17.77729824</v>
      </c>
      <c r="Y569" s="11">
        <v>90.26116216</v>
      </c>
    </row>
    <row r="570" spans="1:25" ht="11.25">
      <c r="A570" s="10">
        <f t="shared" si="13"/>
        <v>42803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1.5553596</v>
      </c>
      <c r="L570" s="11">
        <v>1.3561914400000001</v>
      </c>
      <c r="M570" s="11">
        <v>1.41778984</v>
      </c>
      <c r="N570" s="11">
        <v>1.5789723199999999</v>
      </c>
      <c r="O570" s="11">
        <v>0.2207276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  <c r="V570" s="11">
        <v>1.56767928</v>
      </c>
      <c r="W570" s="11">
        <v>6.9657523999999995</v>
      </c>
      <c r="X570" s="11">
        <v>11.800200160000001</v>
      </c>
      <c r="Y570" s="11">
        <v>85.18648064</v>
      </c>
    </row>
    <row r="571" spans="1:25" ht="11.25">
      <c r="A571" s="10">
        <f t="shared" si="13"/>
        <v>42804</v>
      </c>
      <c r="B571" s="11">
        <v>3.66715808</v>
      </c>
      <c r="C571" s="11">
        <v>2.92489736</v>
      </c>
      <c r="D571" s="11">
        <v>0.81001896</v>
      </c>
      <c r="E571" s="11">
        <v>3.45772352</v>
      </c>
      <c r="F571" s="11">
        <v>2.52142784</v>
      </c>
      <c r="G571" s="11">
        <v>2.8017005599999996</v>
      </c>
      <c r="H571" s="11">
        <v>5.54282936</v>
      </c>
      <c r="I571" s="11">
        <v>3.97001688</v>
      </c>
      <c r="J571" s="11">
        <v>1.3438717599999999</v>
      </c>
      <c r="K571" s="11">
        <v>0.6057176000000001</v>
      </c>
      <c r="L571" s="11">
        <v>0</v>
      </c>
      <c r="M571" s="11">
        <v>0</v>
      </c>
      <c r="N571" s="11">
        <v>1.00713384</v>
      </c>
      <c r="O571" s="11">
        <v>0</v>
      </c>
      <c r="P571" s="11">
        <v>0</v>
      </c>
      <c r="Q571" s="11">
        <v>0.03901232</v>
      </c>
      <c r="R571" s="11">
        <v>4.4350848</v>
      </c>
      <c r="S571" s="11">
        <v>7.9769928000000005</v>
      </c>
      <c r="T571" s="11">
        <v>23.70409096</v>
      </c>
      <c r="U571" s="11">
        <v>73.2866964</v>
      </c>
      <c r="V571" s="11">
        <v>80.19906352</v>
      </c>
      <c r="W571" s="11">
        <v>83.37959424</v>
      </c>
      <c r="X571" s="11">
        <v>81.61685336000001</v>
      </c>
      <c r="Y571" s="11">
        <v>79.0974788</v>
      </c>
    </row>
    <row r="572" spans="1:25" ht="11.25">
      <c r="A572" s="10">
        <f t="shared" si="13"/>
        <v>42805</v>
      </c>
      <c r="B572" s="11">
        <v>7.9359272</v>
      </c>
      <c r="C572" s="11">
        <v>0.025666</v>
      </c>
      <c r="D572" s="11">
        <v>0</v>
      </c>
      <c r="E572" s="11">
        <v>0</v>
      </c>
      <c r="F572" s="11">
        <v>0.872644</v>
      </c>
      <c r="G572" s="11">
        <v>0</v>
      </c>
      <c r="H572" s="11">
        <v>0</v>
      </c>
      <c r="I572" s="11">
        <v>0.15091607999999998</v>
      </c>
      <c r="J572" s="11">
        <v>0.37369696</v>
      </c>
      <c r="K572" s="11">
        <v>0.01745288</v>
      </c>
      <c r="L572" s="11">
        <v>0.33981784</v>
      </c>
      <c r="M572" s="11">
        <v>0</v>
      </c>
      <c r="N572" s="11">
        <v>0</v>
      </c>
      <c r="O572" s="11">
        <v>0</v>
      </c>
      <c r="P572" s="11">
        <v>0</v>
      </c>
      <c r="Q572" s="11">
        <v>0.62419712</v>
      </c>
      <c r="R572" s="11">
        <v>14.630646639999998</v>
      </c>
      <c r="S572" s="11">
        <v>16.69111312</v>
      </c>
      <c r="T572" s="11">
        <v>83.59826856</v>
      </c>
      <c r="U572" s="11">
        <v>53.609087519999996</v>
      </c>
      <c r="V572" s="11">
        <v>82.1414664</v>
      </c>
      <c r="W572" s="11">
        <v>79.24223504000001</v>
      </c>
      <c r="X572" s="11">
        <v>80.23294263999999</v>
      </c>
      <c r="Y572" s="11">
        <v>80.24628896</v>
      </c>
    </row>
    <row r="573" spans="1:25" ht="11.25">
      <c r="A573" s="10">
        <f t="shared" si="13"/>
        <v>42806</v>
      </c>
      <c r="B573" s="11">
        <v>1.0574392</v>
      </c>
      <c r="C573" s="11">
        <v>11.00250088</v>
      </c>
      <c r="D573" s="11">
        <v>10.89881024</v>
      </c>
      <c r="E573" s="11">
        <v>2.03685376</v>
      </c>
      <c r="F573" s="11">
        <v>5.302595599999999</v>
      </c>
      <c r="G573" s="11">
        <v>1.75247448</v>
      </c>
      <c r="H573" s="11">
        <v>1.719622</v>
      </c>
      <c r="I573" s="11">
        <v>4.9946036</v>
      </c>
      <c r="J573" s="11">
        <v>3.9022586399999994</v>
      </c>
      <c r="K573" s="11">
        <v>4.15378544</v>
      </c>
      <c r="L573" s="11">
        <v>0.57389176</v>
      </c>
      <c r="M573" s="11">
        <v>3.62609248</v>
      </c>
      <c r="N573" s="11">
        <v>28.79622536</v>
      </c>
      <c r="O573" s="11">
        <v>21.35205872</v>
      </c>
      <c r="P573" s="11">
        <v>2.35305888</v>
      </c>
      <c r="Q573" s="11">
        <v>26.44727304</v>
      </c>
      <c r="R573" s="11">
        <v>90.59687344000001</v>
      </c>
      <c r="S573" s="11">
        <v>32.622512640000004</v>
      </c>
      <c r="T573" s="11">
        <v>86.03961848</v>
      </c>
      <c r="U573" s="11">
        <v>85.50268576</v>
      </c>
      <c r="V573" s="11">
        <v>85.38462216</v>
      </c>
      <c r="W573" s="11">
        <v>84.46475272</v>
      </c>
      <c r="X573" s="11">
        <v>83.48431151999999</v>
      </c>
      <c r="Y573" s="11">
        <v>83.10958792</v>
      </c>
    </row>
    <row r="574" spans="1:25" ht="11.25">
      <c r="A574" s="10">
        <f t="shared" si="13"/>
        <v>42807</v>
      </c>
      <c r="B574" s="11">
        <v>9.15352224</v>
      </c>
      <c r="C574" s="11">
        <v>8.338370079999999</v>
      </c>
      <c r="D574" s="11">
        <v>10.477887840000001</v>
      </c>
      <c r="E574" s="11">
        <v>13.14817848</v>
      </c>
      <c r="F574" s="11">
        <v>9.91426248</v>
      </c>
      <c r="G574" s="11">
        <v>17.73828592</v>
      </c>
      <c r="H574" s="11">
        <v>17.4580132</v>
      </c>
      <c r="I574" s="11">
        <v>17.99905248</v>
      </c>
      <c r="J574" s="11">
        <v>22.16310432</v>
      </c>
      <c r="K574" s="11">
        <v>20.83463216</v>
      </c>
      <c r="L574" s="11">
        <v>17.9559336</v>
      </c>
      <c r="M574" s="11">
        <v>17.55143744</v>
      </c>
      <c r="N574" s="11">
        <v>28.05909784</v>
      </c>
      <c r="O574" s="11">
        <v>26.20909256</v>
      </c>
      <c r="P574" s="11">
        <v>54.67576648</v>
      </c>
      <c r="Q574" s="11">
        <v>89.13801799999999</v>
      </c>
      <c r="R574" s="11">
        <v>89.47680919999999</v>
      </c>
      <c r="S574" s="11">
        <v>83.92576672</v>
      </c>
      <c r="T574" s="11">
        <v>84.16497383999999</v>
      </c>
      <c r="U574" s="11">
        <v>75.51347856</v>
      </c>
      <c r="V574" s="11">
        <v>81.32220767999999</v>
      </c>
      <c r="W574" s="11">
        <v>80.47522968</v>
      </c>
      <c r="X574" s="11">
        <v>79.66110416000001</v>
      </c>
      <c r="Y574" s="11">
        <v>80.39309848</v>
      </c>
    </row>
    <row r="575" spans="1:25" ht="11.25">
      <c r="A575" s="10">
        <f t="shared" si="13"/>
        <v>42808</v>
      </c>
      <c r="B575" s="11">
        <v>2.8971780799999998</v>
      </c>
      <c r="C575" s="11">
        <v>4.68969152</v>
      </c>
      <c r="D575" s="11">
        <v>2.89923136</v>
      </c>
      <c r="E575" s="11">
        <v>2.155944</v>
      </c>
      <c r="F575" s="11">
        <v>5.52229656</v>
      </c>
      <c r="G575" s="11">
        <v>16.89130792</v>
      </c>
      <c r="H575" s="11">
        <v>22.8735392</v>
      </c>
      <c r="I575" s="11">
        <v>22.205196559999997</v>
      </c>
      <c r="J575" s="11">
        <v>8.26034544</v>
      </c>
      <c r="K575" s="11">
        <v>7.73367912</v>
      </c>
      <c r="L575" s="11">
        <v>21.12003808</v>
      </c>
      <c r="M575" s="11">
        <v>12.884332</v>
      </c>
      <c r="N575" s="11">
        <v>19.879856959999998</v>
      </c>
      <c r="O575" s="11">
        <v>19.04827856</v>
      </c>
      <c r="P575" s="11">
        <v>24.5315628</v>
      </c>
      <c r="Q575" s="11">
        <v>21.69392984</v>
      </c>
      <c r="R575" s="11">
        <v>24.86419416</v>
      </c>
      <c r="S575" s="11">
        <v>23.36940632</v>
      </c>
      <c r="T575" s="11">
        <v>50.96446288</v>
      </c>
      <c r="U575" s="11">
        <v>26.78298432</v>
      </c>
      <c r="V575" s="11">
        <v>78.75560768</v>
      </c>
      <c r="W575" s="11">
        <v>78.46506855999999</v>
      </c>
      <c r="X575" s="11">
        <v>78.2761668</v>
      </c>
      <c r="Y575" s="11">
        <v>78.0708388</v>
      </c>
    </row>
    <row r="576" spans="1:25" ht="11.25">
      <c r="A576" s="10">
        <f t="shared" si="13"/>
        <v>42809</v>
      </c>
      <c r="B576" s="11">
        <v>3.4597768</v>
      </c>
      <c r="C576" s="11">
        <v>7.91642104</v>
      </c>
      <c r="D576" s="11">
        <v>1.56357272</v>
      </c>
      <c r="E576" s="11">
        <v>0.08110456</v>
      </c>
      <c r="F576" s="11">
        <v>0.24331368</v>
      </c>
      <c r="G576" s="11">
        <v>0.22175424000000002</v>
      </c>
      <c r="H576" s="11">
        <v>0.34905759999999997</v>
      </c>
      <c r="I576" s="11">
        <v>19.260793040000003</v>
      </c>
      <c r="J576" s="11">
        <v>21.487575200000002</v>
      </c>
      <c r="K576" s="11">
        <v>79.5851328</v>
      </c>
      <c r="L576" s="11">
        <v>21.8314996</v>
      </c>
      <c r="M576" s="11">
        <v>19.1673688</v>
      </c>
      <c r="N576" s="11">
        <v>1.07899864</v>
      </c>
      <c r="O576" s="11">
        <v>21.436243200000003</v>
      </c>
      <c r="P576" s="11">
        <v>1.39520376</v>
      </c>
      <c r="Q576" s="11">
        <v>1.4783616</v>
      </c>
      <c r="R576" s="11">
        <v>32.39665184</v>
      </c>
      <c r="S576" s="11">
        <v>49.95527576</v>
      </c>
      <c r="T576" s="11">
        <v>47.8311576</v>
      </c>
      <c r="U576" s="11">
        <v>74.88620151999999</v>
      </c>
      <c r="V576" s="11">
        <v>72.82368176000001</v>
      </c>
      <c r="W576" s="11">
        <v>72.44690487999999</v>
      </c>
      <c r="X576" s="11">
        <v>63.49460408</v>
      </c>
      <c r="Y576" s="11">
        <v>68.35369119999999</v>
      </c>
    </row>
    <row r="577" spans="1:25" ht="11.25">
      <c r="A577" s="10">
        <f t="shared" si="13"/>
        <v>42810</v>
      </c>
      <c r="B577" s="11">
        <v>17.31325696</v>
      </c>
      <c r="C577" s="11">
        <v>17.81836384</v>
      </c>
      <c r="D577" s="11">
        <v>20.2556072</v>
      </c>
      <c r="E577" s="11">
        <v>4.25234288</v>
      </c>
      <c r="F577" s="11">
        <v>25.1629464</v>
      </c>
      <c r="G577" s="11">
        <v>0.39217648</v>
      </c>
      <c r="H577" s="11">
        <v>4.412498719999999</v>
      </c>
      <c r="I577" s="11">
        <v>3.64765192</v>
      </c>
      <c r="J577" s="11">
        <v>5.983257920000001</v>
      </c>
      <c r="K577" s="11">
        <v>19.96198816</v>
      </c>
      <c r="L577" s="11">
        <v>6.33642208</v>
      </c>
      <c r="M577" s="11">
        <v>8.93382128</v>
      </c>
      <c r="N577" s="11">
        <v>13.228256399999998</v>
      </c>
      <c r="O577" s="11">
        <v>28.49644648</v>
      </c>
      <c r="P577" s="11">
        <v>27.804491119999998</v>
      </c>
      <c r="Q577" s="11">
        <v>2.35819208</v>
      </c>
      <c r="R577" s="11">
        <v>93.56899624</v>
      </c>
      <c r="S577" s="11">
        <v>86.27677231999999</v>
      </c>
      <c r="T577" s="11">
        <v>85.92258152</v>
      </c>
      <c r="U577" s="11">
        <v>51.04146088</v>
      </c>
      <c r="V577" s="11">
        <v>81.27703551999998</v>
      </c>
      <c r="W577" s="11">
        <v>78.53077352</v>
      </c>
      <c r="X577" s="11">
        <v>78.03387975999999</v>
      </c>
      <c r="Y577" s="11">
        <v>78.99173487999998</v>
      </c>
    </row>
    <row r="578" spans="1:25" ht="11.25">
      <c r="A578" s="10">
        <f t="shared" si="13"/>
        <v>42811</v>
      </c>
      <c r="B578" s="11">
        <v>11.0158472</v>
      </c>
      <c r="C578" s="11">
        <v>5.86314104</v>
      </c>
      <c r="D578" s="11">
        <v>0.1488628</v>
      </c>
      <c r="E578" s="11">
        <v>0.21456775999999997</v>
      </c>
      <c r="F578" s="11">
        <v>0.22380752</v>
      </c>
      <c r="G578" s="11">
        <v>0.25871328</v>
      </c>
      <c r="H578" s="11">
        <v>0.7586869599999999</v>
      </c>
      <c r="I578" s="11">
        <v>0.29361904</v>
      </c>
      <c r="J578" s="11">
        <v>0.09753079999999999</v>
      </c>
      <c r="K578" s="11">
        <v>0.11293040000000001</v>
      </c>
      <c r="L578" s="11">
        <v>0.13038328</v>
      </c>
      <c r="M578" s="11">
        <v>22.748289120000003</v>
      </c>
      <c r="N578" s="11">
        <v>6.43805944</v>
      </c>
      <c r="O578" s="11">
        <v>0.22278088</v>
      </c>
      <c r="P578" s="11">
        <v>0.16836895999999998</v>
      </c>
      <c r="Q578" s="11">
        <v>0.21456775999999997</v>
      </c>
      <c r="R578" s="11">
        <v>0.1899284</v>
      </c>
      <c r="S578" s="11">
        <v>0.5061335199999999</v>
      </c>
      <c r="T578" s="11">
        <v>18.93329488</v>
      </c>
      <c r="U578" s="11">
        <v>15.4868644</v>
      </c>
      <c r="V578" s="11">
        <v>44.65986664</v>
      </c>
      <c r="W578" s="11">
        <v>74.63775464</v>
      </c>
      <c r="X578" s="11">
        <v>73.76511064</v>
      </c>
      <c r="Y578" s="11">
        <v>74.1542072</v>
      </c>
    </row>
    <row r="579" spans="1:25" ht="11.25">
      <c r="A579" s="10">
        <f t="shared" si="13"/>
        <v>42812</v>
      </c>
      <c r="B579" s="11">
        <v>0</v>
      </c>
      <c r="C579" s="11">
        <v>0</v>
      </c>
      <c r="D579" s="11">
        <v>0.01847952</v>
      </c>
      <c r="E579" s="11">
        <v>2.08202592</v>
      </c>
      <c r="F579" s="11">
        <v>2.6025324</v>
      </c>
      <c r="G579" s="11">
        <v>10.92036968</v>
      </c>
      <c r="H579" s="11">
        <v>8.678187920000001</v>
      </c>
      <c r="I579" s="11">
        <v>84.14752096</v>
      </c>
      <c r="J579" s="11">
        <v>1.16831632</v>
      </c>
      <c r="K579" s="11">
        <v>24.646546479999998</v>
      </c>
      <c r="L579" s="11">
        <v>78.34392504</v>
      </c>
      <c r="M579" s="11">
        <v>81.81088832</v>
      </c>
      <c r="N579" s="11">
        <v>80.71546344</v>
      </c>
      <c r="O579" s="11">
        <v>71.85350695999999</v>
      </c>
      <c r="P579" s="11">
        <v>0.70016848</v>
      </c>
      <c r="Q579" s="11">
        <v>1.0132936799999999</v>
      </c>
      <c r="R579" s="11">
        <v>1.19295568</v>
      </c>
      <c r="S579" s="11">
        <v>46.02632448</v>
      </c>
      <c r="T579" s="11">
        <v>75.44161376000001</v>
      </c>
      <c r="U579" s="11">
        <v>71.66768512</v>
      </c>
      <c r="V579" s="11">
        <v>47.05399111999999</v>
      </c>
      <c r="W579" s="11">
        <v>72.224124</v>
      </c>
      <c r="X579" s="11">
        <v>72.2857224</v>
      </c>
      <c r="Y579" s="11">
        <v>47.83731743999999</v>
      </c>
    </row>
    <row r="580" spans="1:25" ht="11.25">
      <c r="A580" s="10">
        <f t="shared" si="13"/>
        <v>42813</v>
      </c>
      <c r="B580" s="11">
        <v>0.07802464</v>
      </c>
      <c r="C580" s="11">
        <v>1.05435928</v>
      </c>
      <c r="D580" s="11">
        <v>1.6836896</v>
      </c>
      <c r="E580" s="11">
        <v>3.3201537600000006</v>
      </c>
      <c r="F580" s="11">
        <v>1.62414448</v>
      </c>
      <c r="G580" s="11">
        <v>1.745288</v>
      </c>
      <c r="H580" s="11">
        <v>0.12217015999999999</v>
      </c>
      <c r="I580" s="11">
        <v>2.130278</v>
      </c>
      <c r="J580" s="11">
        <v>3.0111351199999996</v>
      </c>
      <c r="K580" s="11">
        <v>4.016215679999999</v>
      </c>
      <c r="L580" s="11">
        <v>5.9904444</v>
      </c>
      <c r="M580" s="11">
        <v>5.8292619199999995</v>
      </c>
      <c r="N580" s="11">
        <v>6.1310940800000004</v>
      </c>
      <c r="O580" s="11">
        <v>11.57228608</v>
      </c>
      <c r="P580" s="11">
        <v>89.27866768</v>
      </c>
      <c r="Q580" s="11">
        <v>6.278930239999999</v>
      </c>
      <c r="R580" s="11">
        <v>2.4033642399999997</v>
      </c>
      <c r="S580" s="11">
        <v>27.644335279999996</v>
      </c>
      <c r="T580" s="11">
        <v>80.58918672</v>
      </c>
      <c r="U580" s="11">
        <v>20.8253924</v>
      </c>
      <c r="V580" s="11">
        <v>5.4576182399999995</v>
      </c>
      <c r="W580" s="11">
        <v>4.8785932800000005</v>
      </c>
      <c r="X580" s="11">
        <v>0.1385964</v>
      </c>
      <c r="Y580" s="11">
        <v>4.87551336</v>
      </c>
    </row>
    <row r="581" spans="1:25" ht="11.25">
      <c r="A581" s="10">
        <f t="shared" si="13"/>
        <v>42814</v>
      </c>
      <c r="B581" s="11">
        <v>0</v>
      </c>
      <c r="C581" s="11">
        <v>0</v>
      </c>
      <c r="D581" s="11">
        <v>0.22894072</v>
      </c>
      <c r="E581" s="11">
        <v>1.4023902400000001</v>
      </c>
      <c r="F581" s="11">
        <v>1.9762819999999999</v>
      </c>
      <c r="G581" s="11">
        <v>3.48236288</v>
      </c>
      <c r="H581" s="11">
        <v>19.9989472</v>
      </c>
      <c r="I581" s="11">
        <v>12.18211024</v>
      </c>
      <c r="J581" s="11">
        <v>2.53682744</v>
      </c>
      <c r="K581" s="11">
        <v>0</v>
      </c>
      <c r="L581" s="11">
        <v>0</v>
      </c>
      <c r="M581" s="11">
        <v>0</v>
      </c>
      <c r="N581" s="11">
        <v>1.2011688</v>
      </c>
      <c r="O581" s="11">
        <v>0.73610088</v>
      </c>
      <c r="P581" s="11">
        <v>0</v>
      </c>
      <c r="Q581" s="11">
        <v>0</v>
      </c>
      <c r="R581" s="11">
        <v>0.7011951200000001</v>
      </c>
      <c r="S581" s="11">
        <v>3.45875016</v>
      </c>
      <c r="T581" s="11">
        <v>3.92381808</v>
      </c>
      <c r="U581" s="11">
        <v>11.809439919999999</v>
      </c>
      <c r="V581" s="11">
        <v>0</v>
      </c>
      <c r="W581" s="11">
        <v>6.22965152</v>
      </c>
      <c r="X581" s="11">
        <v>13.83089408</v>
      </c>
      <c r="Y581" s="11">
        <v>11.10208496</v>
      </c>
    </row>
    <row r="582" spans="1:25" ht="11.25">
      <c r="A582" s="10">
        <f t="shared" si="13"/>
        <v>42815</v>
      </c>
      <c r="B582" s="11">
        <v>11.32794576</v>
      </c>
      <c r="C582" s="11">
        <v>0.03901232</v>
      </c>
      <c r="D582" s="11">
        <v>14.766163120000002</v>
      </c>
      <c r="E582" s="11">
        <v>16.0053176</v>
      </c>
      <c r="F582" s="11">
        <v>41.65283808</v>
      </c>
      <c r="G582" s="11">
        <v>49.159629759999994</v>
      </c>
      <c r="H582" s="11">
        <v>50.92545056</v>
      </c>
      <c r="I582" s="11">
        <v>82.46383136</v>
      </c>
      <c r="J582" s="11">
        <v>81.27498223999999</v>
      </c>
      <c r="K582" s="11">
        <v>76.49905296</v>
      </c>
      <c r="L582" s="11">
        <v>44.09726792</v>
      </c>
      <c r="M582" s="11">
        <v>22.9094716</v>
      </c>
      <c r="N582" s="11">
        <v>19.357297199999998</v>
      </c>
      <c r="O582" s="11">
        <v>12.3607456</v>
      </c>
      <c r="P582" s="11">
        <v>0.02155944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2.14362432</v>
      </c>
      <c r="Y582" s="11">
        <v>0.88085712</v>
      </c>
    </row>
    <row r="583" spans="1:25" ht="11.25">
      <c r="A583" s="10">
        <f t="shared" si="13"/>
        <v>42816</v>
      </c>
      <c r="B583" s="11">
        <v>18.28035184</v>
      </c>
      <c r="C583" s="11">
        <v>10.82489216</v>
      </c>
      <c r="D583" s="11">
        <v>0.06878488</v>
      </c>
      <c r="E583" s="11">
        <v>7.202906239999999</v>
      </c>
      <c r="F583" s="11">
        <v>1.92187008</v>
      </c>
      <c r="G583" s="11">
        <v>3.89712544</v>
      </c>
      <c r="H583" s="11">
        <v>1.25147416</v>
      </c>
      <c r="I583" s="11">
        <v>3.5973465599999996</v>
      </c>
      <c r="J583" s="11">
        <v>0</v>
      </c>
      <c r="K583" s="11">
        <v>0</v>
      </c>
      <c r="L583" s="11">
        <v>1.08926504</v>
      </c>
      <c r="M583" s="11">
        <v>2.10666528</v>
      </c>
      <c r="N583" s="11">
        <v>0.51126672</v>
      </c>
      <c r="O583" s="11">
        <v>1.1580499199999998</v>
      </c>
      <c r="P583" s="11">
        <v>1.4917079199999999</v>
      </c>
      <c r="Q583" s="11">
        <v>0.91268296</v>
      </c>
      <c r="R583" s="11">
        <v>1.57486576</v>
      </c>
      <c r="S583" s="11">
        <v>0.30696536</v>
      </c>
      <c r="T583" s="11">
        <v>53.07934128</v>
      </c>
      <c r="U583" s="11">
        <v>54.6069816</v>
      </c>
      <c r="V583" s="11">
        <v>50.719095919999994</v>
      </c>
      <c r="W583" s="11">
        <v>81.3920192</v>
      </c>
      <c r="X583" s="11">
        <v>81.43616472</v>
      </c>
      <c r="Y583" s="11">
        <v>81.68050504</v>
      </c>
    </row>
    <row r="584" spans="1:25" ht="11.25">
      <c r="A584" s="10">
        <f t="shared" si="13"/>
        <v>42817</v>
      </c>
      <c r="B584" s="11">
        <v>64.2111988</v>
      </c>
      <c r="C584" s="11">
        <v>9.713041039999998</v>
      </c>
      <c r="D584" s="11">
        <v>1.56870592</v>
      </c>
      <c r="E584" s="11">
        <v>35.23325816</v>
      </c>
      <c r="F584" s="11">
        <v>0.6005844</v>
      </c>
      <c r="G584" s="11">
        <v>1.12006424</v>
      </c>
      <c r="H584" s="11">
        <v>3.13843848</v>
      </c>
      <c r="I584" s="11">
        <v>1.18268928</v>
      </c>
      <c r="J584" s="11">
        <v>3.10969256</v>
      </c>
      <c r="K584" s="11">
        <v>28.123776160000002</v>
      </c>
      <c r="L584" s="11">
        <v>25.1629464</v>
      </c>
      <c r="M584" s="11">
        <v>2.6939033599999997</v>
      </c>
      <c r="N584" s="11">
        <v>1.1939823200000002</v>
      </c>
      <c r="O584" s="11">
        <v>1.1231441599999998</v>
      </c>
      <c r="P584" s="11">
        <v>1.03382648</v>
      </c>
      <c r="Q584" s="11">
        <v>1.02869328</v>
      </c>
      <c r="R584" s="11">
        <v>1.1272507200000002</v>
      </c>
      <c r="S584" s="11">
        <v>26.90720776</v>
      </c>
      <c r="T584" s="11">
        <v>6.7296252</v>
      </c>
      <c r="U584" s="11">
        <v>62.30575496</v>
      </c>
      <c r="V584" s="11">
        <v>61.4598036</v>
      </c>
      <c r="W584" s="11">
        <v>61.06352055999999</v>
      </c>
      <c r="X584" s="11">
        <v>60.78427448000001</v>
      </c>
      <c r="Y584" s="11">
        <v>60.64054487999999</v>
      </c>
    </row>
    <row r="585" spans="1:25" ht="11.25">
      <c r="A585" s="10">
        <f t="shared" si="13"/>
        <v>42818</v>
      </c>
      <c r="B585" s="11">
        <v>11.208855520000002</v>
      </c>
      <c r="C585" s="11">
        <v>0</v>
      </c>
      <c r="D585" s="11">
        <v>0.1642624</v>
      </c>
      <c r="E585" s="11">
        <v>0.15296936</v>
      </c>
      <c r="F585" s="11">
        <v>0.15707592</v>
      </c>
      <c r="G585" s="11">
        <v>0.16323576</v>
      </c>
      <c r="H585" s="11">
        <v>0.28027272000000003</v>
      </c>
      <c r="I585" s="11">
        <v>0.16939559999999998</v>
      </c>
      <c r="J585" s="11">
        <v>27.68232096</v>
      </c>
      <c r="K585" s="11">
        <v>28.091950320000002</v>
      </c>
      <c r="L585" s="11">
        <v>10.19864176</v>
      </c>
      <c r="M585" s="11">
        <v>0.16323576</v>
      </c>
      <c r="N585" s="11">
        <v>0.17144888</v>
      </c>
      <c r="O585" s="11">
        <v>0.153996</v>
      </c>
      <c r="P585" s="11">
        <v>0.15810256</v>
      </c>
      <c r="Q585" s="11">
        <v>0.153996</v>
      </c>
      <c r="R585" s="11">
        <v>0.15604928</v>
      </c>
      <c r="S585" s="11">
        <v>0.18274192</v>
      </c>
      <c r="T585" s="11">
        <v>11.58460576</v>
      </c>
      <c r="U585" s="11">
        <v>10.91420984</v>
      </c>
      <c r="V585" s="11">
        <v>9.87422352</v>
      </c>
      <c r="W585" s="11">
        <v>0.00615984</v>
      </c>
      <c r="X585" s="11">
        <v>0</v>
      </c>
      <c r="Y585" s="11">
        <v>10.583631760000001</v>
      </c>
    </row>
    <row r="586" spans="1:25" ht="11.25">
      <c r="A586" s="10">
        <f t="shared" si="13"/>
        <v>42819</v>
      </c>
      <c r="B586" s="11">
        <v>15.30514912</v>
      </c>
      <c r="C586" s="11">
        <v>16.17779312</v>
      </c>
      <c r="D586" s="11">
        <v>9.25413296</v>
      </c>
      <c r="E586" s="11">
        <v>85.31994384</v>
      </c>
      <c r="F586" s="11">
        <v>87.20074832</v>
      </c>
      <c r="G586" s="11">
        <v>85.0776568</v>
      </c>
      <c r="H586" s="11">
        <v>85.61048295999998</v>
      </c>
      <c r="I586" s="11">
        <v>85.8887024</v>
      </c>
      <c r="J586" s="11">
        <v>85.70185392</v>
      </c>
      <c r="K586" s="11">
        <v>85.53040503999999</v>
      </c>
      <c r="L586" s="11">
        <v>85.39488856</v>
      </c>
      <c r="M586" s="11">
        <v>85.64641535999999</v>
      </c>
      <c r="N586" s="11">
        <v>28.216173759999997</v>
      </c>
      <c r="O586" s="11">
        <v>29.23562728</v>
      </c>
      <c r="P586" s="11">
        <v>27.568363919999996</v>
      </c>
      <c r="Q586" s="11">
        <v>1.3325787199999999</v>
      </c>
      <c r="R586" s="11">
        <v>92.72715144</v>
      </c>
      <c r="S586" s="11">
        <v>86.33015759999999</v>
      </c>
      <c r="T586" s="11">
        <v>52.18103128</v>
      </c>
      <c r="U586" s="11">
        <v>80.20625</v>
      </c>
      <c r="V586" s="11">
        <v>79.93727032</v>
      </c>
      <c r="W586" s="11">
        <v>79.40752408</v>
      </c>
      <c r="X586" s="11">
        <v>80.308914</v>
      </c>
      <c r="Y586" s="11">
        <v>76.31425776</v>
      </c>
    </row>
    <row r="587" spans="1:25" ht="11.25">
      <c r="A587" s="10">
        <f t="shared" si="13"/>
        <v>42820</v>
      </c>
      <c r="B587" s="11">
        <v>0</v>
      </c>
      <c r="C587" s="11">
        <v>0</v>
      </c>
      <c r="D587" s="11">
        <v>0</v>
      </c>
      <c r="E587" s="11">
        <v>0</v>
      </c>
      <c r="F587" s="11">
        <v>11.05383288</v>
      </c>
      <c r="G587" s="11">
        <v>8.6135096</v>
      </c>
      <c r="H587" s="11">
        <v>0.12011688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0.03490576</v>
      </c>
      <c r="O587" s="11">
        <v>0</v>
      </c>
      <c r="P587" s="11">
        <v>0.51639992</v>
      </c>
      <c r="Q587" s="11">
        <v>10.21814792</v>
      </c>
      <c r="R587" s="11">
        <v>2.22883544</v>
      </c>
      <c r="S587" s="11">
        <v>32.89662552</v>
      </c>
      <c r="T587" s="11">
        <v>1.3736443200000001</v>
      </c>
      <c r="U587" s="11">
        <v>0</v>
      </c>
      <c r="V587" s="11">
        <v>1.28124672</v>
      </c>
      <c r="W587" s="11">
        <v>1.2124618400000002</v>
      </c>
      <c r="X587" s="11">
        <v>1.1939823200000002</v>
      </c>
      <c r="Y587" s="11">
        <v>1.19706224</v>
      </c>
    </row>
    <row r="588" spans="1:25" ht="11.25">
      <c r="A588" s="10">
        <f t="shared" si="13"/>
        <v>42821</v>
      </c>
      <c r="B588" s="11">
        <v>0.06365168</v>
      </c>
      <c r="C588" s="11">
        <v>8.930741359999999</v>
      </c>
      <c r="D588" s="11">
        <v>1.4783616</v>
      </c>
      <c r="E588" s="11">
        <v>0.71043488</v>
      </c>
      <c r="F588" s="11">
        <v>16.00326432</v>
      </c>
      <c r="G588" s="11">
        <v>11.397757279999999</v>
      </c>
      <c r="H588" s="11">
        <v>14.329841120000001</v>
      </c>
      <c r="I588" s="11">
        <v>21.73191552</v>
      </c>
      <c r="J588" s="11">
        <v>29.606244320000002</v>
      </c>
      <c r="K588" s="11">
        <v>10.35263776</v>
      </c>
      <c r="L588" s="11">
        <v>8.4851796</v>
      </c>
      <c r="M588" s="11">
        <v>8.81986424</v>
      </c>
      <c r="N588" s="11">
        <v>3.87967256</v>
      </c>
      <c r="O588" s="11">
        <v>10.97375496</v>
      </c>
      <c r="P588" s="11">
        <v>0</v>
      </c>
      <c r="Q588" s="11">
        <v>26.78709088</v>
      </c>
      <c r="R588" s="11">
        <v>30.654443759999996</v>
      </c>
      <c r="S588" s="11">
        <v>18.361456399999998</v>
      </c>
      <c r="T588" s="11">
        <v>11.94598304</v>
      </c>
      <c r="U588" s="11">
        <v>1.49068128</v>
      </c>
      <c r="V588" s="11">
        <v>0.07083816</v>
      </c>
      <c r="W588" s="11">
        <v>2.75242184</v>
      </c>
      <c r="X588" s="11">
        <v>6.135200639999999</v>
      </c>
      <c r="Y588" s="11">
        <v>21.01224088</v>
      </c>
    </row>
    <row r="589" spans="1:25" ht="11.25">
      <c r="A589" s="10">
        <f t="shared" si="13"/>
        <v>42822</v>
      </c>
      <c r="B589" s="11">
        <v>4.154812079999999</v>
      </c>
      <c r="C589" s="11">
        <v>4.942244959999999</v>
      </c>
      <c r="D589" s="11">
        <v>0.09445088</v>
      </c>
      <c r="E589" s="11">
        <v>0.027719280000000002</v>
      </c>
      <c r="F589" s="11">
        <v>0.8059124</v>
      </c>
      <c r="G589" s="11">
        <v>2.73291568</v>
      </c>
      <c r="H589" s="11">
        <v>0.04003896</v>
      </c>
      <c r="I589" s="11">
        <v>0.30183215999999996</v>
      </c>
      <c r="J589" s="11">
        <v>1.97012216</v>
      </c>
      <c r="K589" s="11">
        <v>0</v>
      </c>
      <c r="L589" s="11">
        <v>2.24526168</v>
      </c>
      <c r="M589" s="11">
        <v>3.49776248</v>
      </c>
      <c r="N589" s="11">
        <v>1.27611352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11">
        <v>0</v>
      </c>
      <c r="U589" s="11">
        <v>0</v>
      </c>
      <c r="V589" s="11">
        <v>0</v>
      </c>
      <c r="W589" s="11">
        <v>4.8323944800000005</v>
      </c>
      <c r="X589" s="11">
        <v>8.834237199999999</v>
      </c>
      <c r="Y589" s="11">
        <v>10.180162239999998</v>
      </c>
    </row>
    <row r="590" spans="1:25" ht="11.25">
      <c r="A590" s="10">
        <f t="shared" si="13"/>
        <v>42823</v>
      </c>
      <c r="B590" s="11">
        <v>0</v>
      </c>
      <c r="C590" s="11">
        <v>0.08829104</v>
      </c>
      <c r="D590" s="11">
        <v>0</v>
      </c>
      <c r="E590" s="11">
        <v>1.63338424</v>
      </c>
      <c r="F590" s="11">
        <v>0</v>
      </c>
      <c r="G590" s="11">
        <v>0</v>
      </c>
      <c r="H590" s="11">
        <v>0.00718648</v>
      </c>
      <c r="I590" s="11">
        <v>89.35258576000001</v>
      </c>
      <c r="J590" s="11">
        <v>39.081104880000005</v>
      </c>
      <c r="K590" s="11">
        <v>40.51942752</v>
      </c>
      <c r="L590" s="11">
        <v>31.988049119999996</v>
      </c>
      <c r="M590" s="11">
        <v>30.256107439999997</v>
      </c>
      <c r="N590" s="11">
        <v>10.3536644</v>
      </c>
      <c r="O590" s="11">
        <v>8.136122</v>
      </c>
      <c r="P590" s="11">
        <v>96.70538144</v>
      </c>
      <c r="Q590" s="11">
        <v>6.7214120799999995</v>
      </c>
      <c r="R590" s="11">
        <v>6.6526271999999995</v>
      </c>
      <c r="S590" s="11">
        <v>11.814573119999999</v>
      </c>
      <c r="T590" s="11">
        <v>56.605849680000006</v>
      </c>
      <c r="U590" s="11">
        <v>0.1847952</v>
      </c>
      <c r="V590" s="11">
        <v>0</v>
      </c>
      <c r="W590" s="11">
        <v>0</v>
      </c>
      <c r="X590" s="11">
        <v>0</v>
      </c>
      <c r="Y590" s="11">
        <v>0</v>
      </c>
    </row>
    <row r="591" spans="1:25" ht="11.25">
      <c r="A591" s="10">
        <f t="shared" si="13"/>
        <v>42824</v>
      </c>
      <c r="B591" s="11">
        <v>0</v>
      </c>
      <c r="C591" s="11">
        <v>1.6405707200000001</v>
      </c>
      <c r="D591" s="11">
        <v>0.07391808</v>
      </c>
      <c r="E591" s="11">
        <v>28.114536400000002</v>
      </c>
      <c r="F591" s="11">
        <v>42.39612544</v>
      </c>
      <c r="G591" s="11">
        <v>42.04296127999999</v>
      </c>
      <c r="H591" s="11">
        <v>30.4604088</v>
      </c>
      <c r="I591" s="11">
        <v>30.22736152</v>
      </c>
      <c r="J591" s="11">
        <v>11.6677636</v>
      </c>
      <c r="K591" s="11">
        <v>12.05070032</v>
      </c>
      <c r="L591" s="11">
        <v>30.61645808</v>
      </c>
      <c r="M591" s="11">
        <v>32.781641840000006</v>
      </c>
      <c r="N591" s="11">
        <v>57.33681736</v>
      </c>
      <c r="O591" s="11">
        <v>41.224729200000006</v>
      </c>
      <c r="P591" s="11">
        <v>30.544593279999997</v>
      </c>
      <c r="Q591" s="11">
        <v>35.57512928</v>
      </c>
      <c r="R591" s="11">
        <v>42.777008880000004</v>
      </c>
      <c r="S591" s="11">
        <v>29.74586736</v>
      </c>
      <c r="T591" s="11">
        <v>23.97512392</v>
      </c>
      <c r="U591" s="11">
        <v>0.79256608</v>
      </c>
      <c r="V591" s="11">
        <v>0.6981151999999999</v>
      </c>
      <c r="W591" s="11">
        <v>0.6611561600000001</v>
      </c>
      <c r="X591" s="11">
        <v>0</v>
      </c>
      <c r="Y591" s="11">
        <v>0</v>
      </c>
    </row>
    <row r="592" spans="1:25" ht="11.25">
      <c r="A592" s="10">
        <f t="shared" si="13"/>
        <v>42825</v>
      </c>
      <c r="B592" s="11">
        <v>61.7677956</v>
      </c>
      <c r="C592" s="11">
        <v>64.25534431999999</v>
      </c>
      <c r="D592" s="11">
        <v>28.538538720000002</v>
      </c>
      <c r="E592" s="11">
        <v>29.97891464</v>
      </c>
      <c r="F592" s="11">
        <v>87.93274263999999</v>
      </c>
      <c r="G592" s="11">
        <v>86.87838336</v>
      </c>
      <c r="H592" s="11">
        <v>87.44303536</v>
      </c>
      <c r="I592" s="11">
        <v>87.46870136</v>
      </c>
      <c r="J592" s="11">
        <v>31.421343840000002</v>
      </c>
      <c r="K592" s="11">
        <v>90.85969327999999</v>
      </c>
      <c r="L592" s="11">
        <v>90.3289204</v>
      </c>
      <c r="M592" s="11">
        <v>87.79927944</v>
      </c>
      <c r="N592" s="11">
        <v>90.69235096</v>
      </c>
      <c r="O592" s="11">
        <v>88.32799904</v>
      </c>
      <c r="P592" s="11">
        <v>0.3952564</v>
      </c>
      <c r="Q592" s="11">
        <v>32.133832</v>
      </c>
      <c r="R592" s="11">
        <v>40.65905056</v>
      </c>
      <c r="S592" s="11">
        <v>88.89470431999999</v>
      </c>
      <c r="T592" s="11">
        <v>87.3516644</v>
      </c>
      <c r="U592" s="11">
        <v>61.27603504</v>
      </c>
      <c r="V592" s="11">
        <v>60.17342368</v>
      </c>
      <c r="W592" s="11">
        <v>59.27100712</v>
      </c>
      <c r="X592" s="11">
        <v>58.330604879999996</v>
      </c>
      <c r="Y592" s="11">
        <v>58.14786296</v>
      </c>
    </row>
    <row r="593" spans="1:25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32.25" customHeight="1">
      <c r="A594" s="49" t="s">
        <v>71</v>
      </c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1"/>
    </row>
    <row r="595" spans="1:25" ht="1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1:25" ht="39" customHeight="1">
      <c r="A596" s="49" t="s">
        <v>72</v>
      </c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1"/>
    </row>
    <row r="597" spans="1:25" ht="11.25">
      <c r="A597" s="7"/>
      <c r="B597" s="6" t="s">
        <v>23</v>
      </c>
      <c r="C597" s="8" t="s">
        <v>24</v>
      </c>
      <c r="D597" s="9" t="s">
        <v>25</v>
      </c>
      <c r="E597" s="6" t="s">
        <v>26</v>
      </c>
      <c r="F597" s="6" t="s">
        <v>27</v>
      </c>
      <c r="G597" s="8" t="s">
        <v>28</v>
      </c>
      <c r="H597" s="9" t="s">
        <v>29</v>
      </c>
      <c r="I597" s="6" t="s">
        <v>30</v>
      </c>
      <c r="J597" s="6" t="s">
        <v>31</v>
      </c>
      <c r="K597" s="6" t="s">
        <v>32</v>
      </c>
      <c r="L597" s="6" t="s">
        <v>33</v>
      </c>
      <c r="M597" s="6" t="s">
        <v>34</v>
      </c>
      <c r="N597" s="6" t="s">
        <v>35</v>
      </c>
      <c r="O597" s="6" t="s">
        <v>36</v>
      </c>
      <c r="P597" s="6" t="s">
        <v>37</v>
      </c>
      <c r="Q597" s="6" t="s">
        <v>38</v>
      </c>
      <c r="R597" s="6" t="s">
        <v>39</v>
      </c>
      <c r="S597" s="6" t="s">
        <v>40</v>
      </c>
      <c r="T597" s="6" t="s">
        <v>41</v>
      </c>
      <c r="U597" s="6" t="s">
        <v>42</v>
      </c>
      <c r="V597" s="6" t="s">
        <v>43</v>
      </c>
      <c r="W597" s="6" t="s">
        <v>44</v>
      </c>
      <c r="X597" s="6" t="s">
        <v>45</v>
      </c>
      <c r="Y597" s="6" t="s">
        <v>64</v>
      </c>
    </row>
    <row r="598" spans="1:25" ht="11.25">
      <c r="A598" s="10">
        <f aca="true" t="shared" si="14" ref="A598:A628">A562</f>
        <v>42795</v>
      </c>
      <c r="B598" s="11">
        <v>71.46338376000001</v>
      </c>
      <c r="C598" s="11">
        <v>73.54438304000001</v>
      </c>
      <c r="D598" s="11">
        <v>77.79775256</v>
      </c>
      <c r="E598" s="11">
        <v>79.22375551999998</v>
      </c>
      <c r="F598" s="11">
        <v>83.21225192</v>
      </c>
      <c r="G598" s="11">
        <v>82.66197288</v>
      </c>
      <c r="H598" s="11">
        <v>81.60042711999999</v>
      </c>
      <c r="I598" s="11">
        <v>81.20927728</v>
      </c>
      <c r="J598" s="11">
        <v>81.92689864</v>
      </c>
      <c r="K598" s="11">
        <v>78.58005223999999</v>
      </c>
      <c r="L598" s="11">
        <v>78.11293103999999</v>
      </c>
      <c r="M598" s="11">
        <v>80.08407984</v>
      </c>
      <c r="N598" s="11">
        <v>81.2020908</v>
      </c>
      <c r="O598" s="11">
        <v>83.79127688</v>
      </c>
      <c r="P598" s="11">
        <v>86.96256783999999</v>
      </c>
      <c r="Q598" s="11">
        <v>90.45519712000001</v>
      </c>
      <c r="R598" s="11">
        <v>87.7674536</v>
      </c>
      <c r="S598" s="11">
        <v>83.95245936</v>
      </c>
      <c r="T598" s="11">
        <v>78.84287208</v>
      </c>
      <c r="U598" s="11">
        <v>75.13875495999999</v>
      </c>
      <c r="V598" s="11">
        <v>73.55772936</v>
      </c>
      <c r="W598" s="11">
        <v>75.05149055999999</v>
      </c>
      <c r="X598" s="11">
        <v>74.30101671999999</v>
      </c>
      <c r="Y598" s="11">
        <v>74.25379127999999</v>
      </c>
    </row>
    <row r="599" spans="1:25" ht="11.25">
      <c r="A599" s="10">
        <f t="shared" si="14"/>
        <v>42796</v>
      </c>
      <c r="B599" s="11">
        <v>75.920028</v>
      </c>
      <c r="C599" s="11">
        <v>76.24033968</v>
      </c>
      <c r="D599" s="11">
        <v>77.20230136</v>
      </c>
      <c r="E599" s="11">
        <v>79.22170224</v>
      </c>
      <c r="F599" s="11">
        <v>86.80035872</v>
      </c>
      <c r="G599" s="11">
        <v>87.04572567999999</v>
      </c>
      <c r="H599" s="11">
        <v>86.55396512</v>
      </c>
      <c r="I599" s="11">
        <v>85.40926151999999</v>
      </c>
      <c r="J599" s="11">
        <v>75.11719552</v>
      </c>
      <c r="K599" s="11">
        <v>74.71372600000001</v>
      </c>
      <c r="L599" s="11">
        <v>74.46322583999999</v>
      </c>
      <c r="M599" s="11">
        <v>74.70448624000001</v>
      </c>
      <c r="N599" s="11">
        <v>75.04430408</v>
      </c>
      <c r="O599" s="11">
        <v>75.33278992</v>
      </c>
      <c r="P599" s="11">
        <v>77.40660272000001</v>
      </c>
      <c r="Q599" s="11">
        <v>81.5306156</v>
      </c>
      <c r="R599" s="11">
        <v>76.921002</v>
      </c>
      <c r="S599" s="11">
        <v>77.88193704000001</v>
      </c>
      <c r="T599" s="11">
        <v>74.93753351999999</v>
      </c>
      <c r="U599" s="11">
        <v>74.35748192</v>
      </c>
      <c r="V599" s="11">
        <v>74.41805368</v>
      </c>
      <c r="W599" s="11">
        <v>74.15010064</v>
      </c>
      <c r="X599" s="11">
        <v>73.64807368</v>
      </c>
      <c r="Y599" s="11">
        <v>75.14799472000001</v>
      </c>
    </row>
    <row r="600" spans="1:25" ht="11.25">
      <c r="A600" s="10">
        <f t="shared" si="14"/>
        <v>42797</v>
      </c>
      <c r="B600" s="11">
        <v>78.48046816000002</v>
      </c>
      <c r="C600" s="11">
        <v>78.93424304</v>
      </c>
      <c r="D600" s="11">
        <v>79.72886240000001</v>
      </c>
      <c r="E600" s="11">
        <v>79.56562664</v>
      </c>
      <c r="F600" s="11">
        <v>88.91318384</v>
      </c>
      <c r="G600" s="11">
        <v>88.40705032</v>
      </c>
      <c r="H600" s="11">
        <v>88.48918151999999</v>
      </c>
      <c r="I600" s="11">
        <v>77.60269096</v>
      </c>
      <c r="J600" s="11">
        <v>77.30291208</v>
      </c>
      <c r="K600" s="11">
        <v>77.18279519999999</v>
      </c>
      <c r="L600" s="11">
        <v>74.93548023999999</v>
      </c>
      <c r="M600" s="11">
        <v>76.47852016000002</v>
      </c>
      <c r="N600" s="11">
        <v>76.93537495999999</v>
      </c>
      <c r="O600" s="11">
        <v>76.92510856</v>
      </c>
      <c r="P600" s="11">
        <v>77.60679752</v>
      </c>
      <c r="Q600" s="11">
        <v>78.62933095999999</v>
      </c>
      <c r="R600" s="11">
        <v>87.02519287999999</v>
      </c>
      <c r="S600" s="11">
        <v>77.79672592</v>
      </c>
      <c r="T600" s="11">
        <v>74.88414824</v>
      </c>
      <c r="U600" s="11">
        <v>71.82168112000001</v>
      </c>
      <c r="V600" s="11">
        <v>70.20472312</v>
      </c>
      <c r="W600" s="11">
        <v>70.20164319999999</v>
      </c>
      <c r="X600" s="11">
        <v>69.90494423999999</v>
      </c>
      <c r="Y600" s="11">
        <v>67.63606983999999</v>
      </c>
    </row>
    <row r="601" spans="1:25" ht="11.25">
      <c r="A601" s="10">
        <f t="shared" si="14"/>
        <v>42798</v>
      </c>
      <c r="B601" s="11">
        <v>76.33376392</v>
      </c>
      <c r="C601" s="11">
        <v>80.283248</v>
      </c>
      <c r="D601" s="11">
        <v>80.96288368</v>
      </c>
      <c r="E601" s="11">
        <v>80.47112312</v>
      </c>
      <c r="F601" s="11">
        <v>90.93463799999999</v>
      </c>
      <c r="G601" s="11">
        <v>89.93879719999998</v>
      </c>
      <c r="H601" s="11">
        <v>91.29088208</v>
      </c>
      <c r="I601" s="11">
        <v>90.47470328</v>
      </c>
      <c r="J601" s="11">
        <v>78.9948148</v>
      </c>
      <c r="K601" s="11">
        <v>78.7997532</v>
      </c>
      <c r="L601" s="11">
        <v>78.3120992</v>
      </c>
      <c r="M601" s="11">
        <v>78.6303576</v>
      </c>
      <c r="N601" s="11">
        <v>75.97751983999999</v>
      </c>
      <c r="O601" s="11">
        <v>77.23104728</v>
      </c>
      <c r="P601" s="11">
        <v>79.41368392</v>
      </c>
      <c r="Q601" s="11">
        <v>80.07484008</v>
      </c>
      <c r="R601" s="11">
        <v>79.22991535999999</v>
      </c>
      <c r="S601" s="11">
        <v>78.78538024</v>
      </c>
      <c r="T601" s="11">
        <v>71.28885496</v>
      </c>
      <c r="U601" s="11">
        <v>69.93882336</v>
      </c>
      <c r="V601" s="11">
        <v>69.57744608</v>
      </c>
      <c r="W601" s="11">
        <v>69.13907080000001</v>
      </c>
      <c r="X601" s="11">
        <v>69.6883232</v>
      </c>
      <c r="Y601" s="11">
        <v>68.57544544000001</v>
      </c>
    </row>
    <row r="602" spans="1:25" ht="11.25">
      <c r="A602" s="10">
        <f t="shared" si="14"/>
        <v>42799</v>
      </c>
      <c r="B602" s="11">
        <v>70.30841376000001</v>
      </c>
      <c r="C602" s="11">
        <v>69.2622676</v>
      </c>
      <c r="D602" s="11">
        <v>81.88685968</v>
      </c>
      <c r="E602" s="11">
        <v>82.58805480000001</v>
      </c>
      <c r="F602" s="11">
        <v>82.07165488</v>
      </c>
      <c r="G602" s="11">
        <v>81.73799688</v>
      </c>
      <c r="H602" s="11">
        <v>81.50597624</v>
      </c>
      <c r="I602" s="11">
        <v>80.99573616</v>
      </c>
      <c r="J602" s="11">
        <v>80.71956999999999</v>
      </c>
      <c r="K602" s="11">
        <v>74.38109463999999</v>
      </c>
      <c r="L602" s="11">
        <v>72.69021855999999</v>
      </c>
      <c r="M602" s="11">
        <v>74.86874864</v>
      </c>
      <c r="N602" s="11">
        <v>79.41881712</v>
      </c>
      <c r="O602" s="11">
        <v>81.08300056</v>
      </c>
      <c r="P602" s="11">
        <v>84.29433048000001</v>
      </c>
      <c r="Q602" s="11">
        <v>84.64852128</v>
      </c>
      <c r="R602" s="11">
        <v>84.84358287999999</v>
      </c>
      <c r="S602" s="11">
        <v>81.18771783999999</v>
      </c>
      <c r="T602" s="11">
        <v>79.19911616</v>
      </c>
      <c r="U602" s="11">
        <v>76.34916352</v>
      </c>
      <c r="V602" s="11">
        <v>74.78251088</v>
      </c>
      <c r="W602" s="11">
        <v>75.75473896</v>
      </c>
      <c r="X602" s="11">
        <v>74.61619519999999</v>
      </c>
      <c r="Y602" s="11">
        <v>75.63256880000002</v>
      </c>
    </row>
    <row r="603" spans="1:25" ht="11.25">
      <c r="A603" s="10">
        <f t="shared" si="14"/>
        <v>42800</v>
      </c>
      <c r="B603" s="11">
        <v>81.91149904</v>
      </c>
      <c r="C603" s="11">
        <v>82.90836648</v>
      </c>
      <c r="D603" s="11">
        <v>86.22236040000001</v>
      </c>
      <c r="E603" s="11">
        <v>88.72428208</v>
      </c>
      <c r="F603" s="11">
        <v>88.19453584</v>
      </c>
      <c r="G603" s="11">
        <v>87.80235936</v>
      </c>
      <c r="H603" s="11">
        <v>87.39888984</v>
      </c>
      <c r="I603" s="11">
        <v>86.93792848</v>
      </c>
      <c r="J603" s="11">
        <v>87.4132628</v>
      </c>
      <c r="K603" s="11">
        <v>87.12169704</v>
      </c>
      <c r="L603" s="11">
        <v>85.72854655999998</v>
      </c>
      <c r="M603" s="11">
        <v>86.7921456</v>
      </c>
      <c r="N603" s="11">
        <v>86.5560184</v>
      </c>
      <c r="O603" s="11">
        <v>86.36814328</v>
      </c>
      <c r="P603" s="11">
        <v>88.38857080000001</v>
      </c>
      <c r="Q603" s="11">
        <v>90.75189608000001</v>
      </c>
      <c r="R603" s="11">
        <v>87.99023448000001</v>
      </c>
      <c r="S603" s="11">
        <v>85.65154856</v>
      </c>
      <c r="T603" s="11">
        <v>84.48631216</v>
      </c>
      <c r="U603" s="11">
        <v>81.57578776000001</v>
      </c>
      <c r="V603" s="11">
        <v>81.28319536</v>
      </c>
      <c r="W603" s="11">
        <v>80.3037808</v>
      </c>
      <c r="X603" s="11">
        <v>81.74621</v>
      </c>
      <c r="Y603" s="11">
        <v>81.24931624</v>
      </c>
    </row>
    <row r="604" spans="1:25" ht="11.25">
      <c r="A604" s="10">
        <f t="shared" si="14"/>
        <v>42801</v>
      </c>
      <c r="B604" s="11">
        <v>81.91560559999999</v>
      </c>
      <c r="C604" s="11">
        <v>81.63635951999998</v>
      </c>
      <c r="D604" s="11">
        <v>83.18761255999999</v>
      </c>
      <c r="E604" s="11">
        <v>84.47809904</v>
      </c>
      <c r="F604" s="11">
        <v>86.95230144</v>
      </c>
      <c r="G604" s="11">
        <v>88.02924680000001</v>
      </c>
      <c r="H604" s="11">
        <v>87.67197608000001</v>
      </c>
      <c r="I604" s="11">
        <v>86.32297112</v>
      </c>
      <c r="J604" s="11">
        <v>85.53553824000001</v>
      </c>
      <c r="K604" s="11">
        <v>84.48425887999998</v>
      </c>
      <c r="L604" s="11">
        <v>83.3580348</v>
      </c>
      <c r="M604" s="11">
        <v>85.4780464</v>
      </c>
      <c r="N604" s="11">
        <v>87.1258036</v>
      </c>
      <c r="O604" s="11">
        <v>84.54585727999999</v>
      </c>
      <c r="P604" s="11">
        <v>86.84450423999999</v>
      </c>
      <c r="Q604" s="11">
        <v>87.27774632</v>
      </c>
      <c r="R604" s="11">
        <v>86.84142432</v>
      </c>
      <c r="S604" s="11">
        <v>83.73173176</v>
      </c>
      <c r="T604" s="11">
        <v>81.4536176</v>
      </c>
      <c r="U604" s="11">
        <v>81.00086936</v>
      </c>
      <c r="V604" s="11">
        <v>78.00308056</v>
      </c>
      <c r="W604" s="11">
        <v>77.94558872</v>
      </c>
      <c r="X604" s="11">
        <v>79.89723136</v>
      </c>
      <c r="Y604" s="11">
        <v>79.02150744000001</v>
      </c>
    </row>
    <row r="605" spans="1:25" ht="11.25">
      <c r="A605" s="10">
        <f t="shared" si="14"/>
        <v>42802</v>
      </c>
      <c r="B605" s="11">
        <v>88.46967536000001</v>
      </c>
      <c r="C605" s="11">
        <v>88.52614055999999</v>
      </c>
      <c r="D605" s="11">
        <v>88.68732304</v>
      </c>
      <c r="E605" s="11">
        <v>88.40294376</v>
      </c>
      <c r="F605" s="11">
        <v>89.3125468</v>
      </c>
      <c r="G605" s="11">
        <v>89.42855712000001</v>
      </c>
      <c r="H605" s="11">
        <v>89.9028648</v>
      </c>
      <c r="I605" s="11">
        <v>89.51992808</v>
      </c>
      <c r="J605" s="11">
        <v>90.01682183999999</v>
      </c>
      <c r="K605" s="11">
        <v>91.01984912</v>
      </c>
      <c r="L605" s="11">
        <v>90.42747784</v>
      </c>
      <c r="M605" s="11">
        <v>89.31460008</v>
      </c>
      <c r="N605" s="11">
        <v>90.2467892</v>
      </c>
      <c r="O605" s="11">
        <v>89.97062303999999</v>
      </c>
      <c r="P605" s="11">
        <v>90.50652912</v>
      </c>
      <c r="Q605" s="11">
        <v>90.71801696</v>
      </c>
      <c r="R605" s="11">
        <v>90.73444319999999</v>
      </c>
      <c r="S605" s="11">
        <v>90.27348184</v>
      </c>
      <c r="T605" s="11">
        <v>88.60313855999999</v>
      </c>
      <c r="U605" s="11">
        <v>88.18632272</v>
      </c>
      <c r="V605" s="11">
        <v>87.52721983999999</v>
      </c>
      <c r="W605" s="11">
        <v>88.02616688</v>
      </c>
      <c r="X605" s="11">
        <v>87.80646592</v>
      </c>
      <c r="Y605" s="11">
        <v>86.58065776000001</v>
      </c>
    </row>
    <row r="606" spans="1:25" ht="11.25">
      <c r="A606" s="10">
        <f t="shared" si="14"/>
        <v>42803</v>
      </c>
      <c r="B606" s="11">
        <v>82.21949104000001</v>
      </c>
      <c r="C606" s="11">
        <v>82.54596255999999</v>
      </c>
      <c r="D606" s="11">
        <v>84.23991855999999</v>
      </c>
      <c r="E606" s="11">
        <v>86.85169072</v>
      </c>
      <c r="F606" s="11">
        <v>86.69153487999999</v>
      </c>
      <c r="G606" s="11">
        <v>86.81473168</v>
      </c>
      <c r="H606" s="11">
        <v>88.25100103999999</v>
      </c>
      <c r="I606" s="11">
        <v>87.56520551999999</v>
      </c>
      <c r="J606" s="11">
        <v>87.43790216000001</v>
      </c>
      <c r="K606" s="11">
        <v>86.63404304</v>
      </c>
      <c r="L606" s="11">
        <v>84.46783264</v>
      </c>
      <c r="M606" s="11">
        <v>84.10542872</v>
      </c>
      <c r="N606" s="11">
        <v>84.66802744</v>
      </c>
      <c r="O606" s="11">
        <v>85.63306904</v>
      </c>
      <c r="P606" s="11">
        <v>86.5303524</v>
      </c>
      <c r="Q606" s="11">
        <v>86.80857183999998</v>
      </c>
      <c r="R606" s="11">
        <v>87.74178760000001</v>
      </c>
      <c r="S606" s="11">
        <v>86.43384823999999</v>
      </c>
      <c r="T606" s="11">
        <v>82.71022495999999</v>
      </c>
      <c r="U606" s="11">
        <v>80.71751671999999</v>
      </c>
      <c r="V606" s="11">
        <v>80.04404088</v>
      </c>
      <c r="W606" s="11">
        <v>80.2113832</v>
      </c>
      <c r="X606" s="11">
        <v>81.48955000000001</v>
      </c>
      <c r="Y606" s="11">
        <v>82.08089464</v>
      </c>
    </row>
    <row r="607" spans="1:25" ht="11.25">
      <c r="A607" s="10">
        <f t="shared" si="14"/>
        <v>42804</v>
      </c>
      <c r="B607" s="11">
        <v>81.89917936</v>
      </c>
      <c r="C607" s="11">
        <v>82.97099152</v>
      </c>
      <c r="D607" s="11">
        <v>85.42260784</v>
      </c>
      <c r="E607" s="11">
        <v>89.07949952</v>
      </c>
      <c r="F607" s="11">
        <v>88.72530872</v>
      </c>
      <c r="G607" s="11">
        <v>88.34853183999999</v>
      </c>
      <c r="H607" s="11">
        <v>88.08365872</v>
      </c>
      <c r="I607" s="11">
        <v>86.8742768</v>
      </c>
      <c r="J607" s="11">
        <v>87.16070936</v>
      </c>
      <c r="K607" s="11">
        <v>86.76442632</v>
      </c>
      <c r="L607" s="11">
        <v>83.36316799999999</v>
      </c>
      <c r="M607" s="11">
        <v>83.44427255999999</v>
      </c>
      <c r="N607" s="11">
        <v>85.37127584</v>
      </c>
      <c r="O607" s="11">
        <v>85.46880664</v>
      </c>
      <c r="P607" s="11">
        <v>86.85477064</v>
      </c>
      <c r="Q607" s="11">
        <v>88.24689448000001</v>
      </c>
      <c r="R607" s="11">
        <v>88.02000704</v>
      </c>
      <c r="S607" s="11">
        <v>83.93500648000001</v>
      </c>
      <c r="T607" s="11">
        <v>81.12919936</v>
      </c>
      <c r="U607" s="11">
        <v>81.20825064</v>
      </c>
      <c r="V607" s="11">
        <v>76.11200968</v>
      </c>
      <c r="W607" s="11">
        <v>79.25558136</v>
      </c>
      <c r="X607" s="11">
        <v>77.53903928</v>
      </c>
      <c r="Y607" s="11">
        <v>75.62640896</v>
      </c>
    </row>
    <row r="608" spans="1:25" ht="11.25">
      <c r="A608" s="10">
        <f t="shared" si="14"/>
        <v>42805</v>
      </c>
      <c r="B608" s="11">
        <v>79.33873919999999</v>
      </c>
      <c r="C608" s="11">
        <v>79.99886871999999</v>
      </c>
      <c r="D608" s="11">
        <v>80.57789368</v>
      </c>
      <c r="E608" s="11">
        <v>80.61074616</v>
      </c>
      <c r="F608" s="11">
        <v>86.63609632</v>
      </c>
      <c r="G608" s="11">
        <v>86.40099576</v>
      </c>
      <c r="H608" s="11">
        <v>85.21317328</v>
      </c>
      <c r="I608" s="11">
        <v>85.01400512</v>
      </c>
      <c r="J608" s="11">
        <v>83.27693024</v>
      </c>
      <c r="K608" s="11">
        <v>82.35398088</v>
      </c>
      <c r="L608" s="11">
        <v>80.43724399999999</v>
      </c>
      <c r="M608" s="11">
        <v>81.65483904</v>
      </c>
      <c r="N608" s="11">
        <v>83.77998384</v>
      </c>
      <c r="O608" s="11">
        <v>84.49452528</v>
      </c>
      <c r="P608" s="11">
        <v>85.4369808</v>
      </c>
      <c r="Q608" s="11">
        <v>86.75929312000001</v>
      </c>
      <c r="R608" s="11">
        <v>86.13406936</v>
      </c>
      <c r="S608" s="11">
        <v>82.49873712</v>
      </c>
      <c r="T608" s="11">
        <v>78.44248248000001</v>
      </c>
      <c r="U608" s="11">
        <v>77.78440624</v>
      </c>
      <c r="V608" s="11">
        <v>77.76900664</v>
      </c>
      <c r="W608" s="11">
        <v>75.20138</v>
      </c>
      <c r="X608" s="11">
        <v>76.2177536</v>
      </c>
      <c r="Y608" s="11">
        <v>76.26600567999999</v>
      </c>
    </row>
    <row r="609" spans="1:25" ht="11.25">
      <c r="A609" s="10">
        <f t="shared" si="14"/>
        <v>42806</v>
      </c>
      <c r="B609" s="11">
        <v>81.30783472</v>
      </c>
      <c r="C609" s="11">
        <v>81.86735352</v>
      </c>
      <c r="D609" s="11">
        <v>84.60129583999999</v>
      </c>
      <c r="E609" s="11">
        <v>86.0991636</v>
      </c>
      <c r="F609" s="11">
        <v>88.77048088</v>
      </c>
      <c r="G609" s="11">
        <v>88.02514024</v>
      </c>
      <c r="H609" s="11">
        <v>87.17816224</v>
      </c>
      <c r="I609" s="11">
        <v>86.70590784</v>
      </c>
      <c r="J609" s="11">
        <v>86.34863712</v>
      </c>
      <c r="K609" s="11">
        <v>84.72757255999998</v>
      </c>
      <c r="L609" s="11">
        <v>82.90118</v>
      </c>
      <c r="M609" s="11">
        <v>84.94214032000001</v>
      </c>
      <c r="N609" s="11">
        <v>86.45746096</v>
      </c>
      <c r="O609" s="11">
        <v>87.27671968</v>
      </c>
      <c r="P609" s="11">
        <v>87.36295744</v>
      </c>
      <c r="Q609" s="11">
        <v>90.30120112</v>
      </c>
      <c r="R609" s="11">
        <v>87.9214496</v>
      </c>
      <c r="S609" s="11">
        <v>86.48620688</v>
      </c>
      <c r="T609" s="11">
        <v>80.8786992</v>
      </c>
      <c r="U609" s="11">
        <v>80.84790000000001</v>
      </c>
      <c r="V609" s="11">
        <v>81.18361128</v>
      </c>
      <c r="W609" s="11">
        <v>80.51526863999999</v>
      </c>
      <c r="X609" s="11">
        <v>79.52764096</v>
      </c>
      <c r="Y609" s="11">
        <v>79.19706288</v>
      </c>
    </row>
    <row r="610" spans="1:25" ht="11.25">
      <c r="A610" s="10">
        <f t="shared" si="14"/>
        <v>42807</v>
      </c>
      <c r="B610" s="11">
        <v>78.14989007999999</v>
      </c>
      <c r="C610" s="11">
        <v>79.47836224</v>
      </c>
      <c r="D610" s="11">
        <v>81.19079776</v>
      </c>
      <c r="E610" s="11">
        <v>83.32107576</v>
      </c>
      <c r="F610" s="11">
        <v>87.14941632</v>
      </c>
      <c r="G610" s="11">
        <v>86.76750623999999</v>
      </c>
      <c r="H610" s="11">
        <v>85.878436</v>
      </c>
      <c r="I610" s="11">
        <v>85.50063248000001</v>
      </c>
      <c r="J610" s="11">
        <v>85.20290687999999</v>
      </c>
      <c r="K610" s="11">
        <v>82.37862024</v>
      </c>
      <c r="L610" s="11">
        <v>79.94959</v>
      </c>
      <c r="M610" s="11">
        <v>81.30270152</v>
      </c>
      <c r="N610" s="11">
        <v>82.68353232</v>
      </c>
      <c r="O610" s="11">
        <v>81.30886136</v>
      </c>
      <c r="P610" s="11">
        <v>83.47815168</v>
      </c>
      <c r="Q610" s="11">
        <v>86.10121688</v>
      </c>
      <c r="R610" s="11">
        <v>86.02421887999999</v>
      </c>
      <c r="S610" s="11">
        <v>80.85200655999999</v>
      </c>
      <c r="T610" s="11">
        <v>79.01021440000001</v>
      </c>
      <c r="U610" s="11">
        <v>73.67579296</v>
      </c>
      <c r="V610" s="11">
        <v>76.844004</v>
      </c>
      <c r="W610" s="11">
        <v>76.14486216</v>
      </c>
      <c r="X610" s="11">
        <v>75.47959944</v>
      </c>
      <c r="Y610" s="11">
        <v>76.48981319999999</v>
      </c>
    </row>
    <row r="611" spans="1:25" ht="11.25">
      <c r="A611" s="10">
        <f t="shared" si="14"/>
        <v>42808</v>
      </c>
      <c r="B611" s="11">
        <v>80.14670487999999</v>
      </c>
      <c r="C611" s="11">
        <v>80.80067456</v>
      </c>
      <c r="D611" s="11">
        <v>81.6384128</v>
      </c>
      <c r="E611" s="11">
        <v>83.83850231999999</v>
      </c>
      <c r="F611" s="11">
        <v>86.54985855999999</v>
      </c>
      <c r="G611" s="11">
        <v>88.3218392</v>
      </c>
      <c r="H611" s="11">
        <v>87.5518592</v>
      </c>
      <c r="I611" s="11">
        <v>82.62501384</v>
      </c>
      <c r="J611" s="11">
        <v>80.81094096</v>
      </c>
      <c r="K611" s="11">
        <v>80.29556768</v>
      </c>
      <c r="L611" s="11">
        <v>79.78224768</v>
      </c>
      <c r="M611" s="11">
        <v>80.37769888</v>
      </c>
      <c r="N611" s="11">
        <v>80.20932992</v>
      </c>
      <c r="O611" s="11">
        <v>80.03890768</v>
      </c>
      <c r="P611" s="11">
        <v>80.94440416</v>
      </c>
      <c r="Q611" s="11">
        <v>86.49031344</v>
      </c>
      <c r="R611" s="11">
        <v>86.40818223999999</v>
      </c>
      <c r="S611" s="11">
        <v>80.33971319999999</v>
      </c>
      <c r="T611" s="11">
        <v>79.43216344</v>
      </c>
      <c r="U611" s="11">
        <v>76.39125576</v>
      </c>
      <c r="V611" s="11">
        <v>74.37596144</v>
      </c>
      <c r="W611" s="11">
        <v>74.36158848000001</v>
      </c>
      <c r="X611" s="11">
        <v>74.39649424</v>
      </c>
      <c r="Y611" s="11">
        <v>74.40265408</v>
      </c>
    </row>
    <row r="612" spans="1:25" ht="11.25">
      <c r="A612" s="10">
        <f t="shared" si="14"/>
        <v>42809</v>
      </c>
      <c r="B612" s="11">
        <v>64.98425872</v>
      </c>
      <c r="C612" s="11">
        <v>68.79309312000001</v>
      </c>
      <c r="D612" s="11">
        <v>72.9068396</v>
      </c>
      <c r="E612" s="11">
        <v>76.97541392</v>
      </c>
      <c r="F612" s="11">
        <v>79.94959</v>
      </c>
      <c r="G612" s="11">
        <v>79.36235192</v>
      </c>
      <c r="H612" s="11">
        <v>79.3541388</v>
      </c>
      <c r="I612" s="11">
        <v>77.49900032</v>
      </c>
      <c r="J612" s="11">
        <v>78.96504224</v>
      </c>
      <c r="K612" s="11">
        <v>77.97638792</v>
      </c>
      <c r="L612" s="11">
        <v>76.68590144000001</v>
      </c>
      <c r="M612" s="11">
        <v>75.66028808</v>
      </c>
      <c r="N612" s="11">
        <v>76.44977424</v>
      </c>
      <c r="O612" s="11">
        <v>77.51234664</v>
      </c>
      <c r="P612" s="11">
        <v>79.5851328</v>
      </c>
      <c r="Q612" s="11">
        <v>87.72433472</v>
      </c>
      <c r="R612" s="11">
        <v>87.15557616000001</v>
      </c>
      <c r="S612" s="11">
        <v>77.78235296</v>
      </c>
      <c r="T612" s="11">
        <v>74.18603304000001</v>
      </c>
      <c r="U612" s="11">
        <v>70.50758191999999</v>
      </c>
      <c r="V612" s="11">
        <v>68.75716072</v>
      </c>
      <c r="W612" s="11">
        <v>68.6924824</v>
      </c>
      <c r="X612" s="11">
        <v>60.330499599999996</v>
      </c>
      <c r="Y612" s="11">
        <v>65.44727336000001</v>
      </c>
    </row>
    <row r="613" spans="1:25" ht="11.25">
      <c r="A613" s="10">
        <f t="shared" si="14"/>
        <v>42810</v>
      </c>
      <c r="B613" s="11">
        <v>74.97859912</v>
      </c>
      <c r="C613" s="11">
        <v>77.07397136</v>
      </c>
      <c r="D613" s="11">
        <v>80.45161696</v>
      </c>
      <c r="E613" s="11">
        <v>83.39807376</v>
      </c>
      <c r="F613" s="11">
        <v>83.51305744</v>
      </c>
      <c r="G613" s="11">
        <v>83.22970480000001</v>
      </c>
      <c r="H613" s="11">
        <v>83.31080936</v>
      </c>
      <c r="I613" s="11">
        <v>82.65375976000001</v>
      </c>
      <c r="J613" s="11">
        <v>82.18458528</v>
      </c>
      <c r="K613" s="11">
        <v>81.7924088</v>
      </c>
      <c r="L613" s="11">
        <v>79.76992800000001</v>
      </c>
      <c r="M613" s="11">
        <v>80.5245084</v>
      </c>
      <c r="N613" s="11">
        <v>81.75852968</v>
      </c>
      <c r="O613" s="11">
        <v>81.78419568</v>
      </c>
      <c r="P613" s="11">
        <v>81.7667428</v>
      </c>
      <c r="Q613" s="11">
        <v>84.7953308</v>
      </c>
      <c r="R613" s="11">
        <v>88.66473696</v>
      </c>
      <c r="S613" s="11">
        <v>82.14865287999999</v>
      </c>
      <c r="T613" s="11">
        <v>81.26984904</v>
      </c>
      <c r="U613" s="11">
        <v>78.14270359999999</v>
      </c>
      <c r="V613" s="11">
        <v>77.14994272</v>
      </c>
      <c r="W613" s="11">
        <v>74.6829268</v>
      </c>
      <c r="X613" s="11">
        <v>74.16242032</v>
      </c>
      <c r="Y613" s="11">
        <v>75.42416088</v>
      </c>
    </row>
    <row r="614" spans="1:25" ht="11.25">
      <c r="A614" s="10">
        <f t="shared" si="14"/>
        <v>42811</v>
      </c>
      <c r="B614" s="11">
        <v>69.37827792</v>
      </c>
      <c r="C614" s="11">
        <v>74.0156108</v>
      </c>
      <c r="D614" s="11">
        <v>83.5736292</v>
      </c>
      <c r="E614" s="11">
        <v>83.79641008</v>
      </c>
      <c r="F614" s="11">
        <v>83.84466216</v>
      </c>
      <c r="G614" s="11">
        <v>83.41142008000001</v>
      </c>
      <c r="H614" s="11">
        <v>82.99255095999999</v>
      </c>
      <c r="I614" s="11">
        <v>82.182532</v>
      </c>
      <c r="J614" s="11">
        <v>88.02719352</v>
      </c>
      <c r="K614" s="11">
        <v>88.43579624</v>
      </c>
      <c r="L614" s="11">
        <v>82.07062823999999</v>
      </c>
      <c r="M614" s="11">
        <v>82.2492636</v>
      </c>
      <c r="N614" s="11">
        <v>82.68147904</v>
      </c>
      <c r="O614" s="11">
        <v>82.4597248</v>
      </c>
      <c r="P614" s="11">
        <v>88.00050087999999</v>
      </c>
      <c r="Q614" s="11">
        <v>96.75979335999999</v>
      </c>
      <c r="R614" s="11">
        <v>95.6366492</v>
      </c>
      <c r="S614" s="11">
        <v>81.51726928</v>
      </c>
      <c r="T614" s="11">
        <v>75.56378391999999</v>
      </c>
      <c r="U614" s="11">
        <v>71.14512536000001</v>
      </c>
      <c r="V614" s="11">
        <v>70.99420927999999</v>
      </c>
      <c r="W614" s="11">
        <v>70.3710388</v>
      </c>
      <c r="X614" s="11">
        <v>69.53638048</v>
      </c>
      <c r="Y614" s="11">
        <v>70.16981736</v>
      </c>
    </row>
    <row r="615" spans="1:25" ht="11.25">
      <c r="A615" s="10">
        <f t="shared" si="14"/>
        <v>42812</v>
      </c>
      <c r="B615" s="11">
        <v>71.57118095999999</v>
      </c>
      <c r="C615" s="11">
        <v>70.86177272</v>
      </c>
      <c r="D615" s="11">
        <v>73.93039968</v>
      </c>
      <c r="E615" s="11">
        <v>77.31420512</v>
      </c>
      <c r="F615" s="11">
        <v>80.9351644</v>
      </c>
      <c r="G615" s="11">
        <v>80.76268888</v>
      </c>
      <c r="H615" s="11">
        <v>77.973308</v>
      </c>
      <c r="I615" s="11">
        <v>79.50608152</v>
      </c>
      <c r="J615" s="11">
        <v>77.45690808</v>
      </c>
      <c r="K615" s="11">
        <v>76.63456944</v>
      </c>
      <c r="L615" s="11">
        <v>73.98789151999999</v>
      </c>
      <c r="M615" s="11">
        <v>76.64072928</v>
      </c>
      <c r="N615" s="11">
        <v>78.08726504</v>
      </c>
      <c r="O615" s="11">
        <v>76.63764936</v>
      </c>
      <c r="P615" s="11">
        <v>77.98562768</v>
      </c>
      <c r="Q615" s="11">
        <v>81.80986168000001</v>
      </c>
      <c r="R615" s="11">
        <v>82.94224559999999</v>
      </c>
      <c r="S615" s="11">
        <v>79.79970056</v>
      </c>
      <c r="T615" s="11">
        <v>71.76418928</v>
      </c>
      <c r="U615" s="11">
        <v>66.23265296</v>
      </c>
      <c r="V615" s="11">
        <v>67.04061863999999</v>
      </c>
      <c r="W615" s="11">
        <v>67.7736396</v>
      </c>
      <c r="X615" s="11">
        <v>67.89786304</v>
      </c>
      <c r="Y615" s="11">
        <v>68.22433455999999</v>
      </c>
    </row>
    <row r="616" spans="1:25" ht="11.25">
      <c r="A616" s="10">
        <f t="shared" si="14"/>
        <v>42813</v>
      </c>
      <c r="B616" s="11">
        <v>76.95693440000001</v>
      </c>
      <c r="C616" s="11">
        <v>78.41065664</v>
      </c>
      <c r="D616" s="11">
        <v>82.7266512</v>
      </c>
      <c r="E616" s="11">
        <v>83.06236248</v>
      </c>
      <c r="F616" s="11">
        <v>84.48323223999999</v>
      </c>
      <c r="G616" s="11">
        <v>83.18761255999999</v>
      </c>
      <c r="H616" s="11">
        <v>82.78516968</v>
      </c>
      <c r="I616" s="11">
        <v>81.92792528</v>
      </c>
      <c r="J616" s="11">
        <v>81.76982272000001</v>
      </c>
      <c r="K616" s="11">
        <v>81.64046608</v>
      </c>
      <c r="L616" s="11">
        <v>81.19079776</v>
      </c>
      <c r="M616" s="11">
        <v>81.72773048</v>
      </c>
      <c r="N616" s="11">
        <v>81.900206</v>
      </c>
      <c r="O616" s="11">
        <v>81.88788632</v>
      </c>
      <c r="P616" s="11">
        <v>84.16805375999999</v>
      </c>
      <c r="Q616" s="11">
        <v>89.3125468</v>
      </c>
      <c r="R616" s="11">
        <v>88.48404832</v>
      </c>
      <c r="S616" s="11">
        <v>82.75539712</v>
      </c>
      <c r="T616" s="11">
        <v>78.92192336000001</v>
      </c>
      <c r="U616" s="11">
        <v>77.22899399999999</v>
      </c>
      <c r="V616" s="11">
        <v>76.90868232</v>
      </c>
      <c r="W616" s="11">
        <v>76.28653848</v>
      </c>
      <c r="X616" s="11">
        <v>75.28145792</v>
      </c>
      <c r="Y616" s="11">
        <v>75.54427776</v>
      </c>
    </row>
    <row r="617" spans="1:25" ht="11.25">
      <c r="A617" s="10">
        <f t="shared" si="14"/>
        <v>42814</v>
      </c>
      <c r="B617" s="11">
        <v>73.32057551999999</v>
      </c>
      <c r="C617" s="11">
        <v>74.4724656</v>
      </c>
      <c r="D617" s="11">
        <v>77.58934464</v>
      </c>
      <c r="E617" s="11">
        <v>82.16302584</v>
      </c>
      <c r="F617" s="11">
        <v>85.58789688</v>
      </c>
      <c r="G617" s="11">
        <v>85.47393983999999</v>
      </c>
      <c r="H617" s="11">
        <v>84.87540872</v>
      </c>
      <c r="I617" s="11">
        <v>84.74605208</v>
      </c>
      <c r="J617" s="11">
        <v>83.54180336</v>
      </c>
      <c r="K617" s="11">
        <v>80.23602256</v>
      </c>
      <c r="L617" s="11">
        <v>77.71254144</v>
      </c>
      <c r="M617" s="11">
        <v>80.25655536000001</v>
      </c>
      <c r="N617" s="11">
        <v>81.61377344</v>
      </c>
      <c r="O617" s="11">
        <v>80.39001855999999</v>
      </c>
      <c r="P617" s="11">
        <v>82.01313640000001</v>
      </c>
      <c r="Q617" s="11">
        <v>84.35592888</v>
      </c>
      <c r="R617" s="11">
        <v>85.17210768</v>
      </c>
      <c r="S617" s="11">
        <v>81.93921832</v>
      </c>
      <c r="T617" s="11">
        <v>75.37180224</v>
      </c>
      <c r="U617" s="11">
        <v>70.68108408</v>
      </c>
      <c r="V617" s="11">
        <v>71.54551496</v>
      </c>
      <c r="W617" s="11">
        <v>70.76629519999999</v>
      </c>
      <c r="X617" s="11">
        <v>69.94806312</v>
      </c>
      <c r="Y617" s="11">
        <v>70.86485264</v>
      </c>
    </row>
    <row r="618" spans="1:25" ht="11.25">
      <c r="A618" s="10">
        <f t="shared" si="14"/>
        <v>42815</v>
      </c>
      <c r="B618" s="11">
        <v>68.46251504</v>
      </c>
      <c r="C618" s="11">
        <v>70.25810840000001</v>
      </c>
      <c r="D618" s="11">
        <v>70.79093456</v>
      </c>
      <c r="E618" s="11">
        <v>72.18511168</v>
      </c>
      <c r="F618" s="11">
        <v>73.9591456</v>
      </c>
      <c r="G618" s="11">
        <v>79.02458736</v>
      </c>
      <c r="H618" s="11">
        <v>78.91165695999999</v>
      </c>
      <c r="I618" s="11">
        <v>78.3942304</v>
      </c>
      <c r="J618" s="11">
        <v>76.98362704</v>
      </c>
      <c r="K618" s="11">
        <v>74.3954676</v>
      </c>
      <c r="L618" s="11">
        <v>73.8872808</v>
      </c>
      <c r="M618" s="11">
        <v>75.99599936</v>
      </c>
      <c r="N618" s="11">
        <v>75.95390712000001</v>
      </c>
      <c r="O618" s="11">
        <v>75.34716288</v>
      </c>
      <c r="P618" s="11">
        <v>78.30799264</v>
      </c>
      <c r="Q618" s="11">
        <v>82.19793159999999</v>
      </c>
      <c r="R618" s="11">
        <v>81.23083672</v>
      </c>
      <c r="S618" s="11">
        <v>74.62440832</v>
      </c>
      <c r="T618" s="11">
        <v>68.88857064000001</v>
      </c>
      <c r="U618" s="11">
        <v>65.14749448</v>
      </c>
      <c r="V618" s="11">
        <v>63.01003</v>
      </c>
      <c r="W618" s="11">
        <v>63.01721648</v>
      </c>
      <c r="X618" s="11">
        <v>63.68555912</v>
      </c>
      <c r="Y618" s="11">
        <v>64.15268031999999</v>
      </c>
    </row>
    <row r="619" spans="1:25" ht="11.25">
      <c r="A619" s="10">
        <f t="shared" si="14"/>
        <v>42816</v>
      </c>
      <c r="B619" s="11">
        <v>75.07715655999999</v>
      </c>
      <c r="C619" s="11">
        <v>77.50721344</v>
      </c>
      <c r="D619" s="11">
        <v>68.85982472</v>
      </c>
      <c r="E619" s="11">
        <v>83.79127688</v>
      </c>
      <c r="F619" s="11">
        <v>85.6525752</v>
      </c>
      <c r="G619" s="11">
        <v>85.47496648</v>
      </c>
      <c r="H619" s="11">
        <v>84.97191288</v>
      </c>
      <c r="I619" s="11">
        <v>84.63825487999999</v>
      </c>
      <c r="J619" s="11">
        <v>84.64954791999999</v>
      </c>
      <c r="K619" s="11">
        <v>84.40828752</v>
      </c>
      <c r="L619" s="11">
        <v>83.87443472</v>
      </c>
      <c r="M619" s="11">
        <v>83.696826</v>
      </c>
      <c r="N619" s="11">
        <v>83.69374608000001</v>
      </c>
      <c r="O619" s="11">
        <v>84.030484</v>
      </c>
      <c r="P619" s="11">
        <v>84.15881399999999</v>
      </c>
      <c r="Q619" s="11">
        <v>90.1081928</v>
      </c>
      <c r="R619" s="11">
        <v>92.58444848</v>
      </c>
      <c r="S619" s="11">
        <v>84.30151696</v>
      </c>
      <c r="T619" s="11">
        <v>82.13530656</v>
      </c>
      <c r="U619" s="11">
        <v>76.10790312</v>
      </c>
      <c r="V619" s="11">
        <v>76.91894872</v>
      </c>
      <c r="W619" s="11">
        <v>76.85324376</v>
      </c>
      <c r="X619" s="11">
        <v>77.17560872</v>
      </c>
      <c r="Y619" s="11">
        <v>77.47744088</v>
      </c>
    </row>
    <row r="620" spans="1:25" ht="11.25">
      <c r="A620" s="10">
        <f t="shared" si="14"/>
        <v>42817</v>
      </c>
      <c r="B620" s="11">
        <v>61.003975440000005</v>
      </c>
      <c r="C620" s="11">
        <v>64.03256344</v>
      </c>
      <c r="D620" s="11">
        <v>83.33544872</v>
      </c>
      <c r="E620" s="11">
        <v>82.83136848000001</v>
      </c>
      <c r="F620" s="11">
        <v>84.08694919999999</v>
      </c>
      <c r="G620" s="11">
        <v>82.85600783999999</v>
      </c>
      <c r="H620" s="11">
        <v>82.74410408</v>
      </c>
      <c r="I620" s="11">
        <v>82.99255095999999</v>
      </c>
      <c r="J620" s="11">
        <v>82.6599196</v>
      </c>
      <c r="K620" s="11">
        <v>82.2184644</v>
      </c>
      <c r="L620" s="11">
        <v>81.87864655999999</v>
      </c>
      <c r="M620" s="11">
        <v>81.85298055999999</v>
      </c>
      <c r="N620" s="11">
        <v>63.210224800000006</v>
      </c>
      <c r="O620" s="11">
        <v>63.782063279999996</v>
      </c>
      <c r="P620" s="11">
        <v>83.50997751999999</v>
      </c>
      <c r="Q620" s="11">
        <v>91.59476752</v>
      </c>
      <c r="R620" s="11">
        <v>91.85245416000001</v>
      </c>
      <c r="S620" s="11">
        <v>83.99147168</v>
      </c>
      <c r="T620" s="11">
        <v>60.908497919999995</v>
      </c>
      <c r="U620" s="11">
        <v>58.28543272</v>
      </c>
      <c r="V620" s="11">
        <v>57.80291191999999</v>
      </c>
      <c r="W620" s="11">
        <v>57.68382168</v>
      </c>
      <c r="X620" s="11">
        <v>57.607850320000004</v>
      </c>
      <c r="Y620" s="11">
        <v>57.4302416</v>
      </c>
    </row>
    <row r="621" spans="1:25" ht="11.25">
      <c r="A621" s="10">
        <f t="shared" si="14"/>
        <v>42818</v>
      </c>
      <c r="B621" s="11">
        <v>10.6719228</v>
      </c>
      <c r="C621" s="11">
        <v>0.09445088</v>
      </c>
      <c r="D621" s="11">
        <v>55.08334256</v>
      </c>
      <c r="E621" s="11">
        <v>57.367616559999995</v>
      </c>
      <c r="F621" s="11">
        <v>81.89712608</v>
      </c>
      <c r="G621" s="11">
        <v>82.18355864</v>
      </c>
      <c r="H621" s="11">
        <v>81.62301319999999</v>
      </c>
      <c r="I621" s="11">
        <v>11.8114932</v>
      </c>
      <c r="J621" s="11">
        <v>82.15481272</v>
      </c>
      <c r="K621" s="11">
        <v>81.47723031999999</v>
      </c>
      <c r="L621" s="11">
        <v>11.11543128</v>
      </c>
      <c r="M621" s="11">
        <v>81.59016072</v>
      </c>
      <c r="N621" s="11">
        <v>82.20717136</v>
      </c>
      <c r="O621" s="11">
        <v>82.98741776</v>
      </c>
      <c r="P621" s="11">
        <v>81.37045976</v>
      </c>
      <c r="Q621" s="11">
        <v>89.09284584</v>
      </c>
      <c r="R621" s="11">
        <v>90.05891408</v>
      </c>
      <c r="S621" s="11">
        <v>79.66110416000001</v>
      </c>
      <c r="T621" s="11">
        <v>10.92036968</v>
      </c>
      <c r="U621" s="11">
        <v>10.25202704</v>
      </c>
      <c r="V621" s="11">
        <v>10.17194912</v>
      </c>
      <c r="W621" s="11">
        <v>0.0051332</v>
      </c>
      <c r="X621" s="11">
        <v>0.00923976</v>
      </c>
      <c r="Y621" s="11">
        <v>10.092897840000001</v>
      </c>
    </row>
    <row r="622" spans="1:25" ht="11.25">
      <c r="A622" s="10">
        <f t="shared" si="14"/>
        <v>42819</v>
      </c>
      <c r="B622" s="11">
        <v>79.45269624</v>
      </c>
      <c r="C622" s="11">
        <v>80.84995328</v>
      </c>
      <c r="D622" s="11">
        <v>81.7564764</v>
      </c>
      <c r="E622" s="11">
        <v>81.45977744000001</v>
      </c>
      <c r="F622" s="11">
        <v>83.25229088</v>
      </c>
      <c r="G622" s="11">
        <v>81.05528128</v>
      </c>
      <c r="H622" s="11">
        <v>80.90128528</v>
      </c>
      <c r="I622" s="11">
        <v>80.86432624</v>
      </c>
      <c r="J622" s="11">
        <v>80.4167112</v>
      </c>
      <c r="K622" s="11">
        <v>80.154918</v>
      </c>
      <c r="L622" s="11">
        <v>80.04301424</v>
      </c>
      <c r="M622" s="11">
        <v>80.33047344</v>
      </c>
      <c r="N622" s="11">
        <v>79.74015544000001</v>
      </c>
      <c r="O622" s="11">
        <v>79.7083296</v>
      </c>
      <c r="P622" s="11">
        <v>80.22780944</v>
      </c>
      <c r="Q622" s="11">
        <v>86.47594048</v>
      </c>
      <c r="R622" s="11">
        <v>86.29114528</v>
      </c>
      <c r="S622" s="11">
        <v>80.16107784</v>
      </c>
      <c r="T622" s="11">
        <v>78.01745351999999</v>
      </c>
      <c r="U622" s="11">
        <v>74.58436936</v>
      </c>
      <c r="V622" s="11">
        <v>74.5699964</v>
      </c>
      <c r="W622" s="11">
        <v>74.36364176000001</v>
      </c>
      <c r="X622" s="11">
        <v>75.33689648000001</v>
      </c>
      <c r="Y622" s="11">
        <v>71.17181799999999</v>
      </c>
    </row>
    <row r="623" spans="1:25" ht="11.25">
      <c r="A623" s="10">
        <f t="shared" si="14"/>
        <v>42820</v>
      </c>
      <c r="B623" s="11">
        <v>1.1313572799999998</v>
      </c>
      <c r="C623" s="11">
        <v>1.13751712</v>
      </c>
      <c r="D623" s="11">
        <v>1.25352744</v>
      </c>
      <c r="E623" s="11">
        <v>1.30177952</v>
      </c>
      <c r="F623" s="11">
        <v>79.93829696</v>
      </c>
      <c r="G623" s="11">
        <v>79.80688704</v>
      </c>
      <c r="H623" s="11">
        <v>79.62927832</v>
      </c>
      <c r="I623" s="11">
        <v>1.39725704</v>
      </c>
      <c r="J623" s="11">
        <v>79.6313316</v>
      </c>
      <c r="K623" s="11">
        <v>1.385964</v>
      </c>
      <c r="L623" s="11">
        <v>1.3561914400000001</v>
      </c>
      <c r="M623" s="11">
        <v>1.3849373600000001</v>
      </c>
      <c r="N623" s="11">
        <v>79.06359968</v>
      </c>
      <c r="O623" s="11">
        <v>78.95682912</v>
      </c>
      <c r="P623" s="11">
        <v>79.2412084</v>
      </c>
      <c r="Q623" s="11">
        <v>96.9969472</v>
      </c>
      <c r="R623" s="11">
        <v>95.3183908</v>
      </c>
      <c r="S623" s="11">
        <v>87.53543296</v>
      </c>
      <c r="T623" s="11">
        <v>1.31615248</v>
      </c>
      <c r="U623" s="11">
        <v>1.2463409600000002</v>
      </c>
      <c r="V623" s="11">
        <v>1.20938192</v>
      </c>
      <c r="W623" s="11">
        <v>1.15086344</v>
      </c>
      <c r="X623" s="11">
        <v>1.1395703999999998</v>
      </c>
      <c r="Y623" s="11">
        <v>1.14367696</v>
      </c>
    </row>
    <row r="624" spans="1:25" ht="11.25">
      <c r="A624" s="10">
        <f t="shared" si="14"/>
        <v>42821</v>
      </c>
      <c r="B624" s="11">
        <v>81.58810744</v>
      </c>
      <c r="C624" s="11">
        <v>81.96488432000001</v>
      </c>
      <c r="D624" s="11">
        <v>83.15168016</v>
      </c>
      <c r="E624" s="11">
        <v>85.04891088</v>
      </c>
      <c r="F624" s="11">
        <v>87.8393184</v>
      </c>
      <c r="G624" s="11">
        <v>88.1986424</v>
      </c>
      <c r="H624" s="11">
        <v>87.35782424</v>
      </c>
      <c r="I624" s="11">
        <v>85.16697448</v>
      </c>
      <c r="J624" s="11">
        <v>86.87633008</v>
      </c>
      <c r="K624" s="11">
        <v>82.42276576</v>
      </c>
      <c r="L624" s="11">
        <v>82.18150536</v>
      </c>
      <c r="M624" s="11">
        <v>82.66813272</v>
      </c>
      <c r="N624" s="11">
        <v>82.95045872</v>
      </c>
      <c r="O624" s="11">
        <v>82.48949736</v>
      </c>
      <c r="P624" s="11">
        <v>82.60242776</v>
      </c>
      <c r="Q624" s="11">
        <v>97.37783064</v>
      </c>
      <c r="R624" s="11">
        <v>97.47022824</v>
      </c>
      <c r="S624" s="11">
        <v>87.5518592</v>
      </c>
      <c r="T624" s="11">
        <v>81.08916040000001</v>
      </c>
      <c r="U624" s="11">
        <v>76.35737664</v>
      </c>
      <c r="V624" s="11">
        <v>77.64067664</v>
      </c>
      <c r="W624" s="11">
        <v>78.55438624</v>
      </c>
      <c r="X624" s="11">
        <v>77.99692072</v>
      </c>
      <c r="Y624" s="11">
        <v>79.27611416</v>
      </c>
    </row>
    <row r="625" spans="1:25" ht="11.25">
      <c r="A625" s="10">
        <f t="shared" si="14"/>
        <v>42822</v>
      </c>
      <c r="B625" s="11">
        <v>82.15275944</v>
      </c>
      <c r="C625" s="11">
        <v>82.76977008000001</v>
      </c>
      <c r="D625" s="11">
        <v>83.63625423999999</v>
      </c>
      <c r="E625" s="11">
        <v>86.08273736</v>
      </c>
      <c r="F625" s="11">
        <v>88.2294416</v>
      </c>
      <c r="G625" s="11">
        <v>88.79717352</v>
      </c>
      <c r="H625" s="11">
        <v>88.32081256</v>
      </c>
      <c r="I625" s="11">
        <v>87.2336008</v>
      </c>
      <c r="J625" s="11">
        <v>87.55904568</v>
      </c>
      <c r="K625" s="11">
        <v>84.58692287999999</v>
      </c>
      <c r="L625" s="11">
        <v>84.13109472</v>
      </c>
      <c r="M625" s="11">
        <v>86.12072304</v>
      </c>
      <c r="N625" s="11">
        <v>84.72757255999998</v>
      </c>
      <c r="O625" s="11">
        <v>82.22770416</v>
      </c>
      <c r="P625" s="11">
        <v>84.51608472</v>
      </c>
      <c r="Q625" s="11">
        <v>87.28595944</v>
      </c>
      <c r="R625" s="11">
        <v>86.72644063999999</v>
      </c>
      <c r="S625" s="11">
        <v>84.28098416</v>
      </c>
      <c r="T625" s="11">
        <v>81.43000487999998</v>
      </c>
      <c r="U625" s="11">
        <v>80.64051871999999</v>
      </c>
      <c r="V625" s="11">
        <v>80.64051871999999</v>
      </c>
      <c r="W625" s="11">
        <v>78.54411984</v>
      </c>
      <c r="X625" s="11">
        <v>78.18992904</v>
      </c>
      <c r="Y625" s="11">
        <v>80.38283208</v>
      </c>
    </row>
    <row r="626" spans="1:25" ht="11.25">
      <c r="A626" s="10">
        <f t="shared" si="14"/>
        <v>42823</v>
      </c>
      <c r="B626" s="11">
        <v>0</v>
      </c>
      <c r="C626" s="11">
        <v>0.17555544</v>
      </c>
      <c r="D626" s="11">
        <v>57.03703848000001</v>
      </c>
      <c r="E626" s="11">
        <v>80.52245511999999</v>
      </c>
      <c r="F626" s="11">
        <v>80.83455368</v>
      </c>
      <c r="G626" s="11">
        <v>80.8786992</v>
      </c>
      <c r="H626" s="11">
        <v>80.91360495999999</v>
      </c>
      <c r="I626" s="11">
        <v>85.12693551999999</v>
      </c>
      <c r="J626" s="11">
        <v>94.23117904</v>
      </c>
      <c r="K626" s="11">
        <v>94.9847328</v>
      </c>
      <c r="L626" s="11">
        <v>86.02421887999999</v>
      </c>
      <c r="M626" s="11">
        <v>85.37024919999999</v>
      </c>
      <c r="N626" s="11">
        <v>92.66041983999999</v>
      </c>
      <c r="O626" s="11">
        <v>92.87806752</v>
      </c>
      <c r="P626" s="11">
        <v>93.17476648</v>
      </c>
      <c r="Q626" s="11">
        <v>94.04227728000001</v>
      </c>
      <c r="R626" s="11">
        <v>94.27224464</v>
      </c>
      <c r="S626" s="11">
        <v>92.53414312000001</v>
      </c>
      <c r="T626" s="11">
        <v>55.132621279999995</v>
      </c>
      <c r="U626" s="11">
        <v>0.17555544</v>
      </c>
      <c r="V626" s="11">
        <v>0</v>
      </c>
      <c r="W626" s="11">
        <v>0</v>
      </c>
      <c r="X626" s="11">
        <v>0</v>
      </c>
      <c r="Y626" s="11">
        <v>0</v>
      </c>
    </row>
    <row r="627" spans="1:25" ht="11.25">
      <c r="A627" s="10">
        <f t="shared" si="14"/>
        <v>42824</v>
      </c>
      <c r="B627" s="11">
        <v>0.0051332</v>
      </c>
      <c r="C627" s="11">
        <v>56.82863056</v>
      </c>
      <c r="D627" s="11">
        <v>84.37338176000002</v>
      </c>
      <c r="E627" s="11">
        <v>84.60129583999999</v>
      </c>
      <c r="F627" s="11">
        <v>95.68182135999999</v>
      </c>
      <c r="G627" s="11">
        <v>95.80501816</v>
      </c>
      <c r="H627" s="11">
        <v>84.47399248</v>
      </c>
      <c r="I627" s="11">
        <v>84.58076304000001</v>
      </c>
      <c r="J627" s="11">
        <v>95.53295856</v>
      </c>
      <c r="K627" s="11">
        <v>96.30499183999999</v>
      </c>
      <c r="L627" s="11">
        <v>87.10321752</v>
      </c>
      <c r="M627" s="11">
        <v>86.81062512</v>
      </c>
      <c r="N627" s="11">
        <v>86.82602472</v>
      </c>
      <c r="O627" s="11">
        <v>94.861536</v>
      </c>
      <c r="P627" s="11">
        <v>83.82104944000001</v>
      </c>
      <c r="Q627" s="11">
        <v>88.85158544</v>
      </c>
      <c r="R627" s="11">
        <v>95.59763687999998</v>
      </c>
      <c r="S627" s="11">
        <v>83.8662216</v>
      </c>
      <c r="T627" s="11">
        <v>55.159313919999995</v>
      </c>
      <c r="U627" s="11">
        <v>0.7905128</v>
      </c>
      <c r="V627" s="11">
        <v>0.74739392</v>
      </c>
      <c r="W627" s="11">
        <v>0.7227545599999999</v>
      </c>
      <c r="X627" s="11">
        <v>0</v>
      </c>
      <c r="Y627" s="11">
        <v>0</v>
      </c>
    </row>
    <row r="628" spans="1:25" ht="11.25">
      <c r="A628" s="10">
        <f t="shared" si="14"/>
        <v>42825</v>
      </c>
      <c r="B628" s="11">
        <v>58.96404176</v>
      </c>
      <c r="C628" s="11">
        <v>61.35405968</v>
      </c>
      <c r="D628" s="11">
        <v>83.50073776</v>
      </c>
      <c r="E628" s="11">
        <v>84.06846968</v>
      </c>
      <c r="F628" s="11">
        <v>84.06436312000001</v>
      </c>
      <c r="G628" s="11">
        <v>82.74821064</v>
      </c>
      <c r="H628" s="11">
        <v>82.96688496</v>
      </c>
      <c r="I628" s="11">
        <v>83.13320064</v>
      </c>
      <c r="J628" s="11">
        <v>85.87946264</v>
      </c>
      <c r="K628" s="11">
        <v>86.70180128</v>
      </c>
      <c r="L628" s="11">
        <v>86.06425784</v>
      </c>
      <c r="M628" s="11">
        <v>83.73891824</v>
      </c>
      <c r="N628" s="11">
        <v>86.47183392</v>
      </c>
      <c r="O628" s="11">
        <v>84.14136112000001</v>
      </c>
      <c r="P628" s="11">
        <v>82.62296056</v>
      </c>
      <c r="Q628" s="11">
        <v>82.60345439999999</v>
      </c>
      <c r="R628" s="11">
        <v>93.14499391999999</v>
      </c>
      <c r="S628" s="11">
        <v>83.77587728</v>
      </c>
      <c r="T628" s="11">
        <v>81.8591404</v>
      </c>
      <c r="U628" s="11">
        <v>57.217727120000006</v>
      </c>
      <c r="V628" s="11">
        <v>56.42105448</v>
      </c>
      <c r="W628" s="11">
        <v>55.9621464</v>
      </c>
      <c r="X628" s="11">
        <v>55.18908648000001</v>
      </c>
      <c r="Y628" s="11">
        <v>55.16034056</v>
      </c>
    </row>
    <row r="630" spans="1:25" ht="27.75" customHeight="1">
      <c r="A630" s="49" t="s">
        <v>73</v>
      </c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1"/>
    </row>
    <row r="631" spans="1:25" ht="1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 spans="1:25" ht="24" customHeight="1">
      <c r="A632" s="49" t="s">
        <v>46</v>
      </c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1"/>
    </row>
    <row r="633" spans="1:25" ht="11.25">
      <c r="A633" s="7"/>
      <c r="B633" s="6" t="s">
        <v>23</v>
      </c>
      <c r="C633" s="8" t="s">
        <v>24</v>
      </c>
      <c r="D633" s="9" t="s">
        <v>25</v>
      </c>
      <c r="E633" s="6" t="s">
        <v>26</v>
      </c>
      <c r="F633" s="6" t="s">
        <v>27</v>
      </c>
      <c r="G633" s="8" t="s">
        <v>28</v>
      </c>
      <c r="H633" s="9" t="s">
        <v>29</v>
      </c>
      <c r="I633" s="6" t="s">
        <v>30</v>
      </c>
      <c r="J633" s="6" t="s">
        <v>31</v>
      </c>
      <c r="K633" s="6" t="s">
        <v>32</v>
      </c>
      <c r="L633" s="6" t="s">
        <v>33</v>
      </c>
      <c r="M633" s="6" t="s">
        <v>34</v>
      </c>
      <c r="N633" s="6" t="s">
        <v>35</v>
      </c>
      <c r="O633" s="6" t="s">
        <v>36</v>
      </c>
      <c r="P633" s="6" t="s">
        <v>37</v>
      </c>
      <c r="Q633" s="6" t="s">
        <v>38</v>
      </c>
      <c r="R633" s="6" t="s">
        <v>39</v>
      </c>
      <c r="S633" s="6" t="s">
        <v>40</v>
      </c>
      <c r="T633" s="6" t="s">
        <v>41</v>
      </c>
      <c r="U633" s="6" t="s">
        <v>42</v>
      </c>
      <c r="V633" s="6" t="s">
        <v>43</v>
      </c>
      <c r="W633" s="6" t="s">
        <v>44</v>
      </c>
      <c r="X633" s="6" t="s">
        <v>45</v>
      </c>
      <c r="Y633" s="6" t="s">
        <v>64</v>
      </c>
    </row>
    <row r="634" spans="1:25" ht="11.25">
      <c r="A634" s="10">
        <f aca="true" t="shared" si="15" ref="A634:A664">A598</f>
        <v>42795</v>
      </c>
      <c r="B634" s="11">
        <v>1.9961063199999998</v>
      </c>
      <c r="C634" s="11">
        <v>3.2383374399999996</v>
      </c>
      <c r="D634" s="11">
        <v>2.0121815999999995</v>
      </c>
      <c r="E634" s="11">
        <v>3.3031928799999997</v>
      </c>
      <c r="F634" s="11">
        <v>1.8469942399999997</v>
      </c>
      <c r="G634" s="11">
        <v>0.8614132799999998</v>
      </c>
      <c r="H634" s="11">
        <v>1.1147375199999998</v>
      </c>
      <c r="I634" s="11">
        <v>0.9107477599999998</v>
      </c>
      <c r="J634" s="11">
        <v>0.9988846399999999</v>
      </c>
      <c r="K634" s="11">
        <v>7.024343039999999</v>
      </c>
      <c r="L634" s="11">
        <v>5.000520719999999</v>
      </c>
      <c r="M634" s="11">
        <v>2.9606231199999993</v>
      </c>
      <c r="N634" s="11">
        <v>2.6330199999999992</v>
      </c>
      <c r="O634" s="11">
        <v>2.67958288</v>
      </c>
      <c r="P634" s="11">
        <v>3.3298002399999995</v>
      </c>
      <c r="Q634" s="11">
        <v>2.0648419999999996</v>
      </c>
      <c r="R634" s="11">
        <v>3.508845599999999</v>
      </c>
      <c r="S634" s="11">
        <v>4.41959336</v>
      </c>
      <c r="T634" s="11">
        <v>6.239980239999999</v>
      </c>
      <c r="U634" s="11">
        <v>7.86912672</v>
      </c>
      <c r="V634" s="11">
        <v>3.9922126399999995</v>
      </c>
      <c r="W634" s="11">
        <v>0</v>
      </c>
      <c r="X634" s="11">
        <v>0</v>
      </c>
      <c r="Y634" s="11">
        <v>0.6934543199999998</v>
      </c>
    </row>
    <row r="635" spans="1:25" ht="11.25">
      <c r="A635" s="10">
        <f t="shared" si="15"/>
        <v>42796</v>
      </c>
      <c r="B635" s="11">
        <v>0</v>
      </c>
      <c r="C635" s="11">
        <v>0</v>
      </c>
      <c r="D635" s="11">
        <v>0</v>
      </c>
      <c r="E635" s="11">
        <v>1.5842465599999997</v>
      </c>
      <c r="F635" s="11">
        <v>3.0725957599999996</v>
      </c>
      <c r="G635" s="11">
        <v>0.28658343999999997</v>
      </c>
      <c r="H635" s="11">
        <v>0</v>
      </c>
      <c r="I635" s="11">
        <v>0.20786999999999997</v>
      </c>
      <c r="J635" s="11">
        <v>1.8542003999999999</v>
      </c>
      <c r="K635" s="11">
        <v>1.1202807199999998</v>
      </c>
      <c r="L635" s="11">
        <v>0.5537656799999998</v>
      </c>
      <c r="M635" s="11">
        <v>0.48891023999999994</v>
      </c>
      <c r="N635" s="11">
        <v>1.2915655999999998</v>
      </c>
      <c r="O635" s="11">
        <v>4.529903039999999</v>
      </c>
      <c r="P635" s="11">
        <v>0.4040992799999999</v>
      </c>
      <c r="Q635" s="11">
        <v>4.23334184</v>
      </c>
      <c r="R635" s="11">
        <v>2.08036296</v>
      </c>
      <c r="S635" s="11">
        <v>1.3564210399999996</v>
      </c>
      <c r="T635" s="11">
        <v>0</v>
      </c>
      <c r="U635" s="11">
        <v>0.045454239999999986</v>
      </c>
      <c r="V635" s="11">
        <v>0.016629599999999998</v>
      </c>
      <c r="W635" s="11">
        <v>0</v>
      </c>
      <c r="X635" s="11">
        <v>0</v>
      </c>
      <c r="Y635" s="11">
        <v>0</v>
      </c>
    </row>
    <row r="636" spans="1:25" ht="11.25">
      <c r="A636" s="10">
        <f t="shared" si="15"/>
        <v>42797</v>
      </c>
      <c r="B636" s="11">
        <v>0.22893415999999994</v>
      </c>
      <c r="C636" s="11">
        <v>1.5809206399999998</v>
      </c>
      <c r="D636" s="11">
        <v>2.6884519999999994</v>
      </c>
      <c r="E636" s="11">
        <v>1.3231618399999998</v>
      </c>
      <c r="F636" s="11">
        <v>0.06540975999999998</v>
      </c>
      <c r="G636" s="11">
        <v>0.11030967999999998</v>
      </c>
      <c r="H636" s="11">
        <v>1.4628504799999997</v>
      </c>
      <c r="I636" s="11">
        <v>0.7998837599999998</v>
      </c>
      <c r="J636" s="11">
        <v>0.4212831999999999</v>
      </c>
      <c r="K636" s="11">
        <v>0.013303679999999997</v>
      </c>
      <c r="L636" s="11">
        <v>0.73391968</v>
      </c>
      <c r="M636" s="11">
        <v>0.23447736</v>
      </c>
      <c r="N636" s="11">
        <v>0.006651839999999998</v>
      </c>
      <c r="O636" s="11">
        <v>0.02993328</v>
      </c>
      <c r="P636" s="11">
        <v>3.1618412799999995</v>
      </c>
      <c r="Q636" s="11">
        <v>2.52825352</v>
      </c>
      <c r="R636" s="11">
        <v>1.50553312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</row>
    <row r="637" spans="1:25" ht="11.25">
      <c r="A637" s="10">
        <f t="shared" si="15"/>
        <v>42798</v>
      </c>
      <c r="B637" s="11">
        <v>2.00054088</v>
      </c>
      <c r="C637" s="11">
        <v>0.29711551999999997</v>
      </c>
      <c r="D637" s="11">
        <v>2.01717048</v>
      </c>
      <c r="E637" s="11">
        <v>3.1729276799999995</v>
      </c>
      <c r="F637" s="11">
        <v>1.1114115999999998</v>
      </c>
      <c r="G637" s="11">
        <v>0.07815911999999998</v>
      </c>
      <c r="H637" s="11">
        <v>0.07871343999999998</v>
      </c>
      <c r="I637" s="11">
        <v>0.08481095999999999</v>
      </c>
      <c r="J637" s="11">
        <v>0.9401267199999999</v>
      </c>
      <c r="K637" s="11">
        <v>0.14246023999999996</v>
      </c>
      <c r="L637" s="11">
        <v>0.6396852799999998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</row>
    <row r="638" spans="1:25" ht="11.25">
      <c r="A638" s="10">
        <f t="shared" si="15"/>
        <v>42799</v>
      </c>
      <c r="B638" s="11">
        <v>3.4207087199999995</v>
      </c>
      <c r="C638" s="11">
        <v>0.0110864</v>
      </c>
      <c r="D638" s="11">
        <v>0.4140770399999999</v>
      </c>
      <c r="E638" s="11">
        <v>0.038802399999999994</v>
      </c>
      <c r="F638" s="11">
        <v>0</v>
      </c>
      <c r="G638" s="11">
        <v>0.29656119999999997</v>
      </c>
      <c r="H638" s="11">
        <v>0.00720616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1.6529822399999996</v>
      </c>
      <c r="P638" s="11">
        <v>0.12693928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</row>
    <row r="639" spans="1:25" ht="11.25">
      <c r="A639" s="10">
        <f t="shared" si="15"/>
        <v>42800</v>
      </c>
      <c r="B639" s="11">
        <v>2.69787544</v>
      </c>
      <c r="C639" s="11">
        <v>3.2139473599999997</v>
      </c>
      <c r="D639" s="11">
        <v>3.3214854399999996</v>
      </c>
      <c r="E639" s="11">
        <v>1.7976597599999997</v>
      </c>
      <c r="F639" s="11">
        <v>1.9949976799999998</v>
      </c>
      <c r="G639" s="11">
        <v>2.1091875999999994</v>
      </c>
      <c r="H639" s="11">
        <v>2.310960079999999</v>
      </c>
      <c r="I639" s="11">
        <v>2.2915588799999997</v>
      </c>
      <c r="J639" s="11">
        <v>1.7339129599999998</v>
      </c>
      <c r="K639" s="11">
        <v>1.9833569599999998</v>
      </c>
      <c r="L639" s="11">
        <v>2.7926641599999997</v>
      </c>
      <c r="M639" s="11">
        <v>1.54211824</v>
      </c>
      <c r="N639" s="11">
        <v>2.3796957599999997</v>
      </c>
      <c r="O639" s="11">
        <v>2.6856804</v>
      </c>
      <c r="P639" s="11">
        <v>1.5099676799999997</v>
      </c>
      <c r="Q639" s="11">
        <v>0.28658343999999997</v>
      </c>
      <c r="R639" s="11">
        <v>1.6069736799999998</v>
      </c>
      <c r="S639" s="11">
        <v>2.4229327199999995</v>
      </c>
      <c r="T639" s="11">
        <v>1.8935571199999994</v>
      </c>
      <c r="U639" s="11">
        <v>3.2671620799999994</v>
      </c>
      <c r="V639" s="11">
        <v>2.6629532799999995</v>
      </c>
      <c r="W639" s="11">
        <v>0.09700599999999998</v>
      </c>
      <c r="X639" s="11">
        <v>0</v>
      </c>
      <c r="Y639" s="11">
        <v>0</v>
      </c>
    </row>
    <row r="640" spans="1:25" ht="11.25">
      <c r="A640" s="10">
        <f t="shared" si="15"/>
        <v>42801</v>
      </c>
      <c r="B640" s="11">
        <v>2.4905597599999996</v>
      </c>
      <c r="C640" s="11">
        <v>3.7632784799999994</v>
      </c>
      <c r="D640" s="11">
        <v>2.75718768</v>
      </c>
      <c r="E640" s="11">
        <v>1.2250472</v>
      </c>
      <c r="F640" s="11">
        <v>1.1951139199999998</v>
      </c>
      <c r="G640" s="11">
        <v>2.0515383199999992</v>
      </c>
      <c r="H640" s="11">
        <v>0.2882464</v>
      </c>
      <c r="I640" s="11">
        <v>0.7416801599999999</v>
      </c>
      <c r="J640" s="11">
        <v>0.6607494399999999</v>
      </c>
      <c r="K640" s="11">
        <v>0.14966639999999998</v>
      </c>
      <c r="L640" s="11">
        <v>2.09754688</v>
      </c>
      <c r="M640" s="11">
        <v>1.1125202399999998</v>
      </c>
      <c r="N640" s="11">
        <v>0.04323695999999999</v>
      </c>
      <c r="O640" s="11">
        <v>1.7339129599999998</v>
      </c>
      <c r="P640" s="11">
        <v>0.42460911999999995</v>
      </c>
      <c r="Q640" s="11">
        <v>0</v>
      </c>
      <c r="R640" s="11">
        <v>0.004434559999999999</v>
      </c>
      <c r="S640" s="11">
        <v>0.03381351999999999</v>
      </c>
      <c r="T640" s="11">
        <v>0.13691704</v>
      </c>
      <c r="U640" s="11">
        <v>0.14135159999999997</v>
      </c>
      <c r="V640" s="11">
        <v>1.2732730399999996</v>
      </c>
      <c r="W640" s="11">
        <v>0</v>
      </c>
      <c r="X640" s="11">
        <v>0</v>
      </c>
      <c r="Y640" s="11">
        <v>0</v>
      </c>
    </row>
    <row r="641" spans="1:25" ht="11.25">
      <c r="A641" s="10">
        <f t="shared" si="15"/>
        <v>42802</v>
      </c>
      <c r="B641" s="11">
        <v>0.11807015999999997</v>
      </c>
      <c r="C641" s="11">
        <v>0.13469975999999997</v>
      </c>
      <c r="D641" s="11">
        <v>0.3170710399999999</v>
      </c>
      <c r="E641" s="11">
        <v>0.25166128</v>
      </c>
      <c r="F641" s="11">
        <v>0.007760479999999999</v>
      </c>
      <c r="G641" s="11">
        <v>0.03270487999999999</v>
      </c>
      <c r="H641" s="11">
        <v>0.0055432</v>
      </c>
      <c r="I641" s="11">
        <v>0.5715039199999999</v>
      </c>
      <c r="J641" s="11">
        <v>1.2960001599999997</v>
      </c>
      <c r="K641" s="11">
        <v>1.3625185599999996</v>
      </c>
      <c r="L641" s="11">
        <v>1.0598598399999999</v>
      </c>
      <c r="M641" s="11">
        <v>2.2078565599999993</v>
      </c>
      <c r="N641" s="11">
        <v>1.5620737599999996</v>
      </c>
      <c r="O641" s="11">
        <v>1.82038688</v>
      </c>
      <c r="P641" s="11">
        <v>0.21452184</v>
      </c>
      <c r="Q641" s="11">
        <v>0.6075347199999999</v>
      </c>
      <c r="R641" s="11">
        <v>0.14356887999999995</v>
      </c>
      <c r="S641" s="11">
        <v>0.05654063999999999</v>
      </c>
      <c r="T641" s="11">
        <v>0.01718392</v>
      </c>
      <c r="U641" s="11">
        <v>0.008869119999999998</v>
      </c>
      <c r="V641" s="11">
        <v>0.023835759999999994</v>
      </c>
      <c r="W641" s="11">
        <v>0</v>
      </c>
      <c r="X641" s="11">
        <v>0</v>
      </c>
      <c r="Y641" s="11">
        <v>0</v>
      </c>
    </row>
    <row r="642" spans="1:25" ht="11.25">
      <c r="A642" s="10">
        <f t="shared" si="15"/>
        <v>42803</v>
      </c>
      <c r="B642" s="11">
        <v>3.59587384</v>
      </c>
      <c r="C642" s="11">
        <v>3.9850064799999996</v>
      </c>
      <c r="D642" s="11">
        <v>4.02491752</v>
      </c>
      <c r="E642" s="11">
        <v>2.3913364799999997</v>
      </c>
      <c r="F642" s="11">
        <v>2.4395623199999994</v>
      </c>
      <c r="G642" s="11">
        <v>2.4190524799999995</v>
      </c>
      <c r="H642" s="11">
        <v>1.36750744</v>
      </c>
      <c r="I642" s="11">
        <v>1.4911207999999996</v>
      </c>
      <c r="J642" s="11">
        <v>1.4046468799999998</v>
      </c>
      <c r="K642" s="11">
        <v>1.2860223999999998</v>
      </c>
      <c r="L642" s="11">
        <v>2.15741344</v>
      </c>
      <c r="M642" s="11">
        <v>1.2045373599999998</v>
      </c>
      <c r="N642" s="11">
        <v>1.6879043999999996</v>
      </c>
      <c r="O642" s="11">
        <v>0.09201711999999998</v>
      </c>
      <c r="P642" s="11">
        <v>2.4085203999999996</v>
      </c>
      <c r="Q642" s="11">
        <v>2.3070798399999997</v>
      </c>
      <c r="R642" s="11">
        <v>1.6418958399999999</v>
      </c>
      <c r="S642" s="11">
        <v>1.1568658399999998</v>
      </c>
      <c r="T642" s="11">
        <v>2.1091875999999994</v>
      </c>
      <c r="U642" s="11">
        <v>1.5415639199999998</v>
      </c>
      <c r="V642" s="11">
        <v>0.07926775999999998</v>
      </c>
      <c r="W642" s="11">
        <v>0</v>
      </c>
      <c r="X642" s="11">
        <v>0</v>
      </c>
      <c r="Y642" s="11">
        <v>0</v>
      </c>
    </row>
    <row r="643" spans="1:25" ht="11.25">
      <c r="A643" s="10">
        <f t="shared" si="15"/>
        <v>42804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0.012195039999999997</v>
      </c>
      <c r="L643" s="11">
        <v>2.3004279999999997</v>
      </c>
      <c r="M643" s="11">
        <v>1.2139607999999997</v>
      </c>
      <c r="N643" s="11">
        <v>0</v>
      </c>
      <c r="O643" s="11">
        <v>1.1452251199999999</v>
      </c>
      <c r="P643" s="11">
        <v>2.4500944</v>
      </c>
      <c r="Q643" s="11">
        <v>0.41684863999999994</v>
      </c>
      <c r="R643" s="11">
        <v>0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0</v>
      </c>
    </row>
    <row r="644" spans="1:25" ht="11.25">
      <c r="A644" s="10">
        <f t="shared" si="15"/>
        <v>42805</v>
      </c>
      <c r="B644" s="11">
        <v>0</v>
      </c>
      <c r="C644" s="11">
        <v>0.8309256799999999</v>
      </c>
      <c r="D644" s="11">
        <v>1.3747135999999998</v>
      </c>
      <c r="E644" s="11">
        <v>1.01662288</v>
      </c>
      <c r="F644" s="11">
        <v>0.034922159999999994</v>
      </c>
      <c r="G644" s="11">
        <v>1.6346896799999995</v>
      </c>
      <c r="H644" s="11">
        <v>1.3641815199999998</v>
      </c>
      <c r="I644" s="11">
        <v>0.27272543999999993</v>
      </c>
      <c r="J644" s="11">
        <v>0.038802399999999994</v>
      </c>
      <c r="K644" s="11">
        <v>0.5986655999999999</v>
      </c>
      <c r="L644" s="11">
        <v>0.016629599999999998</v>
      </c>
      <c r="M644" s="11">
        <v>1.0205031199999999</v>
      </c>
      <c r="N644" s="11">
        <v>0.7389085599999999</v>
      </c>
      <c r="O644" s="11">
        <v>1.0798153599999998</v>
      </c>
      <c r="P644" s="11">
        <v>1.5593021599999997</v>
      </c>
      <c r="Q644" s="11">
        <v>0.0005543199999999999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</row>
    <row r="645" spans="1:25" ht="11.25">
      <c r="A645" s="10">
        <f t="shared" si="15"/>
        <v>42806</v>
      </c>
      <c r="B645" s="11">
        <v>0.0016629599999999996</v>
      </c>
      <c r="C645" s="11">
        <v>0</v>
      </c>
      <c r="D645" s="11">
        <v>0</v>
      </c>
      <c r="E645" s="11">
        <v>0.016629599999999998</v>
      </c>
      <c r="F645" s="11">
        <v>0.01053208</v>
      </c>
      <c r="G645" s="11">
        <v>0.017738239999999995</v>
      </c>
      <c r="H645" s="11">
        <v>0.01053208</v>
      </c>
      <c r="I645" s="11">
        <v>0.027161679999999997</v>
      </c>
      <c r="J645" s="11">
        <v>0.03824808</v>
      </c>
      <c r="K645" s="11">
        <v>0.006651839999999998</v>
      </c>
      <c r="L645" s="11">
        <v>0.0055432</v>
      </c>
      <c r="M645" s="11">
        <v>0.0011086399999999997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</row>
    <row r="646" spans="1:25" ht="11.25">
      <c r="A646" s="10">
        <f t="shared" si="15"/>
        <v>42807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</row>
    <row r="647" spans="1:25" ht="11.25">
      <c r="A647" s="10">
        <f t="shared" si="15"/>
        <v>42808</v>
      </c>
      <c r="B647" s="11">
        <v>0.01053208</v>
      </c>
      <c r="C647" s="11">
        <v>0</v>
      </c>
      <c r="D647" s="11">
        <v>0.012749359999999998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</row>
    <row r="648" spans="1:25" ht="11.25">
      <c r="A648" s="10">
        <f t="shared" si="15"/>
        <v>42809</v>
      </c>
      <c r="B648" s="11">
        <v>0</v>
      </c>
      <c r="C648" s="11">
        <v>0</v>
      </c>
      <c r="D648" s="11">
        <v>0.012195039999999997</v>
      </c>
      <c r="E648" s="11">
        <v>1.8408967199999997</v>
      </c>
      <c r="F648" s="11">
        <v>0.19179471999999997</v>
      </c>
      <c r="G648" s="11">
        <v>0.20786999999999997</v>
      </c>
      <c r="H648" s="11">
        <v>0.0443456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1.3348025599999995</v>
      </c>
      <c r="O648" s="11">
        <v>0</v>
      </c>
      <c r="P648" s="11">
        <v>3.976137359999999</v>
      </c>
      <c r="Q648" s="11">
        <v>4.36748728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</row>
    <row r="649" spans="1:25" ht="11.25">
      <c r="A649" s="10">
        <f t="shared" si="15"/>
        <v>42810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0.21784775999999997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</row>
    <row r="650" spans="1:25" ht="11.25">
      <c r="A650" s="10">
        <f t="shared" si="15"/>
        <v>42811</v>
      </c>
      <c r="B650" s="11">
        <v>0</v>
      </c>
      <c r="C650" s="11">
        <v>0</v>
      </c>
      <c r="D650" s="11">
        <v>1.6463303999999999</v>
      </c>
      <c r="E650" s="11">
        <v>3.9617250399999993</v>
      </c>
      <c r="F650" s="11">
        <v>10.583077439999999</v>
      </c>
      <c r="G650" s="11">
        <v>3.7089551199999993</v>
      </c>
      <c r="H650" s="11">
        <v>3.3103990399999996</v>
      </c>
      <c r="I650" s="11">
        <v>3.6174923199999993</v>
      </c>
      <c r="J650" s="11">
        <v>0.73225672</v>
      </c>
      <c r="K650" s="11">
        <v>0.12860223999999995</v>
      </c>
      <c r="L650" s="11">
        <v>3.967822559999999</v>
      </c>
      <c r="M650" s="11">
        <v>0</v>
      </c>
      <c r="N650" s="11">
        <v>0</v>
      </c>
      <c r="O650" s="11">
        <v>3.8353400799999995</v>
      </c>
      <c r="P650" s="11">
        <v>0.44899919999999993</v>
      </c>
      <c r="Q650" s="11">
        <v>1.1058683999999999</v>
      </c>
      <c r="R650" s="11">
        <v>0.53935336</v>
      </c>
      <c r="S650" s="11">
        <v>0.01829256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</row>
    <row r="651" spans="1:25" ht="11.25">
      <c r="A651" s="10">
        <f t="shared" si="15"/>
        <v>42812</v>
      </c>
      <c r="B651" s="11">
        <v>1.4850232799999996</v>
      </c>
      <c r="C651" s="11">
        <v>1.1507683199999998</v>
      </c>
      <c r="D651" s="11">
        <v>0.4861386399999999</v>
      </c>
      <c r="E651" s="11">
        <v>0.0016629599999999996</v>
      </c>
      <c r="F651" s="11">
        <v>0</v>
      </c>
      <c r="G651" s="11">
        <v>0</v>
      </c>
      <c r="H651" s="11">
        <v>0</v>
      </c>
      <c r="I651" s="11">
        <v>0</v>
      </c>
      <c r="J651" s="11">
        <v>2.67958288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2.7372321599999996</v>
      </c>
      <c r="Q651" s="11">
        <v>0.66352104</v>
      </c>
      <c r="R651" s="11">
        <v>0.13081951999999997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0</v>
      </c>
      <c r="Y651" s="11">
        <v>0</v>
      </c>
    </row>
    <row r="652" spans="1:25" ht="11.25">
      <c r="A652" s="10">
        <f t="shared" si="15"/>
        <v>42813</v>
      </c>
      <c r="B652" s="11">
        <v>1.0842499199999998</v>
      </c>
      <c r="C652" s="11">
        <v>0.0038802399999999996</v>
      </c>
      <c r="D652" s="11">
        <v>0</v>
      </c>
      <c r="E652" s="11">
        <v>0</v>
      </c>
      <c r="F652" s="11">
        <v>0</v>
      </c>
      <c r="G652" s="11">
        <v>0</v>
      </c>
      <c r="H652" s="11">
        <v>0.11252695999999997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0.038802399999999994</v>
      </c>
      <c r="R652" s="11">
        <v>0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0.018846879999999996</v>
      </c>
      <c r="Y652" s="11">
        <v>0</v>
      </c>
    </row>
    <row r="653" spans="1:25" ht="11.25">
      <c r="A653" s="10">
        <f t="shared" si="15"/>
        <v>42814</v>
      </c>
      <c r="B653" s="11">
        <v>2.00719272</v>
      </c>
      <c r="C653" s="11">
        <v>1.3991036799999996</v>
      </c>
      <c r="D653" s="11">
        <v>0.49888799999999994</v>
      </c>
      <c r="E653" s="11">
        <v>0.03547647999999999</v>
      </c>
      <c r="F653" s="11">
        <v>0.016629599999999998</v>
      </c>
      <c r="G653" s="11">
        <v>0</v>
      </c>
      <c r="H653" s="11">
        <v>0</v>
      </c>
      <c r="I653" s="11">
        <v>0</v>
      </c>
      <c r="J653" s="11">
        <v>0.04878015999999999</v>
      </c>
      <c r="K653" s="11">
        <v>1.1308127999999997</v>
      </c>
      <c r="L653" s="11">
        <v>3.4118395999999995</v>
      </c>
      <c r="M653" s="11">
        <v>1.4201678399999997</v>
      </c>
      <c r="N653" s="11">
        <v>0.08702823999999998</v>
      </c>
      <c r="O653" s="11">
        <v>0.16518735999999998</v>
      </c>
      <c r="P653" s="11">
        <v>0.8736083199999999</v>
      </c>
      <c r="Q653" s="11">
        <v>1.2644039199999997</v>
      </c>
      <c r="R653" s="11">
        <v>0.2644106399999999</v>
      </c>
      <c r="S653" s="11">
        <v>0.03547647999999999</v>
      </c>
      <c r="T653" s="11">
        <v>0.04711719999999999</v>
      </c>
      <c r="U653" s="11">
        <v>0</v>
      </c>
      <c r="V653" s="11">
        <v>1.2294817599999999</v>
      </c>
      <c r="W653" s="11">
        <v>0</v>
      </c>
      <c r="X653" s="11">
        <v>0</v>
      </c>
      <c r="Y653" s="11">
        <v>0</v>
      </c>
    </row>
    <row r="654" spans="1:25" ht="11.25">
      <c r="A654" s="10">
        <f t="shared" si="15"/>
        <v>42815</v>
      </c>
      <c r="B654" s="11">
        <v>0</v>
      </c>
      <c r="C654" s="11">
        <v>1.22393856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1.6879043999999996</v>
      </c>
      <c r="Q654" s="11">
        <v>1.8930027999999997</v>
      </c>
      <c r="R654" s="11">
        <v>0.9046502399999998</v>
      </c>
      <c r="S654" s="11">
        <v>4.608616479999999</v>
      </c>
      <c r="T654" s="11">
        <v>8.55648352</v>
      </c>
      <c r="U654" s="11">
        <v>9.950598319999997</v>
      </c>
      <c r="V654" s="11">
        <v>10.933962</v>
      </c>
      <c r="W654" s="11">
        <v>9.100271439999998</v>
      </c>
      <c r="X654" s="11">
        <v>0</v>
      </c>
      <c r="Y654" s="11">
        <v>0.026607359999999993</v>
      </c>
    </row>
    <row r="655" spans="1:25" ht="11.25">
      <c r="A655" s="10">
        <f t="shared" si="15"/>
        <v>42816</v>
      </c>
      <c r="B655" s="11">
        <v>0</v>
      </c>
      <c r="C655" s="11">
        <v>0</v>
      </c>
      <c r="D655" s="11">
        <v>0.7688418399999998</v>
      </c>
      <c r="E655" s="11">
        <v>0</v>
      </c>
      <c r="F655" s="11">
        <v>0.07483319999999999</v>
      </c>
      <c r="G655" s="11">
        <v>0</v>
      </c>
      <c r="H655" s="11">
        <v>0.06928999999999999</v>
      </c>
      <c r="I655" s="11">
        <v>0</v>
      </c>
      <c r="J655" s="11">
        <v>4.56371656</v>
      </c>
      <c r="K655" s="11">
        <v>0.5005509599999999</v>
      </c>
      <c r="L655" s="11">
        <v>0.16685031999999994</v>
      </c>
      <c r="M655" s="11">
        <v>0</v>
      </c>
      <c r="N655" s="11">
        <v>0.08647391999999998</v>
      </c>
      <c r="O655" s="11">
        <v>0.009423439999999998</v>
      </c>
      <c r="P655" s="11">
        <v>7.182324239999998</v>
      </c>
      <c r="Q655" s="11">
        <v>3.475032079999999</v>
      </c>
      <c r="R655" s="11">
        <v>1.9994322399999995</v>
      </c>
      <c r="S655" s="11">
        <v>0.22006503999999996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</row>
    <row r="656" spans="1:25" ht="11.25">
      <c r="A656" s="10">
        <f t="shared" si="15"/>
        <v>42817</v>
      </c>
      <c r="B656" s="11">
        <v>0</v>
      </c>
      <c r="C656" s="11">
        <v>0</v>
      </c>
      <c r="D656" s="11">
        <v>0.007760479999999999</v>
      </c>
      <c r="E656" s="11">
        <v>0</v>
      </c>
      <c r="F656" s="11">
        <v>3.2111757599999993</v>
      </c>
      <c r="G656" s="11">
        <v>3.1684931199999995</v>
      </c>
      <c r="H656" s="11">
        <v>0.4257177599999999</v>
      </c>
      <c r="I656" s="11">
        <v>3.638002159999999</v>
      </c>
      <c r="J656" s="11">
        <v>0.48502999999999996</v>
      </c>
      <c r="K656" s="11">
        <v>0</v>
      </c>
      <c r="L656" s="11">
        <v>0</v>
      </c>
      <c r="M656" s="11">
        <v>0.4029906399999999</v>
      </c>
      <c r="N656" s="11">
        <v>11.77043088</v>
      </c>
      <c r="O656" s="11">
        <v>12.886277039999998</v>
      </c>
      <c r="P656" s="11">
        <v>5.706724399999999</v>
      </c>
      <c r="Q656" s="11">
        <v>1.7932252</v>
      </c>
      <c r="R656" s="11">
        <v>0.42072887999999997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</row>
    <row r="657" spans="1:25" ht="11.25">
      <c r="A657" s="10">
        <f t="shared" si="15"/>
        <v>42818</v>
      </c>
      <c r="B657" s="11">
        <v>0</v>
      </c>
      <c r="C657" s="11">
        <v>31.851227199999993</v>
      </c>
      <c r="D657" s="11">
        <v>14.821962479999998</v>
      </c>
      <c r="E657" s="11">
        <v>13.623522639999997</v>
      </c>
      <c r="F657" s="11">
        <v>0.26995383999999994</v>
      </c>
      <c r="G657" s="11">
        <v>4.17181232</v>
      </c>
      <c r="H657" s="11">
        <v>0.06762703999999999</v>
      </c>
      <c r="I657" s="11">
        <v>23.679996079999995</v>
      </c>
      <c r="J657" s="11">
        <v>0</v>
      </c>
      <c r="K657" s="11">
        <v>0</v>
      </c>
      <c r="L657" s="11">
        <v>0</v>
      </c>
      <c r="M657" s="11">
        <v>0.15742687999999996</v>
      </c>
      <c r="N657" s="11">
        <v>0.13747136</v>
      </c>
      <c r="O657" s="11">
        <v>0.38525239999999994</v>
      </c>
      <c r="P657" s="11">
        <v>0.8314799999999999</v>
      </c>
      <c r="Q657" s="11">
        <v>2.5049720799999995</v>
      </c>
      <c r="R657" s="11">
        <v>0.9085304799999999</v>
      </c>
      <c r="S657" s="11">
        <v>0.06873568</v>
      </c>
      <c r="T657" s="11">
        <v>0</v>
      </c>
      <c r="U657" s="11">
        <v>0</v>
      </c>
      <c r="V657" s="11">
        <v>0</v>
      </c>
      <c r="W657" s="11">
        <v>0</v>
      </c>
      <c r="X657" s="11">
        <v>32.87450191999999</v>
      </c>
      <c r="Y657" s="11">
        <v>0</v>
      </c>
    </row>
    <row r="658" spans="1:25" ht="11.25">
      <c r="A658" s="10">
        <f t="shared" si="15"/>
        <v>42819</v>
      </c>
      <c r="B658" s="11">
        <v>0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1.01218832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</row>
    <row r="659" spans="1:25" ht="11.25">
      <c r="A659" s="10">
        <f t="shared" si="15"/>
        <v>42820</v>
      </c>
      <c r="B659" s="11">
        <v>43.38718071999999</v>
      </c>
      <c r="C659" s="11">
        <v>45.228077439999986</v>
      </c>
      <c r="D659" s="11">
        <v>45.297921759999994</v>
      </c>
      <c r="E659" s="11">
        <v>45.155461519999996</v>
      </c>
      <c r="F659" s="11">
        <v>0.6042088</v>
      </c>
      <c r="G659" s="11">
        <v>0.6158495199999998</v>
      </c>
      <c r="H659" s="11">
        <v>0.7821455199999998</v>
      </c>
      <c r="I659" s="11">
        <v>45.22475151999999</v>
      </c>
      <c r="J659" s="11">
        <v>4.67956944</v>
      </c>
      <c r="K659" s="11">
        <v>45.968648959999996</v>
      </c>
      <c r="L659" s="11">
        <v>45.34005007999999</v>
      </c>
      <c r="M659" s="11">
        <v>45.062890079999995</v>
      </c>
      <c r="N659" s="11">
        <v>0.8065355999999999</v>
      </c>
      <c r="O659" s="11">
        <v>0.9423439999999998</v>
      </c>
      <c r="P659" s="11">
        <v>0.7771566399999998</v>
      </c>
      <c r="Q659" s="11">
        <v>0.6929</v>
      </c>
      <c r="R659" s="11">
        <v>0.6518803199999998</v>
      </c>
      <c r="S659" s="11">
        <v>0.7028777599999999</v>
      </c>
      <c r="T659" s="11">
        <v>0</v>
      </c>
      <c r="U659" s="11">
        <v>1.30431496</v>
      </c>
      <c r="V659" s="11">
        <v>0</v>
      </c>
      <c r="W659" s="11">
        <v>0</v>
      </c>
      <c r="X659" s="11">
        <v>0</v>
      </c>
      <c r="Y659" s="11">
        <v>0</v>
      </c>
    </row>
    <row r="660" spans="1:25" ht="11.25">
      <c r="A660" s="10">
        <f t="shared" si="15"/>
        <v>42821</v>
      </c>
      <c r="B660" s="11">
        <v>0.03215055999999999</v>
      </c>
      <c r="C660" s="11">
        <v>0</v>
      </c>
      <c r="D660" s="11">
        <v>0.012749359999999998</v>
      </c>
      <c r="E660" s="11">
        <v>0.020509839999999998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0.49944231999999994</v>
      </c>
      <c r="Q660" s="11">
        <v>0</v>
      </c>
      <c r="R660" s="11">
        <v>0</v>
      </c>
      <c r="S660" s="11">
        <v>0</v>
      </c>
      <c r="T660" s="11">
        <v>0</v>
      </c>
      <c r="U660" s="11">
        <v>0.07538751999999999</v>
      </c>
      <c r="V660" s="11">
        <v>0.3259401599999999</v>
      </c>
      <c r="W660" s="11">
        <v>0.06152952</v>
      </c>
      <c r="X660" s="11">
        <v>0</v>
      </c>
      <c r="Y660" s="11">
        <v>0</v>
      </c>
    </row>
    <row r="661" spans="1:25" ht="11.25">
      <c r="A661" s="10">
        <f t="shared" si="15"/>
        <v>42822</v>
      </c>
      <c r="B661" s="11">
        <v>0.11751583999999998</v>
      </c>
      <c r="C661" s="11">
        <v>0.04933447999999999</v>
      </c>
      <c r="D661" s="11">
        <v>0.31152783999999994</v>
      </c>
      <c r="E661" s="11">
        <v>0.8447836799999998</v>
      </c>
      <c r="F661" s="11">
        <v>0.06540975999999998</v>
      </c>
      <c r="G661" s="11">
        <v>0.026607359999999993</v>
      </c>
      <c r="H661" s="11">
        <v>0.5055398399999999</v>
      </c>
      <c r="I661" s="11">
        <v>0.22339096</v>
      </c>
      <c r="J661" s="11">
        <v>0.07261592</v>
      </c>
      <c r="K661" s="11">
        <v>2.8708232799999993</v>
      </c>
      <c r="L661" s="11">
        <v>0.05155175999999999</v>
      </c>
      <c r="M661" s="11">
        <v>0.08314799999999999</v>
      </c>
      <c r="N661" s="11">
        <v>0.11252695999999997</v>
      </c>
      <c r="O661" s="11">
        <v>4.681786719999999</v>
      </c>
      <c r="P661" s="11">
        <v>5.016595999999999</v>
      </c>
      <c r="Q661" s="11">
        <v>7.35139184</v>
      </c>
      <c r="R661" s="11">
        <v>6.948401199999998</v>
      </c>
      <c r="S661" s="11">
        <v>3.1224845599999993</v>
      </c>
      <c r="T661" s="11">
        <v>2.7084075199999997</v>
      </c>
      <c r="U661" s="11">
        <v>3.573146719999999</v>
      </c>
      <c r="V661" s="11">
        <v>4.467264879999999</v>
      </c>
      <c r="W661" s="11">
        <v>0.10254919999999998</v>
      </c>
      <c r="X661" s="11">
        <v>0</v>
      </c>
      <c r="Y661" s="11">
        <v>0.016629599999999998</v>
      </c>
    </row>
    <row r="662" spans="1:25" ht="11.25">
      <c r="A662" s="10">
        <f t="shared" si="15"/>
        <v>42823</v>
      </c>
      <c r="B662" s="11">
        <v>16.97937592</v>
      </c>
      <c r="C662" s="11">
        <v>0</v>
      </c>
      <c r="D662" s="11">
        <v>13.220531999999999</v>
      </c>
      <c r="E662" s="11">
        <v>0.3170710399999999</v>
      </c>
      <c r="F662" s="11">
        <v>0.5604175199999999</v>
      </c>
      <c r="G662" s="11">
        <v>0.28602911999999997</v>
      </c>
      <c r="H662" s="11">
        <v>0.10254919999999998</v>
      </c>
      <c r="I662" s="11">
        <v>0</v>
      </c>
      <c r="J662" s="11">
        <v>0.0049888799999999985</v>
      </c>
      <c r="K662" s="11">
        <v>0</v>
      </c>
      <c r="L662" s="11">
        <v>0.30709327999999997</v>
      </c>
      <c r="M662" s="11">
        <v>0</v>
      </c>
      <c r="N662" s="11">
        <v>0.08037639999999999</v>
      </c>
      <c r="O662" s="11">
        <v>0.9550933599999998</v>
      </c>
      <c r="P662" s="11">
        <v>0.0027716</v>
      </c>
      <c r="Q662" s="11">
        <v>0.3497759199999999</v>
      </c>
      <c r="R662" s="11">
        <v>0.36917711999999997</v>
      </c>
      <c r="S662" s="11">
        <v>0</v>
      </c>
      <c r="T662" s="11">
        <v>0.0038802399999999996</v>
      </c>
      <c r="U662" s="11">
        <v>0</v>
      </c>
      <c r="V662" s="11">
        <v>0</v>
      </c>
      <c r="W662" s="11">
        <v>0.05487767999999999</v>
      </c>
      <c r="X662" s="11">
        <v>0.05376903999999999</v>
      </c>
      <c r="Y662" s="11">
        <v>0.05376903999999999</v>
      </c>
    </row>
    <row r="663" spans="1:25" ht="11.25">
      <c r="A663" s="10">
        <f t="shared" si="15"/>
        <v>42824</v>
      </c>
      <c r="B663" s="11">
        <v>19.452751759999995</v>
      </c>
      <c r="C663" s="11">
        <v>0</v>
      </c>
      <c r="D663" s="11">
        <v>0.13081951999999997</v>
      </c>
      <c r="E663" s="11">
        <v>0.05598631999999999</v>
      </c>
      <c r="F663" s="11">
        <v>0.05764928</v>
      </c>
      <c r="G663" s="11">
        <v>0.05654063999999999</v>
      </c>
      <c r="H663" s="11">
        <v>0.027715999999999994</v>
      </c>
      <c r="I663" s="11">
        <v>0.012195039999999997</v>
      </c>
      <c r="J663" s="11">
        <v>0.05654063999999999</v>
      </c>
      <c r="K663" s="11">
        <v>0.07926775999999998</v>
      </c>
      <c r="L663" s="11">
        <v>0.0038802399999999996</v>
      </c>
      <c r="M663" s="11">
        <v>0.05376903999999999</v>
      </c>
      <c r="N663" s="11">
        <v>0.05654063999999999</v>
      </c>
      <c r="O663" s="11">
        <v>0.031041919999999997</v>
      </c>
      <c r="P663" s="11">
        <v>0.012195039999999997</v>
      </c>
      <c r="Q663" s="11">
        <v>0.015520959999999999</v>
      </c>
      <c r="R663" s="11">
        <v>0</v>
      </c>
      <c r="S663" s="11">
        <v>0</v>
      </c>
      <c r="T663" s="11">
        <v>0.07317024</v>
      </c>
      <c r="U663" s="11">
        <v>0</v>
      </c>
      <c r="V663" s="11">
        <v>0</v>
      </c>
      <c r="W663" s="11">
        <v>0</v>
      </c>
      <c r="X663" s="11">
        <v>0.05487767999999999</v>
      </c>
      <c r="Y663" s="11">
        <v>0.054323359999999994</v>
      </c>
    </row>
    <row r="664" spans="1:25" ht="11.25">
      <c r="A664" s="10">
        <f t="shared" si="15"/>
        <v>42825</v>
      </c>
      <c r="B664" s="11">
        <v>0</v>
      </c>
      <c r="C664" s="11">
        <v>0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0.17461079999999995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</row>
    <row r="665" spans="1:25" ht="12.75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8" customHeight="1">
      <c r="A666" s="121" t="s">
        <v>77</v>
      </c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3"/>
    </row>
    <row r="667" spans="1:25" ht="1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 spans="1:25" ht="12.75">
      <c r="A668" s="49" t="s">
        <v>47</v>
      </c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1"/>
    </row>
    <row r="669" spans="1:25" ht="11.25">
      <c r="A669" s="7"/>
      <c r="B669" s="6" t="s">
        <v>23</v>
      </c>
      <c r="C669" s="8" t="s">
        <v>24</v>
      </c>
      <c r="D669" s="9" t="s">
        <v>25</v>
      </c>
      <c r="E669" s="6" t="s">
        <v>26</v>
      </c>
      <c r="F669" s="6" t="s">
        <v>27</v>
      </c>
      <c r="G669" s="8" t="s">
        <v>28</v>
      </c>
      <c r="H669" s="9" t="s">
        <v>29</v>
      </c>
      <c r="I669" s="6" t="s">
        <v>30</v>
      </c>
      <c r="J669" s="6" t="s">
        <v>31</v>
      </c>
      <c r="K669" s="6" t="s">
        <v>32</v>
      </c>
      <c r="L669" s="6" t="s">
        <v>33</v>
      </c>
      <c r="M669" s="6" t="s">
        <v>34</v>
      </c>
      <c r="N669" s="6" t="s">
        <v>35</v>
      </c>
      <c r="O669" s="6" t="s">
        <v>36</v>
      </c>
      <c r="P669" s="6" t="s">
        <v>37</v>
      </c>
      <c r="Q669" s="6" t="s">
        <v>38</v>
      </c>
      <c r="R669" s="6" t="s">
        <v>39</v>
      </c>
      <c r="S669" s="6" t="s">
        <v>40</v>
      </c>
      <c r="T669" s="6" t="s">
        <v>41</v>
      </c>
      <c r="U669" s="6" t="s">
        <v>42</v>
      </c>
      <c r="V669" s="6" t="s">
        <v>43</v>
      </c>
      <c r="W669" s="6" t="s">
        <v>44</v>
      </c>
      <c r="X669" s="6" t="s">
        <v>45</v>
      </c>
      <c r="Y669" s="6" t="s">
        <v>64</v>
      </c>
    </row>
    <row r="670" spans="1:25" ht="11.25">
      <c r="A670" s="10">
        <f aca="true" t="shared" si="16" ref="A670:A700">A634</f>
        <v>42795</v>
      </c>
      <c r="B670" s="11">
        <v>0</v>
      </c>
      <c r="C670" s="11">
        <v>0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6.369691119999999</v>
      </c>
      <c r="X670" s="11">
        <v>6.767138559999999</v>
      </c>
      <c r="Y670" s="11">
        <v>3.2904435199999993</v>
      </c>
    </row>
    <row r="671" spans="1:25" ht="11.25">
      <c r="A671" s="10">
        <f t="shared" si="16"/>
        <v>42796</v>
      </c>
      <c r="B671" s="11">
        <v>23.285320239999994</v>
      </c>
      <c r="C671" s="11">
        <v>10.007138959999997</v>
      </c>
      <c r="D671" s="11">
        <v>7.070351599999999</v>
      </c>
      <c r="E671" s="11">
        <v>3.941215199999999</v>
      </c>
      <c r="F671" s="11">
        <v>0</v>
      </c>
      <c r="G671" s="11">
        <v>0</v>
      </c>
      <c r="H671" s="11">
        <v>4.016602719999999</v>
      </c>
      <c r="I671" s="11">
        <v>0</v>
      </c>
      <c r="J671" s="11">
        <v>3.8807943199999997</v>
      </c>
      <c r="K671" s="11">
        <v>0.0005543199999999999</v>
      </c>
      <c r="L671" s="11">
        <v>0.0022172799999999994</v>
      </c>
      <c r="M671" s="11">
        <v>0.0011086399999999997</v>
      </c>
      <c r="N671" s="11">
        <v>0</v>
      </c>
      <c r="O671" s="11">
        <v>0</v>
      </c>
      <c r="P671" s="11">
        <v>0.06540975999999998</v>
      </c>
      <c r="Q671" s="11">
        <v>0</v>
      </c>
      <c r="R671" s="11">
        <v>3.93788928</v>
      </c>
      <c r="S671" s="11">
        <v>3.901304159999999</v>
      </c>
      <c r="T671" s="11">
        <v>7.100284879999999</v>
      </c>
      <c r="U671" s="11">
        <v>0.18791447999999997</v>
      </c>
      <c r="V671" s="11">
        <v>0.12693928</v>
      </c>
      <c r="W671" s="11">
        <v>5.951179519999998</v>
      </c>
      <c r="X671" s="11">
        <v>22.974346719999996</v>
      </c>
      <c r="Y671" s="11">
        <v>23.37733736</v>
      </c>
    </row>
    <row r="672" spans="1:25" ht="11.25">
      <c r="A672" s="10">
        <f t="shared" si="16"/>
        <v>42797</v>
      </c>
      <c r="B672" s="11">
        <v>0.07261592</v>
      </c>
      <c r="C672" s="11">
        <v>0</v>
      </c>
      <c r="D672" s="11">
        <v>0</v>
      </c>
      <c r="E672" s="11">
        <v>0.20066383999999998</v>
      </c>
      <c r="F672" s="11">
        <v>0.0016629599999999996</v>
      </c>
      <c r="G672" s="11">
        <v>0</v>
      </c>
      <c r="H672" s="11">
        <v>0</v>
      </c>
      <c r="I672" s="11">
        <v>0</v>
      </c>
      <c r="J672" s="11">
        <v>0.0027716</v>
      </c>
      <c r="K672" s="11">
        <v>0.06762703999999999</v>
      </c>
      <c r="L672" s="11">
        <v>0.04212832</v>
      </c>
      <c r="M672" s="11">
        <v>0.041019679999999996</v>
      </c>
      <c r="N672" s="11">
        <v>0.7117468799999999</v>
      </c>
      <c r="O672" s="11">
        <v>0.27937727999999995</v>
      </c>
      <c r="P672" s="11">
        <v>0.05155175999999999</v>
      </c>
      <c r="Q672" s="11">
        <v>0.07705047999999999</v>
      </c>
      <c r="R672" s="11">
        <v>3.07204144</v>
      </c>
      <c r="S672" s="11">
        <v>8.65736976</v>
      </c>
      <c r="T672" s="11">
        <v>9.92343664</v>
      </c>
      <c r="U672" s="11">
        <v>8.977212399999997</v>
      </c>
      <c r="V672" s="11">
        <v>8.473889839999998</v>
      </c>
      <c r="W672" s="11">
        <v>23.52700376</v>
      </c>
      <c r="X672" s="11">
        <v>24.128995279999998</v>
      </c>
      <c r="Y672" s="11">
        <v>38.09120743999999</v>
      </c>
    </row>
    <row r="673" spans="1:25" ht="11.25">
      <c r="A673" s="10">
        <f t="shared" si="16"/>
        <v>42798</v>
      </c>
      <c r="B673" s="11">
        <v>0</v>
      </c>
      <c r="C673" s="11">
        <v>0.05543199999999999</v>
      </c>
      <c r="D673" s="11">
        <v>0</v>
      </c>
      <c r="E673" s="11">
        <v>0</v>
      </c>
      <c r="F673" s="11">
        <v>0.0055432</v>
      </c>
      <c r="G673" s="11">
        <v>19.168385599999997</v>
      </c>
      <c r="H673" s="11">
        <v>21.62457752</v>
      </c>
      <c r="I673" s="11">
        <v>22.818582799999994</v>
      </c>
      <c r="J673" s="11">
        <v>0.09589735999999999</v>
      </c>
      <c r="K673" s="11">
        <v>4.829790159999999</v>
      </c>
      <c r="L673" s="11">
        <v>0.09368007999999999</v>
      </c>
      <c r="M673" s="11">
        <v>7.0697972799999995</v>
      </c>
      <c r="N673" s="11">
        <v>5.480007519999999</v>
      </c>
      <c r="O673" s="11">
        <v>5.01770464</v>
      </c>
      <c r="P673" s="11">
        <v>5.73277744</v>
      </c>
      <c r="Q673" s="11">
        <v>6.949509839999999</v>
      </c>
      <c r="R673" s="11">
        <v>8.60249208</v>
      </c>
      <c r="S673" s="11">
        <v>10.369664239999997</v>
      </c>
      <c r="T673" s="11">
        <v>22.818582799999994</v>
      </c>
      <c r="U673" s="11">
        <v>15.4294972</v>
      </c>
      <c r="V673" s="11">
        <v>24.049727519999998</v>
      </c>
      <c r="W673" s="11">
        <v>22.971575119999997</v>
      </c>
      <c r="X673" s="11">
        <v>34.641674079999994</v>
      </c>
      <c r="Y673" s="11">
        <v>38.78521608</v>
      </c>
    </row>
    <row r="674" spans="1:25" ht="11.25">
      <c r="A674" s="10">
        <f t="shared" si="16"/>
        <v>42799</v>
      </c>
      <c r="B674" s="11">
        <v>0</v>
      </c>
      <c r="C674" s="11">
        <v>0.29268096</v>
      </c>
      <c r="D674" s="11">
        <v>0.006097519999999999</v>
      </c>
      <c r="E674" s="11">
        <v>0.0055432</v>
      </c>
      <c r="F674" s="11">
        <v>5.901845039999999</v>
      </c>
      <c r="G674" s="11">
        <v>0.031041919999999997</v>
      </c>
      <c r="H674" s="11">
        <v>1.5964416</v>
      </c>
      <c r="I674" s="11">
        <v>5.467258159999999</v>
      </c>
      <c r="J674" s="11">
        <v>8.207816239999998</v>
      </c>
      <c r="K674" s="11">
        <v>6.868579119999999</v>
      </c>
      <c r="L674" s="11">
        <v>6.734987999999999</v>
      </c>
      <c r="M674" s="11">
        <v>7.84141072</v>
      </c>
      <c r="N674" s="11">
        <v>4.4983068</v>
      </c>
      <c r="O674" s="11">
        <v>0.11197263999999998</v>
      </c>
      <c r="P674" s="11">
        <v>0.13081951999999997</v>
      </c>
      <c r="Q674" s="11">
        <v>13.655673199999997</v>
      </c>
      <c r="R674" s="11">
        <v>10.706136479999998</v>
      </c>
      <c r="S674" s="11">
        <v>13.080843359999998</v>
      </c>
      <c r="T674" s="11">
        <v>18.489343599999994</v>
      </c>
      <c r="U674" s="11">
        <v>12.43672352</v>
      </c>
      <c r="V674" s="11">
        <v>17.649548799999994</v>
      </c>
      <c r="W674" s="11">
        <v>18.008748159999996</v>
      </c>
      <c r="X674" s="11">
        <v>25.176660079999994</v>
      </c>
      <c r="Y674" s="11">
        <v>25.063578799999995</v>
      </c>
    </row>
    <row r="675" spans="1:25" ht="11.25">
      <c r="A675" s="10">
        <f t="shared" si="16"/>
        <v>42800</v>
      </c>
      <c r="B675" s="11">
        <v>0</v>
      </c>
      <c r="C675" s="11">
        <v>0</v>
      </c>
      <c r="D675" s="11">
        <v>0</v>
      </c>
      <c r="E675" s="11">
        <v>0</v>
      </c>
      <c r="F675" s="11">
        <v>0.003325919999999999</v>
      </c>
      <c r="G675" s="11">
        <v>0.0038802399999999996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0.01496664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0.17627376</v>
      </c>
      <c r="X675" s="11">
        <v>12.020983519999998</v>
      </c>
      <c r="Y675" s="11">
        <v>21.044204479999994</v>
      </c>
    </row>
    <row r="676" spans="1:25" ht="11.25">
      <c r="A676" s="10">
        <f t="shared" si="16"/>
        <v>42801</v>
      </c>
      <c r="B676" s="11">
        <v>0</v>
      </c>
      <c r="C676" s="11">
        <v>0</v>
      </c>
      <c r="D676" s="11">
        <v>0</v>
      </c>
      <c r="E676" s="11">
        <v>0</v>
      </c>
      <c r="F676" s="11">
        <v>0.009977759999999997</v>
      </c>
      <c r="G676" s="11">
        <v>0</v>
      </c>
      <c r="H676" s="11">
        <v>0</v>
      </c>
      <c r="I676" s="11">
        <v>0</v>
      </c>
      <c r="J676" s="11">
        <v>0</v>
      </c>
      <c r="K676" s="11">
        <v>0.19844655999999997</v>
      </c>
      <c r="L676" s="11">
        <v>0</v>
      </c>
      <c r="M676" s="11">
        <v>0.0016629599999999996</v>
      </c>
      <c r="N676" s="11">
        <v>0.8098615199999998</v>
      </c>
      <c r="O676" s="11">
        <v>0</v>
      </c>
      <c r="P676" s="11">
        <v>0</v>
      </c>
      <c r="Q676" s="11">
        <v>3.2632818399999994</v>
      </c>
      <c r="R676" s="11">
        <v>2.41628088</v>
      </c>
      <c r="S676" s="11">
        <v>0.8131874399999999</v>
      </c>
      <c r="T676" s="11">
        <v>0.54434224</v>
      </c>
      <c r="U676" s="11">
        <v>0.26496495999999997</v>
      </c>
      <c r="V676" s="11">
        <v>0</v>
      </c>
      <c r="W676" s="11">
        <v>2.8043048799999997</v>
      </c>
      <c r="X676" s="11">
        <v>7.703385039999999</v>
      </c>
      <c r="Y676" s="11">
        <v>20.538110319999998</v>
      </c>
    </row>
    <row r="677" spans="1:25" ht="11.25">
      <c r="A677" s="10">
        <f t="shared" si="16"/>
        <v>42802</v>
      </c>
      <c r="B677" s="11">
        <v>0.007760479999999999</v>
      </c>
      <c r="C677" s="11">
        <v>0</v>
      </c>
      <c r="D677" s="11">
        <v>0.0011086399999999997</v>
      </c>
      <c r="E677" s="11">
        <v>6.035436159999999</v>
      </c>
      <c r="F677" s="11">
        <v>19.86793744</v>
      </c>
      <c r="G677" s="11">
        <v>18.98047112</v>
      </c>
      <c r="H677" s="11">
        <v>18.192782399999995</v>
      </c>
      <c r="I677" s="11">
        <v>17.670058639999997</v>
      </c>
      <c r="J677" s="11">
        <v>16.110756479999996</v>
      </c>
      <c r="K677" s="11">
        <v>14.601897439999998</v>
      </c>
      <c r="L677" s="11">
        <v>16.519290319999996</v>
      </c>
      <c r="M677" s="11">
        <v>0.18015399999999998</v>
      </c>
      <c r="N677" s="11">
        <v>1.1014338399999999</v>
      </c>
      <c r="O677" s="11">
        <v>0.9212798399999998</v>
      </c>
      <c r="P677" s="11">
        <v>0.10587511999999998</v>
      </c>
      <c r="Q677" s="11">
        <v>1.2316990399999996</v>
      </c>
      <c r="R677" s="11">
        <v>1.2494372799999998</v>
      </c>
      <c r="S677" s="11">
        <v>1.30653224</v>
      </c>
      <c r="T677" s="11">
        <v>1.9251533599999995</v>
      </c>
      <c r="U677" s="11">
        <v>2.23280096</v>
      </c>
      <c r="V677" s="11">
        <v>1.33979144</v>
      </c>
      <c r="W677" s="11">
        <v>4.434005679999999</v>
      </c>
      <c r="X677" s="11">
        <v>9.598605119999998</v>
      </c>
      <c r="Y677" s="11">
        <v>48.735260079999996</v>
      </c>
    </row>
    <row r="678" spans="1:25" ht="11.25">
      <c r="A678" s="10">
        <f t="shared" si="16"/>
        <v>42803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0.8397948</v>
      </c>
      <c r="L678" s="11">
        <v>0.73225672</v>
      </c>
      <c r="M678" s="11">
        <v>0.7655159199999999</v>
      </c>
      <c r="N678" s="11">
        <v>0.8525441599999999</v>
      </c>
      <c r="O678" s="11">
        <v>0.11917879999999999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  <c r="V678" s="11">
        <v>0.8464466399999998</v>
      </c>
      <c r="W678" s="11">
        <v>3.761061199999999</v>
      </c>
      <c r="X678" s="11">
        <v>6.37135408</v>
      </c>
      <c r="Y678" s="11">
        <v>45.995256319999996</v>
      </c>
    </row>
    <row r="679" spans="1:25" ht="11.25">
      <c r="A679" s="10">
        <f t="shared" si="16"/>
        <v>42804</v>
      </c>
      <c r="B679" s="11">
        <v>1.9800310399999996</v>
      </c>
      <c r="C679" s="11">
        <v>1.5792576799999998</v>
      </c>
      <c r="D679" s="11">
        <v>0.43735847999999994</v>
      </c>
      <c r="E679" s="11">
        <v>1.8669497599999998</v>
      </c>
      <c r="F679" s="11">
        <v>1.3614099199999998</v>
      </c>
      <c r="G679" s="11">
        <v>1.5127392799999997</v>
      </c>
      <c r="H679" s="11">
        <v>2.9927736799999995</v>
      </c>
      <c r="I679" s="11">
        <v>2.1435554399999996</v>
      </c>
      <c r="J679" s="11">
        <v>0.7256048799999998</v>
      </c>
      <c r="K679" s="11">
        <v>0.3270488</v>
      </c>
      <c r="L679" s="11">
        <v>0</v>
      </c>
      <c r="M679" s="11">
        <v>0</v>
      </c>
      <c r="N679" s="11">
        <v>0.54378792</v>
      </c>
      <c r="O679" s="11">
        <v>0</v>
      </c>
      <c r="P679" s="11">
        <v>0</v>
      </c>
      <c r="Q679" s="11">
        <v>0.02106416</v>
      </c>
      <c r="R679" s="11">
        <v>2.3946623999999996</v>
      </c>
      <c r="S679" s="11">
        <v>4.307066399999999</v>
      </c>
      <c r="T679" s="11">
        <v>12.798694479999996</v>
      </c>
      <c r="U679" s="11">
        <v>39.570133199999994</v>
      </c>
      <c r="V679" s="11">
        <v>43.30236975999999</v>
      </c>
      <c r="W679" s="11">
        <v>45.019653119999994</v>
      </c>
      <c r="X679" s="11">
        <v>44.067885679999996</v>
      </c>
      <c r="Y679" s="11">
        <v>42.707584399999995</v>
      </c>
    </row>
    <row r="680" spans="1:25" ht="11.25">
      <c r="A680" s="10">
        <f t="shared" si="16"/>
        <v>42805</v>
      </c>
      <c r="B680" s="11">
        <v>4.284893599999999</v>
      </c>
      <c r="C680" s="11">
        <v>0.013857999999999997</v>
      </c>
      <c r="D680" s="11">
        <v>0</v>
      </c>
      <c r="E680" s="11">
        <v>0</v>
      </c>
      <c r="F680" s="11">
        <v>0.4711719999999999</v>
      </c>
      <c r="G680" s="11">
        <v>0</v>
      </c>
      <c r="H680" s="11">
        <v>0</v>
      </c>
      <c r="I680" s="11">
        <v>0.08148503999999998</v>
      </c>
      <c r="J680" s="11">
        <v>0.20177247999999998</v>
      </c>
      <c r="K680" s="11">
        <v>0.009423439999999998</v>
      </c>
      <c r="L680" s="11">
        <v>0.18347992</v>
      </c>
      <c r="M680" s="11">
        <v>0</v>
      </c>
      <c r="N680" s="11">
        <v>0</v>
      </c>
      <c r="O680" s="11">
        <v>0</v>
      </c>
      <c r="P680" s="11">
        <v>0</v>
      </c>
      <c r="Q680" s="11">
        <v>0.33702656</v>
      </c>
      <c r="R680" s="11">
        <v>7.899614319999998</v>
      </c>
      <c r="S680" s="11">
        <v>9.012134559999998</v>
      </c>
      <c r="T680" s="11">
        <v>45.13772327999999</v>
      </c>
      <c r="U680" s="11">
        <v>28.945481759999993</v>
      </c>
      <c r="V680" s="11">
        <v>44.351143199999996</v>
      </c>
      <c r="W680" s="11">
        <v>42.78574352</v>
      </c>
      <c r="X680" s="11">
        <v>43.32066231999999</v>
      </c>
      <c r="Y680" s="11">
        <v>43.32786847999999</v>
      </c>
    </row>
    <row r="681" spans="1:25" ht="11.25">
      <c r="A681" s="10">
        <f t="shared" si="16"/>
        <v>42806</v>
      </c>
      <c r="B681" s="11">
        <v>0.5709496</v>
      </c>
      <c r="C681" s="11">
        <v>5.9406474399999984</v>
      </c>
      <c r="D681" s="11">
        <v>5.884661119999999</v>
      </c>
      <c r="E681" s="11">
        <v>1.09977088</v>
      </c>
      <c r="F681" s="11">
        <v>2.8630627999999994</v>
      </c>
      <c r="G681" s="11">
        <v>0.9462242399999998</v>
      </c>
      <c r="H681" s="11">
        <v>0.9284859999999999</v>
      </c>
      <c r="I681" s="11">
        <v>2.6967667999999994</v>
      </c>
      <c r="J681" s="11">
        <v>2.1069703199999994</v>
      </c>
      <c r="K681" s="11">
        <v>2.2427787199999996</v>
      </c>
      <c r="L681" s="11">
        <v>0.3098648799999999</v>
      </c>
      <c r="M681" s="11">
        <v>1.9578582399999997</v>
      </c>
      <c r="N681" s="11">
        <v>15.54812168</v>
      </c>
      <c r="O681" s="11">
        <v>11.528747359999997</v>
      </c>
      <c r="P681" s="11">
        <v>1.2705014399999999</v>
      </c>
      <c r="Q681" s="11">
        <v>14.279837519999997</v>
      </c>
      <c r="R681" s="11">
        <v>48.916522719999996</v>
      </c>
      <c r="S681" s="11">
        <v>17.61407232</v>
      </c>
      <c r="T681" s="11">
        <v>46.455896239999994</v>
      </c>
      <c r="U681" s="11">
        <v>46.16598688</v>
      </c>
      <c r="V681" s="11">
        <v>46.10224008</v>
      </c>
      <c r="W681" s="11">
        <v>45.60556936</v>
      </c>
      <c r="X681" s="11">
        <v>45.07619375999999</v>
      </c>
      <c r="Y681" s="11">
        <v>44.873866959999994</v>
      </c>
    </row>
    <row r="682" spans="1:25" ht="11.25">
      <c r="A682" s="10">
        <f t="shared" si="16"/>
        <v>42807</v>
      </c>
      <c r="B682" s="11">
        <v>4.942317119999999</v>
      </c>
      <c r="C682" s="11">
        <v>4.502187039999999</v>
      </c>
      <c r="D682" s="11">
        <v>5.657389919999999</v>
      </c>
      <c r="E682" s="11">
        <v>7.099176239999999</v>
      </c>
      <c r="F682" s="11">
        <v>5.353068239999999</v>
      </c>
      <c r="G682" s="11">
        <v>9.577540959999999</v>
      </c>
      <c r="H682" s="11">
        <v>9.426211599999998</v>
      </c>
      <c r="I682" s="11">
        <v>9.718338239999998</v>
      </c>
      <c r="J682" s="11">
        <v>11.966660159999998</v>
      </c>
      <c r="K682" s="11">
        <v>11.249370079999998</v>
      </c>
      <c r="L682" s="11">
        <v>9.6950568</v>
      </c>
      <c r="M682" s="11">
        <v>9.476654719999999</v>
      </c>
      <c r="N682" s="11">
        <v>15.150119919999998</v>
      </c>
      <c r="O682" s="11">
        <v>14.151235279999998</v>
      </c>
      <c r="P682" s="11">
        <v>29.521420239999998</v>
      </c>
      <c r="Q682" s="11">
        <v>48.12883399999999</v>
      </c>
      <c r="R682" s="11">
        <v>48.31175959999999</v>
      </c>
      <c r="S682" s="11">
        <v>45.31455135999999</v>
      </c>
      <c r="T682" s="11">
        <v>45.44370791999999</v>
      </c>
      <c r="U682" s="11">
        <v>40.77245327999999</v>
      </c>
      <c r="V682" s="11">
        <v>43.90879583999999</v>
      </c>
      <c r="W682" s="11">
        <v>43.45148183999999</v>
      </c>
      <c r="X682" s="11">
        <v>43.011906079999996</v>
      </c>
      <c r="Y682" s="11">
        <v>43.40713623999999</v>
      </c>
    </row>
    <row r="683" spans="1:25" ht="11.25">
      <c r="A683" s="10">
        <f t="shared" si="16"/>
        <v>42808</v>
      </c>
      <c r="B683" s="11">
        <v>1.5642910399999996</v>
      </c>
      <c r="C683" s="11">
        <v>2.53213376</v>
      </c>
      <c r="D683" s="11">
        <v>1.5653996799999996</v>
      </c>
      <c r="E683" s="11">
        <v>1.1640719999999998</v>
      </c>
      <c r="F683" s="11">
        <v>2.9816872799999996</v>
      </c>
      <c r="G683" s="11">
        <v>9.120226959999998</v>
      </c>
      <c r="H683" s="11">
        <v>12.350249599999998</v>
      </c>
      <c r="I683" s="11">
        <v>11.989387279999997</v>
      </c>
      <c r="J683" s="11">
        <v>4.460058719999999</v>
      </c>
      <c r="K683" s="11">
        <v>4.175692559999999</v>
      </c>
      <c r="L683" s="11">
        <v>11.403471039999998</v>
      </c>
      <c r="M683" s="11">
        <v>6.956715999999999</v>
      </c>
      <c r="N683" s="11">
        <v>10.733852479999998</v>
      </c>
      <c r="O683" s="11">
        <v>10.284853279999998</v>
      </c>
      <c r="P683" s="11">
        <v>13.245476399999998</v>
      </c>
      <c r="Q683" s="11">
        <v>11.713335919999997</v>
      </c>
      <c r="R683" s="11">
        <v>13.425076079999998</v>
      </c>
      <c r="S683" s="11">
        <v>12.61798616</v>
      </c>
      <c r="T683" s="11">
        <v>27.517553439999997</v>
      </c>
      <c r="U683" s="11">
        <v>14.461100159999997</v>
      </c>
      <c r="V683" s="11">
        <v>42.52299583999999</v>
      </c>
      <c r="W683" s="11">
        <v>42.36612327999999</v>
      </c>
      <c r="X683" s="11">
        <v>42.26412839999999</v>
      </c>
      <c r="Y683" s="11">
        <v>42.15326439999999</v>
      </c>
    </row>
    <row r="684" spans="1:25" ht="11.25">
      <c r="A684" s="10">
        <f t="shared" si="16"/>
        <v>42809</v>
      </c>
      <c r="B684" s="11">
        <v>1.8680583999999998</v>
      </c>
      <c r="C684" s="11">
        <v>4.274361519999999</v>
      </c>
      <c r="D684" s="11">
        <v>0.8442293599999999</v>
      </c>
      <c r="E684" s="11">
        <v>0.04379128</v>
      </c>
      <c r="F684" s="11">
        <v>0.13137384</v>
      </c>
      <c r="G684" s="11">
        <v>0.11973312</v>
      </c>
      <c r="H684" s="11">
        <v>0.18846879999999996</v>
      </c>
      <c r="I684" s="11">
        <v>10.39959752</v>
      </c>
      <c r="J684" s="11">
        <v>11.601917599999998</v>
      </c>
      <c r="K684" s="11">
        <v>42.9708864</v>
      </c>
      <c r="L684" s="11">
        <v>11.787614799999998</v>
      </c>
      <c r="M684" s="11">
        <v>10.349154399999998</v>
      </c>
      <c r="N684" s="11">
        <v>0.5825903199999999</v>
      </c>
      <c r="O684" s="11">
        <v>11.5742016</v>
      </c>
      <c r="P684" s="11">
        <v>0.7533208799999999</v>
      </c>
      <c r="Q684" s="11">
        <v>0.7982208</v>
      </c>
      <c r="R684" s="11">
        <v>17.492121919999995</v>
      </c>
      <c r="S684" s="11">
        <v>26.972656879999995</v>
      </c>
      <c r="T684" s="11">
        <v>25.825768799999995</v>
      </c>
      <c r="U684" s="11">
        <v>40.43376375999999</v>
      </c>
      <c r="V684" s="11">
        <v>39.32013488</v>
      </c>
      <c r="W684" s="11">
        <v>39.11669943999999</v>
      </c>
      <c r="X684" s="11">
        <v>34.283029039999995</v>
      </c>
      <c r="Y684" s="11">
        <v>36.90662559999999</v>
      </c>
    </row>
    <row r="685" spans="1:25" ht="11.25">
      <c r="A685" s="10">
        <f t="shared" si="16"/>
        <v>42810</v>
      </c>
      <c r="B685" s="11">
        <v>9.348052479999998</v>
      </c>
      <c r="C685" s="11">
        <v>9.620777919999998</v>
      </c>
      <c r="D685" s="11">
        <v>10.936733599999998</v>
      </c>
      <c r="E685" s="11">
        <v>2.2959934399999997</v>
      </c>
      <c r="F685" s="11">
        <v>13.586383199999997</v>
      </c>
      <c r="G685" s="11">
        <v>0.21175023999999995</v>
      </c>
      <c r="H685" s="11">
        <v>2.3824673599999993</v>
      </c>
      <c r="I685" s="11">
        <v>1.9694989599999997</v>
      </c>
      <c r="J685" s="11">
        <v>3.2305769599999996</v>
      </c>
      <c r="K685" s="11">
        <v>10.77819808</v>
      </c>
      <c r="L685" s="11">
        <v>3.4212630399999995</v>
      </c>
      <c r="M685" s="11">
        <v>4.823692639999999</v>
      </c>
      <c r="N685" s="11">
        <v>7.142413199999998</v>
      </c>
      <c r="O685" s="11">
        <v>15.386260239999997</v>
      </c>
      <c r="P685" s="11">
        <v>15.012648559999997</v>
      </c>
      <c r="Q685" s="11">
        <v>1.2732730399999996</v>
      </c>
      <c r="R685" s="11">
        <v>50.52127911999999</v>
      </c>
      <c r="S685" s="11">
        <v>46.583944159999994</v>
      </c>
      <c r="T685" s="11">
        <v>46.39270375999999</v>
      </c>
      <c r="U685" s="11">
        <v>27.559127439999997</v>
      </c>
      <c r="V685" s="11">
        <v>43.884405759999986</v>
      </c>
      <c r="W685" s="11">
        <v>42.40159975999999</v>
      </c>
      <c r="X685" s="11">
        <v>42.133308879999994</v>
      </c>
      <c r="Y685" s="11">
        <v>42.65048943999999</v>
      </c>
    </row>
    <row r="686" spans="1:25" ht="11.25">
      <c r="A686" s="10">
        <f t="shared" si="16"/>
        <v>42811</v>
      </c>
      <c r="B686" s="11">
        <v>5.947853599999998</v>
      </c>
      <c r="C686" s="11">
        <v>3.1657215199999995</v>
      </c>
      <c r="D686" s="11">
        <v>0.08037639999999999</v>
      </c>
      <c r="E686" s="11">
        <v>0.11585287999999998</v>
      </c>
      <c r="F686" s="11">
        <v>0.12084175999999999</v>
      </c>
      <c r="G686" s="11">
        <v>0.13968863999999998</v>
      </c>
      <c r="H686" s="11">
        <v>0.4096424799999999</v>
      </c>
      <c r="I686" s="11">
        <v>0.15853551999999996</v>
      </c>
      <c r="J686" s="11">
        <v>0.05266039999999999</v>
      </c>
      <c r="K686" s="11">
        <v>0.06097519999999999</v>
      </c>
      <c r="L686" s="11">
        <v>0.07039863999999998</v>
      </c>
      <c r="M686" s="11">
        <v>12.28262256</v>
      </c>
      <c r="N686" s="11">
        <v>3.4761407199999996</v>
      </c>
      <c r="O686" s="11">
        <v>0.12028743999999998</v>
      </c>
      <c r="P686" s="11">
        <v>0.09090847999999997</v>
      </c>
      <c r="Q686" s="11">
        <v>0.11585287999999998</v>
      </c>
      <c r="R686" s="11">
        <v>0.10254919999999998</v>
      </c>
      <c r="S686" s="11">
        <v>0.2732797599999999</v>
      </c>
      <c r="T686" s="11">
        <v>10.222769439999997</v>
      </c>
      <c r="U686" s="11">
        <v>8.361917199999999</v>
      </c>
      <c r="V686" s="11">
        <v>24.113474319999995</v>
      </c>
      <c r="W686" s="11">
        <v>40.29961831999999</v>
      </c>
      <c r="X686" s="11">
        <v>39.82844631999999</v>
      </c>
      <c r="Y686" s="11">
        <v>40.038533599999994</v>
      </c>
    </row>
    <row r="687" spans="1:25" ht="11.25">
      <c r="A687" s="10">
        <f t="shared" si="16"/>
        <v>42812</v>
      </c>
      <c r="B687" s="11">
        <v>0</v>
      </c>
      <c r="C687" s="11">
        <v>0</v>
      </c>
      <c r="D687" s="11">
        <v>0.009977759999999997</v>
      </c>
      <c r="E687" s="11">
        <v>1.12416096</v>
      </c>
      <c r="F687" s="11">
        <v>1.4052011999999998</v>
      </c>
      <c r="G687" s="11">
        <v>5.89630184</v>
      </c>
      <c r="H687" s="11">
        <v>4.68566696</v>
      </c>
      <c r="I687" s="11">
        <v>45.434284479999995</v>
      </c>
      <c r="J687" s="11">
        <v>0.63081616</v>
      </c>
      <c r="K687" s="11">
        <v>13.307560239999997</v>
      </c>
      <c r="L687" s="11">
        <v>42.300713519999995</v>
      </c>
      <c r="M687" s="11">
        <v>44.17265216</v>
      </c>
      <c r="N687" s="11">
        <v>43.58119271999999</v>
      </c>
      <c r="O687" s="11">
        <v>38.79630247999999</v>
      </c>
      <c r="P687" s="11">
        <v>0.3780462399999999</v>
      </c>
      <c r="Q687" s="11">
        <v>0.5471138399999999</v>
      </c>
      <c r="R687" s="11">
        <v>0.6441198399999999</v>
      </c>
      <c r="S687" s="11">
        <v>24.851274239999995</v>
      </c>
      <c r="T687" s="11">
        <v>40.73365088</v>
      </c>
      <c r="U687" s="11">
        <v>38.69597056</v>
      </c>
      <c r="V687" s="11">
        <v>25.406148559999995</v>
      </c>
      <c r="W687" s="11">
        <v>38.996412</v>
      </c>
      <c r="X687" s="11">
        <v>39.029671199999996</v>
      </c>
      <c r="Y687" s="11">
        <v>25.829094719999993</v>
      </c>
    </row>
    <row r="688" spans="1:25" ht="11.25">
      <c r="A688" s="10">
        <f t="shared" si="16"/>
        <v>42813</v>
      </c>
      <c r="B688" s="11">
        <v>0.04212832</v>
      </c>
      <c r="C688" s="11">
        <v>0.5692866399999998</v>
      </c>
      <c r="D688" s="11">
        <v>0.9090847999999998</v>
      </c>
      <c r="E688" s="11">
        <v>1.79267088</v>
      </c>
      <c r="F688" s="11">
        <v>0.8769342399999999</v>
      </c>
      <c r="G688" s="11">
        <v>0.9423439999999998</v>
      </c>
      <c r="H688" s="11">
        <v>0.06596407999999998</v>
      </c>
      <c r="I688" s="11">
        <v>1.1502139999999998</v>
      </c>
      <c r="J688" s="11">
        <v>1.6258205599999995</v>
      </c>
      <c r="K688" s="11">
        <v>2.1684998399999995</v>
      </c>
      <c r="L688" s="11">
        <v>3.2344571999999996</v>
      </c>
      <c r="M688" s="11">
        <v>3.1474289599999996</v>
      </c>
      <c r="N688" s="11">
        <v>3.3103990399999996</v>
      </c>
      <c r="O688" s="11">
        <v>6.248295039999999</v>
      </c>
      <c r="P688" s="11">
        <v>48.204775839999996</v>
      </c>
      <c r="Q688" s="11">
        <v>3.390221119999999</v>
      </c>
      <c r="R688" s="11">
        <v>1.2976631199999997</v>
      </c>
      <c r="S688" s="11">
        <v>14.926174639999997</v>
      </c>
      <c r="T688" s="11">
        <v>43.51301135999999</v>
      </c>
      <c r="U688" s="11">
        <v>11.244381199999998</v>
      </c>
      <c r="V688" s="11">
        <v>2.9467651199999993</v>
      </c>
      <c r="W688" s="11">
        <v>2.6341286399999997</v>
      </c>
      <c r="X688" s="11">
        <v>0.07483319999999999</v>
      </c>
      <c r="Y688" s="11">
        <v>2.6324656799999997</v>
      </c>
    </row>
    <row r="689" spans="1:25" ht="11.25">
      <c r="A689" s="10">
        <f t="shared" si="16"/>
        <v>42814</v>
      </c>
      <c r="B689" s="11">
        <v>0</v>
      </c>
      <c r="C689" s="11">
        <v>0</v>
      </c>
      <c r="D689" s="11">
        <v>0.12361335999999998</v>
      </c>
      <c r="E689" s="11">
        <v>0.75720112</v>
      </c>
      <c r="F689" s="11">
        <v>1.0670659999999998</v>
      </c>
      <c r="G689" s="11">
        <v>1.8802534399999997</v>
      </c>
      <c r="H689" s="11">
        <v>10.7981536</v>
      </c>
      <c r="I689" s="11">
        <v>6.577561119999999</v>
      </c>
      <c r="J689" s="11">
        <v>1.3697247199999998</v>
      </c>
      <c r="K689" s="11">
        <v>0</v>
      </c>
      <c r="L689" s="11">
        <v>0</v>
      </c>
      <c r="M689" s="11">
        <v>0</v>
      </c>
      <c r="N689" s="11">
        <v>0.6485543999999999</v>
      </c>
      <c r="O689" s="11">
        <v>0.39744743999999993</v>
      </c>
      <c r="P689" s="11">
        <v>0</v>
      </c>
      <c r="Q689" s="11">
        <v>0</v>
      </c>
      <c r="R689" s="11">
        <v>0.37860056</v>
      </c>
      <c r="S689" s="11">
        <v>1.8675040799999998</v>
      </c>
      <c r="T689" s="11">
        <v>2.11861104</v>
      </c>
      <c r="U689" s="11">
        <v>6.376342959999999</v>
      </c>
      <c r="V689" s="11">
        <v>0</v>
      </c>
      <c r="W689" s="11">
        <v>3.3636137599999993</v>
      </c>
      <c r="X689" s="11">
        <v>7.467799039999999</v>
      </c>
      <c r="Y689" s="11">
        <v>5.994416479999999</v>
      </c>
    </row>
    <row r="690" spans="1:25" ht="11.25">
      <c r="A690" s="10">
        <f t="shared" si="16"/>
        <v>42815</v>
      </c>
      <c r="B690" s="11">
        <v>6.116366879999999</v>
      </c>
      <c r="C690" s="11">
        <v>0.02106416</v>
      </c>
      <c r="D690" s="11">
        <v>7.972784559999999</v>
      </c>
      <c r="E690" s="11">
        <v>8.641848799999998</v>
      </c>
      <c r="F690" s="11">
        <v>22.489871039999997</v>
      </c>
      <c r="G690" s="11">
        <v>26.543058879999993</v>
      </c>
      <c r="H690" s="11">
        <v>27.496489279999995</v>
      </c>
      <c r="I690" s="11">
        <v>44.52519967999999</v>
      </c>
      <c r="J690" s="11">
        <v>43.88329711999999</v>
      </c>
      <c r="K690" s="11">
        <v>41.30460047999999</v>
      </c>
      <c r="L690" s="11">
        <v>23.809706959999996</v>
      </c>
      <c r="M690" s="11">
        <v>12.369650799999999</v>
      </c>
      <c r="N690" s="11">
        <v>10.451703599999998</v>
      </c>
      <c r="O690" s="11">
        <v>6.674012799999999</v>
      </c>
      <c r="P690" s="11">
        <v>0.011640719999999998</v>
      </c>
      <c r="Q690" s="11">
        <v>0</v>
      </c>
      <c r="R690" s="11">
        <v>0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1.1574201599999998</v>
      </c>
      <c r="Y690" s="11">
        <v>0.47560655999999996</v>
      </c>
    </row>
    <row r="691" spans="1:25" ht="11.25">
      <c r="A691" s="10">
        <f t="shared" si="16"/>
        <v>42816</v>
      </c>
      <c r="B691" s="11">
        <v>9.870221919999999</v>
      </c>
      <c r="C691" s="11">
        <v>5.844750079999999</v>
      </c>
      <c r="D691" s="11">
        <v>0.037139439999999996</v>
      </c>
      <c r="E691" s="11">
        <v>3.889109119999999</v>
      </c>
      <c r="F691" s="11">
        <v>1.0376870399999998</v>
      </c>
      <c r="G691" s="11">
        <v>2.10419872</v>
      </c>
      <c r="H691" s="11">
        <v>0.6757160799999998</v>
      </c>
      <c r="I691" s="11">
        <v>1.9423372799999996</v>
      </c>
      <c r="J691" s="11">
        <v>0</v>
      </c>
      <c r="K691" s="11">
        <v>0</v>
      </c>
      <c r="L691" s="11">
        <v>0.5881335199999999</v>
      </c>
      <c r="M691" s="11">
        <v>1.13746464</v>
      </c>
      <c r="N691" s="11">
        <v>0.27605135999999997</v>
      </c>
      <c r="O691" s="11">
        <v>0.6252729599999999</v>
      </c>
      <c r="P691" s="11">
        <v>0.8054269599999998</v>
      </c>
      <c r="Q691" s="11">
        <v>0.4927904799999999</v>
      </c>
      <c r="R691" s="11">
        <v>0.8503268799999999</v>
      </c>
      <c r="S691" s="11">
        <v>0.16574167999999997</v>
      </c>
      <c r="T691" s="11">
        <v>28.659452639999994</v>
      </c>
      <c r="U691" s="11">
        <v>29.484280799999993</v>
      </c>
      <c r="V691" s="11">
        <v>27.385070959999993</v>
      </c>
      <c r="W691" s="11">
        <v>43.946489599999985</v>
      </c>
      <c r="X691" s="11">
        <v>43.97032535999999</v>
      </c>
      <c r="Y691" s="11">
        <v>44.10225351999999</v>
      </c>
    </row>
    <row r="692" spans="1:25" ht="11.25">
      <c r="A692" s="10">
        <f t="shared" si="16"/>
        <v>42817</v>
      </c>
      <c r="B692" s="11">
        <v>34.6699444</v>
      </c>
      <c r="C692" s="11">
        <v>5.244421519999999</v>
      </c>
      <c r="D692" s="11">
        <v>0.8470009599999998</v>
      </c>
      <c r="E692" s="11">
        <v>19.02370808</v>
      </c>
      <c r="F692" s="11">
        <v>0.32427719999999993</v>
      </c>
      <c r="G692" s="11">
        <v>0.6047631199999999</v>
      </c>
      <c r="H692" s="11">
        <v>1.6945562399999998</v>
      </c>
      <c r="I692" s="11">
        <v>0.6385766399999998</v>
      </c>
      <c r="J692" s="11">
        <v>1.6790352799999997</v>
      </c>
      <c r="K692" s="11">
        <v>15.185042079999999</v>
      </c>
      <c r="L692" s="11">
        <v>13.586383199999997</v>
      </c>
      <c r="M692" s="11">
        <v>1.4545356799999996</v>
      </c>
      <c r="N692" s="11">
        <v>0.6446741599999999</v>
      </c>
      <c r="O692" s="11">
        <v>0.6064260799999999</v>
      </c>
      <c r="P692" s="11">
        <v>0.55820024</v>
      </c>
      <c r="Q692" s="11">
        <v>0.5554286399999998</v>
      </c>
      <c r="R692" s="11">
        <v>0.60864336</v>
      </c>
      <c r="S692" s="11">
        <v>14.528172879999998</v>
      </c>
      <c r="T692" s="11">
        <v>3.6335675999999997</v>
      </c>
      <c r="U692" s="11">
        <v>33.64112648</v>
      </c>
      <c r="V692" s="11">
        <v>33.18436679999999</v>
      </c>
      <c r="W692" s="11">
        <v>32.970399279999995</v>
      </c>
      <c r="X692" s="11">
        <v>32.819624239999996</v>
      </c>
      <c r="Y692" s="11">
        <v>32.74201943999999</v>
      </c>
    </row>
    <row r="693" spans="1:25" ht="11.25">
      <c r="A693" s="10">
        <f t="shared" si="16"/>
        <v>42818</v>
      </c>
      <c r="B693" s="11">
        <v>6.05206576</v>
      </c>
      <c r="C693" s="11">
        <v>0</v>
      </c>
      <c r="D693" s="11">
        <v>0.0886912</v>
      </c>
      <c r="E693" s="11">
        <v>0.08259367999999999</v>
      </c>
      <c r="F693" s="11">
        <v>0.08481095999999999</v>
      </c>
      <c r="G693" s="11">
        <v>0.08813688</v>
      </c>
      <c r="H693" s="11">
        <v>0.15132935999999997</v>
      </c>
      <c r="I693" s="11">
        <v>0.09146279999999997</v>
      </c>
      <c r="J693" s="11">
        <v>14.946684479999998</v>
      </c>
      <c r="K693" s="11">
        <v>15.167858159999998</v>
      </c>
      <c r="L693" s="11">
        <v>5.506614879999999</v>
      </c>
      <c r="M693" s="11">
        <v>0.08813688</v>
      </c>
      <c r="N693" s="11">
        <v>0.09257143999999999</v>
      </c>
      <c r="O693" s="11">
        <v>0.08314799999999999</v>
      </c>
      <c r="P693" s="11">
        <v>0.08536527999999999</v>
      </c>
      <c r="Q693" s="11">
        <v>0.08314799999999999</v>
      </c>
      <c r="R693" s="11">
        <v>0.08425664</v>
      </c>
      <c r="S693" s="11">
        <v>0.09866895999999999</v>
      </c>
      <c r="T693" s="11">
        <v>6.254946879999999</v>
      </c>
      <c r="U693" s="11">
        <v>5.89297592</v>
      </c>
      <c r="V693" s="11">
        <v>5.331449759999999</v>
      </c>
      <c r="W693" s="11">
        <v>0.003325919999999999</v>
      </c>
      <c r="X693" s="11">
        <v>0</v>
      </c>
      <c r="Y693" s="11">
        <v>5.71448488</v>
      </c>
    </row>
    <row r="694" spans="1:25" ht="11.25">
      <c r="A694" s="10">
        <f t="shared" si="16"/>
        <v>42819</v>
      </c>
      <c r="B694" s="11">
        <v>8.263802559999998</v>
      </c>
      <c r="C694" s="11">
        <v>8.73497456</v>
      </c>
      <c r="D694" s="11">
        <v>4.996640479999999</v>
      </c>
      <c r="E694" s="11">
        <v>46.06731791999999</v>
      </c>
      <c r="F694" s="11">
        <v>47.082832159999995</v>
      </c>
      <c r="G694" s="11">
        <v>45.9364984</v>
      </c>
      <c r="H694" s="11">
        <v>46.22419047999999</v>
      </c>
      <c r="I694" s="11">
        <v>46.37441119999999</v>
      </c>
      <c r="J694" s="11">
        <v>46.273524959999996</v>
      </c>
      <c r="K694" s="11">
        <v>46.18095351999999</v>
      </c>
      <c r="L694" s="11">
        <v>46.10778327999999</v>
      </c>
      <c r="M694" s="11">
        <v>46.243591679999994</v>
      </c>
      <c r="N694" s="11">
        <v>15.234930879999997</v>
      </c>
      <c r="O694" s="11">
        <v>15.785370639999996</v>
      </c>
      <c r="P694" s="11">
        <v>14.885154959999996</v>
      </c>
      <c r="Q694" s="11">
        <v>0.7195073599999999</v>
      </c>
      <c r="R694" s="11">
        <v>50.066736719999994</v>
      </c>
      <c r="S694" s="11">
        <v>46.61276879999999</v>
      </c>
      <c r="T694" s="11">
        <v>28.174422639999996</v>
      </c>
      <c r="U694" s="11">
        <v>43.30625</v>
      </c>
      <c r="V694" s="11">
        <v>43.16101815999999</v>
      </c>
      <c r="W694" s="11">
        <v>42.874989039999996</v>
      </c>
      <c r="X694" s="11">
        <v>43.361681999999995</v>
      </c>
      <c r="Y694" s="11">
        <v>41.20482288</v>
      </c>
    </row>
    <row r="695" spans="1:25" ht="11.25">
      <c r="A695" s="10">
        <f t="shared" si="16"/>
        <v>42820</v>
      </c>
      <c r="B695" s="11">
        <v>0</v>
      </c>
      <c r="C695" s="11">
        <v>0</v>
      </c>
      <c r="D695" s="11">
        <v>0</v>
      </c>
      <c r="E695" s="11">
        <v>0</v>
      </c>
      <c r="F695" s="11">
        <v>5.968363439999999</v>
      </c>
      <c r="G695" s="11">
        <v>4.6507448</v>
      </c>
      <c r="H695" s="11">
        <v>0.06485543999999999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0.018846879999999996</v>
      </c>
      <c r="O695" s="11">
        <v>0</v>
      </c>
      <c r="P695" s="11">
        <v>0.27882295999999995</v>
      </c>
      <c r="Q695" s="11">
        <v>5.517146959999999</v>
      </c>
      <c r="R695" s="11">
        <v>1.2034287199999998</v>
      </c>
      <c r="S695" s="11">
        <v>17.762075759999995</v>
      </c>
      <c r="T695" s="11">
        <v>0.7416801599999999</v>
      </c>
      <c r="U695" s="11">
        <v>0</v>
      </c>
      <c r="V695" s="11">
        <v>0.6917913599999999</v>
      </c>
      <c r="W695" s="11">
        <v>0.6546519199999999</v>
      </c>
      <c r="X695" s="11">
        <v>0.6446741599999999</v>
      </c>
      <c r="Y695" s="11">
        <v>0.6463371199999999</v>
      </c>
    </row>
    <row r="696" spans="1:25" ht="11.25">
      <c r="A696" s="10">
        <f t="shared" si="16"/>
        <v>42821</v>
      </c>
      <c r="B696" s="11">
        <v>0.03436784</v>
      </c>
      <c r="C696" s="11">
        <v>4.822029679999998</v>
      </c>
      <c r="D696" s="11">
        <v>0.7982208</v>
      </c>
      <c r="E696" s="11">
        <v>0.38358943999999995</v>
      </c>
      <c r="F696" s="11">
        <v>8.640740159999998</v>
      </c>
      <c r="G696" s="11">
        <v>6.154060639999998</v>
      </c>
      <c r="H696" s="11">
        <v>7.7371985599999995</v>
      </c>
      <c r="I696" s="11">
        <v>11.733845759999998</v>
      </c>
      <c r="J696" s="11">
        <v>15.985480159999998</v>
      </c>
      <c r="K696" s="11">
        <v>5.589762879999999</v>
      </c>
      <c r="L696" s="11">
        <v>4.5814547999999995</v>
      </c>
      <c r="M696" s="11">
        <v>4.7621631199999985</v>
      </c>
      <c r="N696" s="11">
        <v>2.0947752799999995</v>
      </c>
      <c r="O696" s="11">
        <v>5.925126479999999</v>
      </c>
      <c r="P696" s="11">
        <v>0</v>
      </c>
      <c r="Q696" s="11">
        <v>14.463317439999997</v>
      </c>
      <c r="R696" s="11">
        <v>16.551440879999994</v>
      </c>
      <c r="S696" s="11">
        <v>9.914013199999998</v>
      </c>
      <c r="T696" s="11">
        <v>6.450067519999999</v>
      </c>
      <c r="U696" s="11">
        <v>0.8048726399999999</v>
      </c>
      <c r="V696" s="11">
        <v>0.03824808</v>
      </c>
      <c r="W696" s="11">
        <v>1.4861319199999996</v>
      </c>
      <c r="X696" s="11">
        <v>3.312616319999999</v>
      </c>
      <c r="Y696" s="11">
        <v>11.345267439999999</v>
      </c>
    </row>
    <row r="697" spans="1:25" ht="11.25">
      <c r="A697" s="10">
        <f t="shared" si="16"/>
        <v>42822</v>
      </c>
      <c r="B697" s="11">
        <v>2.2433330399999996</v>
      </c>
      <c r="C697" s="11">
        <v>2.6684964799999995</v>
      </c>
      <c r="D697" s="11">
        <v>0.05099743999999999</v>
      </c>
      <c r="E697" s="11">
        <v>0.01496664</v>
      </c>
      <c r="F697" s="11">
        <v>0.4351411999999999</v>
      </c>
      <c r="G697" s="11">
        <v>1.4755998399999997</v>
      </c>
      <c r="H697" s="11">
        <v>0.021618479999999995</v>
      </c>
      <c r="I697" s="11">
        <v>0.16297007999999996</v>
      </c>
      <c r="J697" s="11">
        <v>1.0637400799999999</v>
      </c>
      <c r="K697" s="11">
        <v>0</v>
      </c>
      <c r="L697" s="11">
        <v>1.2122978399999997</v>
      </c>
      <c r="M697" s="11">
        <v>1.88856824</v>
      </c>
      <c r="N697" s="11">
        <v>0.6890197599999999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11">
        <v>2.60918424</v>
      </c>
      <c r="X697" s="11">
        <v>4.769923599999999</v>
      </c>
      <c r="Y697" s="11">
        <v>5.496637119999998</v>
      </c>
    </row>
    <row r="698" spans="1:25" ht="11.25">
      <c r="A698" s="10">
        <f t="shared" si="16"/>
        <v>42823</v>
      </c>
      <c r="B698" s="11">
        <v>0</v>
      </c>
      <c r="C698" s="11">
        <v>0.04767151999999999</v>
      </c>
      <c r="D698" s="11">
        <v>0</v>
      </c>
      <c r="E698" s="11">
        <v>0.8819231199999998</v>
      </c>
      <c r="F698" s="11">
        <v>0</v>
      </c>
      <c r="G698" s="11">
        <v>0</v>
      </c>
      <c r="H698" s="11">
        <v>0.0038802399999999996</v>
      </c>
      <c r="I698" s="11">
        <v>48.244686879999996</v>
      </c>
      <c r="J698" s="11">
        <v>21.10129944</v>
      </c>
      <c r="K698" s="11">
        <v>21.877901759999997</v>
      </c>
      <c r="L698" s="11">
        <v>17.271502559999995</v>
      </c>
      <c r="M698" s="11">
        <v>16.336364719999995</v>
      </c>
      <c r="N698" s="11">
        <v>5.5903171999999985</v>
      </c>
      <c r="O698" s="11">
        <v>4.392986</v>
      </c>
      <c r="P698" s="11">
        <v>52.214726719999994</v>
      </c>
      <c r="Q698" s="11">
        <v>3.6291330399999993</v>
      </c>
      <c r="R698" s="11">
        <v>3.5919935999999995</v>
      </c>
      <c r="S698" s="11">
        <v>6.379114559999999</v>
      </c>
      <c r="T698" s="11">
        <v>30.563541839999996</v>
      </c>
      <c r="U698" s="11">
        <v>0.0997776</v>
      </c>
      <c r="V698" s="11">
        <v>0</v>
      </c>
      <c r="W698" s="11">
        <v>0</v>
      </c>
      <c r="X698" s="11">
        <v>0</v>
      </c>
      <c r="Y698" s="11">
        <v>0</v>
      </c>
    </row>
    <row r="699" spans="1:25" ht="11.25">
      <c r="A699" s="10">
        <f t="shared" si="16"/>
        <v>42824</v>
      </c>
      <c r="B699" s="11">
        <v>0</v>
      </c>
      <c r="C699" s="11">
        <v>0.8858033599999999</v>
      </c>
      <c r="D699" s="11">
        <v>0.03991103999999999</v>
      </c>
      <c r="E699" s="11">
        <v>15.1800532</v>
      </c>
      <c r="F699" s="11">
        <v>22.891198719999995</v>
      </c>
      <c r="G699" s="11">
        <v>22.700512639999992</v>
      </c>
      <c r="H699" s="11">
        <v>16.446674399999996</v>
      </c>
      <c r="I699" s="11">
        <v>16.320843759999995</v>
      </c>
      <c r="J699" s="11">
        <v>6.299846799999999</v>
      </c>
      <c r="K699" s="11">
        <v>6.506608159999999</v>
      </c>
      <c r="L699" s="11">
        <v>16.53093104</v>
      </c>
      <c r="M699" s="11">
        <v>17.69999192</v>
      </c>
      <c r="N699" s="11">
        <v>30.958217679999997</v>
      </c>
      <c r="O699" s="11">
        <v>22.2587196</v>
      </c>
      <c r="P699" s="11">
        <v>16.492128639999997</v>
      </c>
      <c r="Q699" s="11">
        <v>19.208296639999997</v>
      </c>
      <c r="R699" s="11">
        <v>23.09685144</v>
      </c>
      <c r="S699" s="11">
        <v>16.060867679999998</v>
      </c>
      <c r="T699" s="11">
        <v>12.945034959999997</v>
      </c>
      <c r="U699" s="11">
        <v>0.4279350399999999</v>
      </c>
      <c r="V699" s="11">
        <v>0.37693759999999993</v>
      </c>
      <c r="W699" s="11">
        <v>0.35698208</v>
      </c>
      <c r="X699" s="11">
        <v>0</v>
      </c>
      <c r="Y699" s="11">
        <v>0</v>
      </c>
    </row>
    <row r="700" spans="1:25" ht="11.25">
      <c r="A700" s="10">
        <f t="shared" si="16"/>
        <v>42825</v>
      </c>
      <c r="B700" s="11">
        <v>33.350662799999995</v>
      </c>
      <c r="C700" s="11">
        <v>34.693780159999996</v>
      </c>
      <c r="D700" s="11">
        <v>15.40898736</v>
      </c>
      <c r="E700" s="11">
        <v>16.186698319999998</v>
      </c>
      <c r="F700" s="11">
        <v>47.47806231999999</v>
      </c>
      <c r="G700" s="11">
        <v>46.90877567999999</v>
      </c>
      <c r="H700" s="11">
        <v>47.21365167999999</v>
      </c>
      <c r="I700" s="11">
        <v>47.22750968</v>
      </c>
      <c r="J700" s="11">
        <v>16.96551792</v>
      </c>
      <c r="K700" s="11">
        <v>49.05842863999999</v>
      </c>
      <c r="L700" s="11">
        <v>48.771845199999994</v>
      </c>
      <c r="M700" s="11">
        <v>47.406000719999994</v>
      </c>
      <c r="N700" s="11">
        <v>48.96807447999999</v>
      </c>
      <c r="O700" s="11">
        <v>47.69147551999999</v>
      </c>
      <c r="P700" s="11">
        <v>0.21341319999999997</v>
      </c>
      <c r="Q700" s="11">
        <v>17.350215999999996</v>
      </c>
      <c r="R700" s="11">
        <v>21.953289279999996</v>
      </c>
      <c r="S700" s="11">
        <v>47.99746015999999</v>
      </c>
      <c r="T700" s="11">
        <v>47.16431719999999</v>
      </c>
      <c r="U700" s="11">
        <v>33.085143519999995</v>
      </c>
      <c r="V700" s="11">
        <v>32.48980383999999</v>
      </c>
      <c r="W700" s="11">
        <v>32.002556559999995</v>
      </c>
      <c r="X700" s="11">
        <v>31.494799439999994</v>
      </c>
      <c r="Y700" s="11">
        <v>31.396130479999993</v>
      </c>
    </row>
    <row r="702" spans="1:25" ht="24" customHeight="1">
      <c r="A702" s="121" t="s">
        <v>74</v>
      </c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3"/>
    </row>
    <row r="703" spans="1:25" ht="1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32.25" customHeight="1">
      <c r="A704" s="49" t="s">
        <v>75</v>
      </c>
      <c r="B704" s="50" t="s">
        <v>75</v>
      </c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1"/>
    </row>
    <row r="705" spans="1:25" ht="11.25">
      <c r="A705" s="7"/>
      <c r="B705" s="6" t="s">
        <v>23</v>
      </c>
      <c r="C705" s="8" t="s">
        <v>24</v>
      </c>
      <c r="D705" s="9" t="s">
        <v>25</v>
      </c>
      <c r="E705" s="6" t="s">
        <v>26</v>
      </c>
      <c r="F705" s="6" t="s">
        <v>27</v>
      </c>
      <c r="G705" s="8" t="s">
        <v>28</v>
      </c>
      <c r="H705" s="9" t="s">
        <v>29</v>
      </c>
      <c r="I705" s="6" t="s">
        <v>30</v>
      </c>
      <c r="J705" s="6" t="s">
        <v>31</v>
      </c>
      <c r="K705" s="6" t="s">
        <v>32</v>
      </c>
      <c r="L705" s="6" t="s">
        <v>33</v>
      </c>
      <c r="M705" s="6" t="s">
        <v>34</v>
      </c>
      <c r="N705" s="6" t="s">
        <v>35</v>
      </c>
      <c r="O705" s="6" t="s">
        <v>36</v>
      </c>
      <c r="P705" s="6" t="s">
        <v>37</v>
      </c>
      <c r="Q705" s="6" t="s">
        <v>38</v>
      </c>
      <c r="R705" s="6" t="s">
        <v>39</v>
      </c>
      <c r="S705" s="6" t="s">
        <v>40</v>
      </c>
      <c r="T705" s="6" t="s">
        <v>41</v>
      </c>
      <c r="U705" s="6" t="s">
        <v>42</v>
      </c>
      <c r="V705" s="6" t="s">
        <v>43</v>
      </c>
      <c r="W705" s="6" t="s">
        <v>44</v>
      </c>
      <c r="X705" s="6" t="s">
        <v>45</v>
      </c>
      <c r="Y705" s="6" t="s">
        <v>64</v>
      </c>
    </row>
    <row r="706" spans="1:25" ht="11.25">
      <c r="A706" s="10">
        <f aca="true" t="shared" si="17" ref="A706:A736">A670</f>
        <v>42795</v>
      </c>
      <c r="B706" s="11">
        <v>38.58566088</v>
      </c>
      <c r="C706" s="11">
        <v>39.70926752</v>
      </c>
      <c r="D706" s="11">
        <v>42.00581527999999</v>
      </c>
      <c r="E706" s="11">
        <v>42.77576575999999</v>
      </c>
      <c r="F706" s="11">
        <v>44.92929896</v>
      </c>
      <c r="G706" s="11">
        <v>44.63218343999999</v>
      </c>
      <c r="H706" s="11">
        <v>44.05901655999999</v>
      </c>
      <c r="I706" s="11">
        <v>43.847820639999995</v>
      </c>
      <c r="J706" s="11">
        <v>44.23529032</v>
      </c>
      <c r="K706" s="11">
        <v>42.42820711999999</v>
      </c>
      <c r="L706" s="11">
        <v>42.17599151999999</v>
      </c>
      <c r="M706" s="11">
        <v>43.24028591999999</v>
      </c>
      <c r="N706" s="11">
        <v>43.843940399999994</v>
      </c>
      <c r="O706" s="11">
        <v>45.24193543999999</v>
      </c>
      <c r="P706" s="11">
        <v>46.95422991999999</v>
      </c>
      <c r="Q706" s="11">
        <v>48.84002655999999</v>
      </c>
      <c r="R706" s="11">
        <v>47.38881679999999</v>
      </c>
      <c r="S706" s="11">
        <v>45.328963679999994</v>
      </c>
      <c r="T706" s="11">
        <v>42.570113039999995</v>
      </c>
      <c r="U706" s="11">
        <v>40.57012647999999</v>
      </c>
      <c r="V706" s="11">
        <v>39.71647367999999</v>
      </c>
      <c r="W706" s="11">
        <v>40.52300927999999</v>
      </c>
      <c r="X706" s="11">
        <v>40.117801359999994</v>
      </c>
      <c r="Y706" s="11">
        <v>40.09230263999999</v>
      </c>
    </row>
    <row r="707" spans="1:25" ht="11.25">
      <c r="A707" s="10">
        <f t="shared" si="17"/>
        <v>42796</v>
      </c>
      <c r="B707" s="11">
        <v>40.991963999999996</v>
      </c>
      <c r="C707" s="11">
        <v>41.164911839999995</v>
      </c>
      <c r="D707" s="11">
        <v>41.68430968</v>
      </c>
      <c r="E707" s="11">
        <v>42.77465711999999</v>
      </c>
      <c r="F707" s="11">
        <v>46.866647359999995</v>
      </c>
      <c r="G707" s="11">
        <v>46.999129839999995</v>
      </c>
      <c r="H707" s="11">
        <v>46.733610559999995</v>
      </c>
      <c r="I707" s="11">
        <v>46.11554375999999</v>
      </c>
      <c r="J707" s="11">
        <v>40.55848575999999</v>
      </c>
      <c r="K707" s="11">
        <v>40.340638</v>
      </c>
      <c r="L707" s="11">
        <v>40.205383919999996</v>
      </c>
      <c r="M707" s="11">
        <v>40.33564911999999</v>
      </c>
      <c r="N707" s="11">
        <v>40.519129039999996</v>
      </c>
      <c r="O707" s="11">
        <v>40.674892959999994</v>
      </c>
      <c r="P707" s="11">
        <v>41.79461936</v>
      </c>
      <c r="Q707" s="11">
        <v>44.02132279999999</v>
      </c>
      <c r="R707" s="11">
        <v>41.532425999999994</v>
      </c>
      <c r="S707" s="11">
        <v>42.05126952</v>
      </c>
      <c r="T707" s="11">
        <v>40.46147975999999</v>
      </c>
      <c r="U707" s="11">
        <v>40.148288959999995</v>
      </c>
      <c r="V707" s="11">
        <v>40.18099383999999</v>
      </c>
      <c r="W707" s="11">
        <v>40.03631632</v>
      </c>
      <c r="X707" s="11">
        <v>39.76525383999999</v>
      </c>
      <c r="Y707" s="11">
        <v>40.57511536</v>
      </c>
    </row>
    <row r="708" spans="1:25" ht="11.25">
      <c r="A708" s="10">
        <f t="shared" si="17"/>
        <v>42797</v>
      </c>
      <c r="B708" s="11">
        <v>42.37443808</v>
      </c>
      <c r="C708" s="11">
        <v>42.619447519999994</v>
      </c>
      <c r="D708" s="11">
        <v>43.048491199999994</v>
      </c>
      <c r="E708" s="11">
        <v>42.96035431999999</v>
      </c>
      <c r="F708" s="11">
        <v>48.007437919999994</v>
      </c>
      <c r="G708" s="11">
        <v>47.73415815999999</v>
      </c>
      <c r="H708" s="11">
        <v>47.778503759999985</v>
      </c>
      <c r="I708" s="11">
        <v>41.90049447999999</v>
      </c>
      <c r="J708" s="11">
        <v>41.738633039999996</v>
      </c>
      <c r="K708" s="11">
        <v>41.67377759999999</v>
      </c>
      <c r="L708" s="11">
        <v>40.46037111999999</v>
      </c>
      <c r="M708" s="11">
        <v>41.29351408</v>
      </c>
      <c r="N708" s="11">
        <v>41.54018647999999</v>
      </c>
      <c r="O708" s="11">
        <v>41.53464327999999</v>
      </c>
      <c r="P708" s="11">
        <v>41.90271175999999</v>
      </c>
      <c r="Q708" s="11">
        <v>42.45481447999999</v>
      </c>
      <c r="R708" s="11">
        <v>46.98804343999999</v>
      </c>
      <c r="S708" s="11">
        <v>42.005260959999994</v>
      </c>
      <c r="T708" s="11">
        <v>40.43265511999999</v>
      </c>
      <c r="U708" s="11">
        <v>38.77911856</v>
      </c>
      <c r="V708" s="11">
        <v>37.90606456</v>
      </c>
      <c r="W708" s="11">
        <v>37.904401599999986</v>
      </c>
      <c r="X708" s="11">
        <v>37.744203119999995</v>
      </c>
      <c r="Y708" s="11">
        <v>36.51915591999999</v>
      </c>
    </row>
    <row r="709" spans="1:25" ht="11.25">
      <c r="A709" s="10">
        <f t="shared" si="17"/>
        <v>42798</v>
      </c>
      <c r="B709" s="11">
        <v>41.21535495999999</v>
      </c>
      <c r="C709" s="11">
        <v>43.347823999999996</v>
      </c>
      <c r="D709" s="11">
        <v>43.714783839999996</v>
      </c>
      <c r="E709" s="11">
        <v>43.449264559999996</v>
      </c>
      <c r="F709" s="11">
        <v>49.098893999999994</v>
      </c>
      <c r="G709" s="11">
        <v>48.561203599999985</v>
      </c>
      <c r="H709" s="11">
        <v>49.29124303999999</v>
      </c>
      <c r="I709" s="11">
        <v>48.850558639999996</v>
      </c>
      <c r="J709" s="11">
        <v>42.65215239999999</v>
      </c>
      <c r="K709" s="11">
        <v>42.54683159999999</v>
      </c>
      <c r="L709" s="11">
        <v>42.283529599999994</v>
      </c>
      <c r="M709" s="11">
        <v>42.45536879999999</v>
      </c>
      <c r="N709" s="11">
        <v>41.02300591999999</v>
      </c>
      <c r="O709" s="11">
        <v>41.699830639999995</v>
      </c>
      <c r="P709" s="11">
        <v>42.87831495999999</v>
      </c>
      <c r="Q709" s="11">
        <v>43.23529703999999</v>
      </c>
      <c r="R709" s="11">
        <v>42.77909167999999</v>
      </c>
      <c r="S709" s="11">
        <v>42.53907111999999</v>
      </c>
      <c r="T709" s="11">
        <v>38.49142647999999</v>
      </c>
      <c r="U709" s="11">
        <v>37.76249568</v>
      </c>
      <c r="V709" s="11">
        <v>37.56737504</v>
      </c>
      <c r="W709" s="11">
        <v>37.3306804</v>
      </c>
      <c r="X709" s="11">
        <v>37.6272416</v>
      </c>
      <c r="Y709" s="11">
        <v>37.02635872</v>
      </c>
    </row>
    <row r="710" spans="1:25" ht="11.25">
      <c r="A710" s="10">
        <f t="shared" si="17"/>
        <v>42799</v>
      </c>
      <c r="B710" s="11">
        <v>37.96205088</v>
      </c>
      <c r="C710" s="11">
        <v>37.39719879999999</v>
      </c>
      <c r="D710" s="11">
        <v>44.213671839999996</v>
      </c>
      <c r="E710" s="11">
        <v>44.5922724</v>
      </c>
      <c r="F710" s="11">
        <v>44.31344943999999</v>
      </c>
      <c r="G710" s="11">
        <v>44.13329543999999</v>
      </c>
      <c r="H710" s="11">
        <v>44.00801911999999</v>
      </c>
      <c r="I710" s="11">
        <v>43.732522079999995</v>
      </c>
      <c r="J710" s="11">
        <v>43.583409999999986</v>
      </c>
      <c r="K710" s="11">
        <v>40.16103831999999</v>
      </c>
      <c r="L710" s="11">
        <v>39.24807327999999</v>
      </c>
      <c r="M710" s="11">
        <v>40.42434032</v>
      </c>
      <c r="N710" s="11">
        <v>42.88108655999999</v>
      </c>
      <c r="O710" s="11">
        <v>43.77963928</v>
      </c>
      <c r="P710" s="11">
        <v>45.51355224</v>
      </c>
      <c r="Q710" s="11">
        <v>45.70479263999999</v>
      </c>
      <c r="R710" s="11">
        <v>45.81011343999999</v>
      </c>
      <c r="S710" s="11">
        <v>43.836179919999985</v>
      </c>
      <c r="T710" s="11">
        <v>42.76246207999999</v>
      </c>
      <c r="U710" s="11">
        <v>41.22366975999999</v>
      </c>
      <c r="V710" s="11">
        <v>40.377777439999996</v>
      </c>
      <c r="W710" s="11">
        <v>40.90271848</v>
      </c>
      <c r="X710" s="11">
        <v>40.28797759999999</v>
      </c>
      <c r="Y710" s="11">
        <v>40.8367544</v>
      </c>
    </row>
    <row r="711" spans="1:25" ht="11.25">
      <c r="A711" s="10">
        <f t="shared" si="17"/>
        <v>42800</v>
      </c>
      <c r="B711" s="11">
        <v>44.22697551999999</v>
      </c>
      <c r="C711" s="11">
        <v>44.76522024</v>
      </c>
      <c r="D711" s="11">
        <v>46.5545652</v>
      </c>
      <c r="E711" s="11">
        <v>47.905443039999994</v>
      </c>
      <c r="F711" s="11">
        <v>47.61941391999999</v>
      </c>
      <c r="G711" s="11">
        <v>47.40766367999999</v>
      </c>
      <c r="H711" s="11">
        <v>47.18981591999999</v>
      </c>
      <c r="I711" s="11">
        <v>46.94092623999999</v>
      </c>
      <c r="J711" s="11">
        <v>47.197576399999996</v>
      </c>
      <c r="K711" s="11">
        <v>47.04014951999999</v>
      </c>
      <c r="L711" s="11">
        <v>46.28793727999999</v>
      </c>
      <c r="M711" s="11">
        <v>46.862212799999995</v>
      </c>
      <c r="N711" s="11">
        <v>46.734719199999994</v>
      </c>
      <c r="O711" s="11">
        <v>46.633278639999986</v>
      </c>
      <c r="P711" s="11">
        <v>47.7241804</v>
      </c>
      <c r="Q711" s="11">
        <v>49.00022504</v>
      </c>
      <c r="R711" s="11">
        <v>47.50910424</v>
      </c>
      <c r="S711" s="11">
        <v>46.24636327999999</v>
      </c>
      <c r="T711" s="11">
        <v>45.61721007999999</v>
      </c>
      <c r="U711" s="11">
        <v>44.045712879999996</v>
      </c>
      <c r="V711" s="11">
        <v>43.88773167999999</v>
      </c>
      <c r="W711" s="11">
        <v>43.35891039999999</v>
      </c>
      <c r="X711" s="11">
        <v>44.13772999999999</v>
      </c>
      <c r="Y711" s="11">
        <v>43.869439119999996</v>
      </c>
    </row>
    <row r="712" spans="1:25" ht="11.25">
      <c r="A712" s="10">
        <f t="shared" si="17"/>
        <v>42801</v>
      </c>
      <c r="B712" s="11">
        <v>44.22919279999999</v>
      </c>
      <c r="C712" s="11">
        <v>44.07841775999999</v>
      </c>
      <c r="D712" s="11">
        <v>44.91599527999999</v>
      </c>
      <c r="E712" s="11">
        <v>45.61277551999999</v>
      </c>
      <c r="F712" s="11">
        <v>46.94868672</v>
      </c>
      <c r="G712" s="11">
        <v>47.5301684</v>
      </c>
      <c r="H712" s="11">
        <v>47.33726504</v>
      </c>
      <c r="I712" s="11">
        <v>46.60888856</v>
      </c>
      <c r="J712" s="11">
        <v>46.18372511999999</v>
      </c>
      <c r="K712" s="11">
        <v>45.61610143999999</v>
      </c>
      <c r="L712" s="11">
        <v>45.00801239999999</v>
      </c>
      <c r="M712" s="11">
        <v>46.15268319999999</v>
      </c>
      <c r="N712" s="11">
        <v>47.04236679999999</v>
      </c>
      <c r="O712" s="11">
        <v>45.64936063999999</v>
      </c>
      <c r="P712" s="11">
        <v>46.89048311999999</v>
      </c>
      <c r="Q712" s="11">
        <v>47.12440615999999</v>
      </c>
      <c r="R712" s="11">
        <v>46.888820159999995</v>
      </c>
      <c r="S712" s="11">
        <v>45.20978488</v>
      </c>
      <c r="T712" s="11">
        <v>43.979748799999996</v>
      </c>
      <c r="U712" s="11">
        <v>43.73529367999999</v>
      </c>
      <c r="V712" s="11">
        <v>42.11667927999999</v>
      </c>
      <c r="W712" s="11">
        <v>42.08563735999999</v>
      </c>
      <c r="X712" s="11">
        <v>43.13939968</v>
      </c>
      <c r="Y712" s="11">
        <v>42.66656472</v>
      </c>
    </row>
    <row r="713" spans="1:25" ht="11.25">
      <c r="A713" s="10">
        <f t="shared" si="17"/>
        <v>42802</v>
      </c>
      <c r="B713" s="11">
        <v>47.767971679999995</v>
      </c>
      <c r="C713" s="11">
        <v>47.79845927999999</v>
      </c>
      <c r="D713" s="11">
        <v>47.88548751999999</v>
      </c>
      <c r="E713" s="11">
        <v>47.731940879999996</v>
      </c>
      <c r="F713" s="11">
        <v>48.223068399999995</v>
      </c>
      <c r="G713" s="11">
        <v>48.28570656</v>
      </c>
      <c r="H713" s="11">
        <v>48.541802399999995</v>
      </c>
      <c r="I713" s="11">
        <v>48.33504103999999</v>
      </c>
      <c r="J713" s="11">
        <v>48.60333191999999</v>
      </c>
      <c r="K713" s="11">
        <v>49.14490255999999</v>
      </c>
      <c r="L713" s="11">
        <v>48.825059919999994</v>
      </c>
      <c r="M713" s="11">
        <v>48.224177039999994</v>
      </c>
      <c r="N713" s="11">
        <v>48.72749959999999</v>
      </c>
      <c r="O713" s="11">
        <v>48.57838751999999</v>
      </c>
      <c r="P713" s="11">
        <v>48.86774255999999</v>
      </c>
      <c r="Q713" s="11">
        <v>48.98193247999999</v>
      </c>
      <c r="R713" s="11">
        <v>48.99080159999999</v>
      </c>
      <c r="S713" s="11">
        <v>48.74191191999999</v>
      </c>
      <c r="T713" s="11">
        <v>47.84003327999999</v>
      </c>
      <c r="U713" s="11">
        <v>47.61497936</v>
      </c>
      <c r="V713" s="11">
        <v>47.25910591999999</v>
      </c>
      <c r="W713" s="11">
        <v>47.52850543999999</v>
      </c>
      <c r="X713" s="11">
        <v>47.40988095999999</v>
      </c>
      <c r="Y713" s="11">
        <v>46.74802288</v>
      </c>
    </row>
    <row r="714" spans="1:25" ht="11.25">
      <c r="A714" s="10">
        <f t="shared" si="17"/>
        <v>42803</v>
      </c>
      <c r="B714" s="11">
        <v>44.39327151999999</v>
      </c>
      <c r="C714" s="11">
        <v>44.56954527999999</v>
      </c>
      <c r="D714" s="11">
        <v>45.484173279999986</v>
      </c>
      <c r="E714" s="11">
        <v>46.89436335999999</v>
      </c>
      <c r="F714" s="11">
        <v>46.80788943999999</v>
      </c>
      <c r="G714" s="11">
        <v>46.87440783999999</v>
      </c>
      <c r="H714" s="11">
        <v>47.64990151999999</v>
      </c>
      <c r="I714" s="11">
        <v>47.27961575999999</v>
      </c>
      <c r="J714" s="11">
        <v>47.210880079999995</v>
      </c>
      <c r="K714" s="11">
        <v>46.77684752</v>
      </c>
      <c r="L714" s="11">
        <v>45.607232319999994</v>
      </c>
      <c r="M714" s="11">
        <v>45.411557359999996</v>
      </c>
      <c r="N714" s="11">
        <v>45.71532472</v>
      </c>
      <c r="O714" s="11">
        <v>46.23638551999999</v>
      </c>
      <c r="P714" s="11">
        <v>46.720861199999995</v>
      </c>
      <c r="Q714" s="11">
        <v>46.87108191999999</v>
      </c>
      <c r="R714" s="11">
        <v>47.374958799999995</v>
      </c>
      <c r="S714" s="11">
        <v>46.66875511999999</v>
      </c>
      <c r="T714" s="11">
        <v>44.65823647999999</v>
      </c>
      <c r="U714" s="11">
        <v>43.58230135999999</v>
      </c>
      <c r="V714" s="11">
        <v>43.21866743999999</v>
      </c>
      <c r="W714" s="11">
        <v>43.309021599999994</v>
      </c>
      <c r="X714" s="11">
        <v>43.99914999999999</v>
      </c>
      <c r="Y714" s="11">
        <v>44.31843831999999</v>
      </c>
    </row>
    <row r="715" spans="1:25" ht="11.25">
      <c r="A715" s="10">
        <f t="shared" si="17"/>
        <v>42804</v>
      </c>
      <c r="B715" s="11">
        <v>44.22032367999999</v>
      </c>
      <c r="C715" s="11">
        <v>44.79903375999999</v>
      </c>
      <c r="D715" s="11">
        <v>46.12274991999999</v>
      </c>
      <c r="E715" s="11">
        <v>48.09723775999999</v>
      </c>
      <c r="F715" s="11">
        <v>47.90599735999999</v>
      </c>
      <c r="G715" s="11">
        <v>47.702561919999994</v>
      </c>
      <c r="H715" s="11">
        <v>47.559547359999996</v>
      </c>
      <c r="I715" s="11">
        <v>46.906558399999994</v>
      </c>
      <c r="J715" s="11">
        <v>47.061213679999994</v>
      </c>
      <c r="K715" s="11">
        <v>46.84724615999999</v>
      </c>
      <c r="L715" s="11">
        <v>45.01078399999999</v>
      </c>
      <c r="M715" s="11">
        <v>45.05457527999999</v>
      </c>
      <c r="N715" s="11">
        <v>46.09503391999999</v>
      </c>
      <c r="O715" s="11">
        <v>46.14769431999999</v>
      </c>
      <c r="P715" s="11">
        <v>46.89602631999999</v>
      </c>
      <c r="Q715" s="11">
        <v>47.64768424</v>
      </c>
      <c r="R715" s="11">
        <v>47.52517951999999</v>
      </c>
      <c r="S715" s="11">
        <v>45.31954024</v>
      </c>
      <c r="T715" s="11">
        <v>43.80458367999999</v>
      </c>
      <c r="U715" s="11">
        <v>43.847266319999996</v>
      </c>
      <c r="V715" s="11">
        <v>41.09562184</v>
      </c>
      <c r="W715" s="11">
        <v>42.79294967999999</v>
      </c>
      <c r="X715" s="11">
        <v>41.86612663999999</v>
      </c>
      <c r="Y715" s="11">
        <v>40.833428479999995</v>
      </c>
    </row>
    <row r="716" spans="1:25" ht="11.25">
      <c r="A716" s="10">
        <f t="shared" si="17"/>
        <v>42805</v>
      </c>
      <c r="B716" s="11">
        <v>42.83784959999999</v>
      </c>
      <c r="C716" s="11">
        <v>43.194277359999994</v>
      </c>
      <c r="D716" s="11">
        <v>43.506913839999996</v>
      </c>
      <c r="E716" s="11">
        <v>43.524652079999996</v>
      </c>
      <c r="F716" s="11">
        <v>46.777956159999995</v>
      </c>
      <c r="G716" s="11">
        <v>46.65101687999999</v>
      </c>
      <c r="H716" s="11">
        <v>46.009668639999994</v>
      </c>
      <c r="I716" s="11">
        <v>45.90213055999999</v>
      </c>
      <c r="J716" s="11">
        <v>44.96422111999999</v>
      </c>
      <c r="K716" s="11">
        <v>44.46588743999999</v>
      </c>
      <c r="L716" s="11">
        <v>43.43097199999999</v>
      </c>
      <c r="M716" s="11">
        <v>44.08839552</v>
      </c>
      <c r="N716" s="11">
        <v>45.235837919999994</v>
      </c>
      <c r="O716" s="11">
        <v>45.62164463999999</v>
      </c>
      <c r="P716" s="11">
        <v>46.1305104</v>
      </c>
      <c r="Q716" s="11">
        <v>46.844474559999995</v>
      </c>
      <c r="R716" s="11">
        <v>46.50689367999999</v>
      </c>
      <c r="S716" s="11">
        <v>44.54404656</v>
      </c>
      <c r="T716" s="11">
        <v>42.35392824</v>
      </c>
      <c r="U716" s="11">
        <v>41.99860911999999</v>
      </c>
      <c r="V716" s="11">
        <v>41.99029432</v>
      </c>
      <c r="W716" s="11">
        <v>40.603939999999994</v>
      </c>
      <c r="X716" s="11">
        <v>41.15271679999999</v>
      </c>
      <c r="Y716" s="11">
        <v>41.178769839999994</v>
      </c>
    </row>
    <row r="717" spans="1:25" ht="11.25">
      <c r="A717" s="10">
        <f t="shared" si="17"/>
        <v>42806</v>
      </c>
      <c r="B717" s="11">
        <v>43.901035359999995</v>
      </c>
      <c r="C717" s="11">
        <v>44.20313975999999</v>
      </c>
      <c r="D717" s="11">
        <v>45.679293919999985</v>
      </c>
      <c r="E717" s="11">
        <v>46.48804679999999</v>
      </c>
      <c r="F717" s="11">
        <v>47.93038743999999</v>
      </c>
      <c r="G717" s="11">
        <v>47.52795111999999</v>
      </c>
      <c r="H717" s="11">
        <v>47.070637119999994</v>
      </c>
      <c r="I717" s="11">
        <v>46.81564991999999</v>
      </c>
      <c r="J717" s="11">
        <v>46.622746559999996</v>
      </c>
      <c r="K717" s="11">
        <v>45.74747527999999</v>
      </c>
      <c r="L717" s="11">
        <v>44.76134</v>
      </c>
      <c r="M717" s="11">
        <v>45.863328159999995</v>
      </c>
      <c r="N717" s="11">
        <v>46.681504479999994</v>
      </c>
      <c r="O717" s="11">
        <v>47.12385183999999</v>
      </c>
      <c r="P717" s="11">
        <v>47.17041472</v>
      </c>
      <c r="Q717" s="11">
        <v>48.75687855999999</v>
      </c>
      <c r="R717" s="11">
        <v>47.47196479999999</v>
      </c>
      <c r="S717" s="11">
        <v>46.69702543999999</v>
      </c>
      <c r="T717" s="11">
        <v>43.6693296</v>
      </c>
      <c r="U717" s="11">
        <v>43.652699999999996</v>
      </c>
      <c r="V717" s="11">
        <v>43.83396263999999</v>
      </c>
      <c r="W717" s="11">
        <v>43.47310031999999</v>
      </c>
      <c r="X717" s="11">
        <v>42.93984447999999</v>
      </c>
      <c r="Y717" s="11">
        <v>42.76135343999999</v>
      </c>
    </row>
    <row r="718" spans="1:25" ht="11.25">
      <c r="A718" s="10">
        <f t="shared" si="17"/>
        <v>42807</v>
      </c>
      <c r="B718" s="11">
        <v>42.19594703999999</v>
      </c>
      <c r="C718" s="11">
        <v>42.91323712</v>
      </c>
      <c r="D718" s="11">
        <v>43.83784288</v>
      </c>
      <c r="E718" s="11">
        <v>44.988056879999995</v>
      </c>
      <c r="F718" s="11">
        <v>47.05511616</v>
      </c>
      <c r="G718" s="11">
        <v>46.84890911999999</v>
      </c>
      <c r="H718" s="11">
        <v>46.36886799999999</v>
      </c>
      <c r="I718" s="11">
        <v>46.16487824</v>
      </c>
      <c r="J718" s="11">
        <v>46.00412543999999</v>
      </c>
      <c r="K718" s="11">
        <v>44.47919111999999</v>
      </c>
      <c r="L718" s="11">
        <v>43.167669999999994</v>
      </c>
      <c r="M718" s="11">
        <v>43.89826375999999</v>
      </c>
      <c r="N718" s="11">
        <v>44.64382415999999</v>
      </c>
      <c r="O718" s="11">
        <v>43.901589679999994</v>
      </c>
      <c r="P718" s="11">
        <v>45.072867839999994</v>
      </c>
      <c r="Q718" s="11">
        <v>46.48915543999999</v>
      </c>
      <c r="R718" s="11">
        <v>46.44758143999999</v>
      </c>
      <c r="S718" s="11">
        <v>43.65491727999999</v>
      </c>
      <c r="T718" s="11">
        <v>42.6604672</v>
      </c>
      <c r="U718" s="11">
        <v>39.78022048</v>
      </c>
      <c r="V718" s="11">
        <v>41.490852</v>
      </c>
      <c r="W718" s="11">
        <v>41.11336007999999</v>
      </c>
      <c r="X718" s="11">
        <v>40.754160719999994</v>
      </c>
      <c r="Y718" s="11">
        <v>41.29961159999999</v>
      </c>
    </row>
    <row r="719" spans="1:25" ht="11.25">
      <c r="A719" s="10">
        <f t="shared" si="17"/>
        <v>42808</v>
      </c>
      <c r="B719" s="11">
        <v>43.274099439999986</v>
      </c>
      <c r="C719" s="11">
        <v>43.627201279999994</v>
      </c>
      <c r="D719" s="11">
        <v>44.07952639999999</v>
      </c>
      <c r="E719" s="11">
        <v>45.26743415999999</v>
      </c>
      <c r="F719" s="11">
        <v>46.73139327999999</v>
      </c>
      <c r="G719" s="11">
        <v>47.68814959999999</v>
      </c>
      <c r="H719" s="11">
        <v>47.27240959999999</v>
      </c>
      <c r="I719" s="11">
        <v>44.61222791999999</v>
      </c>
      <c r="J719" s="11">
        <v>43.63274447999999</v>
      </c>
      <c r="K719" s="11">
        <v>43.35447583999999</v>
      </c>
      <c r="L719" s="11">
        <v>43.07731583999999</v>
      </c>
      <c r="M719" s="11">
        <v>43.39882143999999</v>
      </c>
      <c r="N719" s="11">
        <v>43.307912959999996</v>
      </c>
      <c r="O719" s="11">
        <v>43.21589583999999</v>
      </c>
      <c r="P719" s="11">
        <v>43.70480608</v>
      </c>
      <c r="Q719" s="11">
        <v>46.699242719999994</v>
      </c>
      <c r="R719" s="11">
        <v>46.65489711999999</v>
      </c>
      <c r="S719" s="11">
        <v>43.37831159999999</v>
      </c>
      <c r="T719" s="11">
        <v>42.888292719999995</v>
      </c>
      <c r="U719" s="11">
        <v>41.24639688</v>
      </c>
      <c r="V719" s="11">
        <v>40.15826671999999</v>
      </c>
      <c r="W719" s="11">
        <v>40.15050624</v>
      </c>
      <c r="X719" s="11">
        <v>40.16935311999999</v>
      </c>
      <c r="Y719" s="11">
        <v>40.17267904</v>
      </c>
    </row>
    <row r="720" spans="1:25" ht="11.25">
      <c r="A720" s="10">
        <f t="shared" si="17"/>
        <v>42809</v>
      </c>
      <c r="B720" s="11">
        <v>35.087347359999995</v>
      </c>
      <c r="C720" s="11">
        <v>37.14387455999999</v>
      </c>
      <c r="D720" s="11">
        <v>39.3650348</v>
      </c>
      <c r="E720" s="11">
        <v>41.56180495999999</v>
      </c>
      <c r="F720" s="11">
        <v>43.167669999999994</v>
      </c>
      <c r="G720" s="11">
        <v>42.85059895999999</v>
      </c>
      <c r="H720" s="11">
        <v>42.84616439999999</v>
      </c>
      <c r="I720" s="11">
        <v>41.84450815999999</v>
      </c>
      <c r="J720" s="11">
        <v>42.636077119999996</v>
      </c>
      <c r="K720" s="11">
        <v>42.102266959999994</v>
      </c>
      <c r="L720" s="11">
        <v>41.40548672</v>
      </c>
      <c r="M720" s="11">
        <v>40.851721039999994</v>
      </c>
      <c r="N720" s="11">
        <v>41.27799311999999</v>
      </c>
      <c r="O720" s="11">
        <v>41.85171432</v>
      </c>
      <c r="P720" s="11">
        <v>42.9708864</v>
      </c>
      <c r="Q720" s="11">
        <v>47.365535359999996</v>
      </c>
      <c r="R720" s="11">
        <v>47.05844208</v>
      </c>
      <c r="S720" s="11">
        <v>41.99750047999999</v>
      </c>
      <c r="T720" s="11">
        <v>40.055717519999995</v>
      </c>
      <c r="U720" s="11">
        <v>38.06958895999999</v>
      </c>
      <c r="V720" s="11">
        <v>37.124473359999996</v>
      </c>
      <c r="W720" s="11">
        <v>37.089551199999995</v>
      </c>
      <c r="X720" s="11">
        <v>32.57461479999999</v>
      </c>
      <c r="Y720" s="11">
        <v>35.33734568</v>
      </c>
    </row>
    <row r="721" spans="1:25" ht="11.25">
      <c r="A721" s="10">
        <f t="shared" si="17"/>
        <v>42810</v>
      </c>
      <c r="B721" s="11">
        <v>40.483652559999996</v>
      </c>
      <c r="C721" s="11">
        <v>41.615019679999996</v>
      </c>
      <c r="D721" s="11">
        <v>43.43873247999999</v>
      </c>
      <c r="E721" s="11">
        <v>45.02963087999999</v>
      </c>
      <c r="F721" s="11">
        <v>45.09171471999999</v>
      </c>
      <c r="G721" s="11">
        <v>44.938722399999996</v>
      </c>
      <c r="H721" s="11">
        <v>44.98251367999999</v>
      </c>
      <c r="I721" s="11">
        <v>44.62774888</v>
      </c>
      <c r="J721" s="11">
        <v>44.374424639999994</v>
      </c>
      <c r="K721" s="11">
        <v>44.16267439999999</v>
      </c>
      <c r="L721" s="11">
        <v>43.070663999999994</v>
      </c>
      <c r="M721" s="11">
        <v>43.4780892</v>
      </c>
      <c r="N721" s="11">
        <v>44.144381839999994</v>
      </c>
      <c r="O721" s="11">
        <v>44.15823983999999</v>
      </c>
      <c r="P721" s="11">
        <v>44.148816399999994</v>
      </c>
      <c r="Q721" s="11">
        <v>45.784060399999994</v>
      </c>
      <c r="R721" s="11">
        <v>47.873292479999996</v>
      </c>
      <c r="S721" s="11">
        <v>44.35502343999999</v>
      </c>
      <c r="T721" s="11">
        <v>43.88052551999999</v>
      </c>
      <c r="U721" s="11">
        <v>42.19206679999999</v>
      </c>
      <c r="V721" s="11">
        <v>41.656039359999994</v>
      </c>
      <c r="W721" s="11">
        <v>40.3240084</v>
      </c>
      <c r="X721" s="11">
        <v>40.042968159999994</v>
      </c>
      <c r="Y721" s="11">
        <v>40.72422743999999</v>
      </c>
    </row>
    <row r="722" spans="1:25" ht="11.25">
      <c r="A722" s="10">
        <f t="shared" si="17"/>
        <v>42811</v>
      </c>
      <c r="B722" s="11">
        <v>37.45983696</v>
      </c>
      <c r="C722" s="11">
        <v>39.96370039999999</v>
      </c>
      <c r="D722" s="11">
        <v>45.124419599999996</v>
      </c>
      <c r="E722" s="11">
        <v>45.244707039999994</v>
      </c>
      <c r="F722" s="11">
        <v>45.270760079999995</v>
      </c>
      <c r="G722" s="11">
        <v>45.036837039999995</v>
      </c>
      <c r="H722" s="11">
        <v>44.81067447999999</v>
      </c>
      <c r="I722" s="11">
        <v>44.373315999999996</v>
      </c>
      <c r="J722" s="11">
        <v>47.52905975999999</v>
      </c>
      <c r="K722" s="11">
        <v>47.74967911999999</v>
      </c>
      <c r="L722" s="11">
        <v>44.31289511999999</v>
      </c>
      <c r="M722" s="11">
        <v>44.409346799999994</v>
      </c>
      <c r="N722" s="11">
        <v>44.64271551999999</v>
      </c>
      <c r="O722" s="11">
        <v>44.5229824</v>
      </c>
      <c r="P722" s="11">
        <v>47.51464743999999</v>
      </c>
      <c r="Q722" s="11">
        <v>52.24410567999999</v>
      </c>
      <c r="R722" s="11">
        <v>51.637679599999984</v>
      </c>
      <c r="S722" s="11">
        <v>44.01411663999999</v>
      </c>
      <c r="T722" s="11">
        <v>40.79961495999999</v>
      </c>
      <c r="U722" s="11">
        <v>38.41382168</v>
      </c>
      <c r="V722" s="11">
        <v>38.332336639999994</v>
      </c>
      <c r="W722" s="11">
        <v>37.995864399999995</v>
      </c>
      <c r="X722" s="11">
        <v>37.54520224</v>
      </c>
      <c r="Y722" s="11">
        <v>37.88721767999999</v>
      </c>
    </row>
    <row r="723" spans="1:25" ht="11.25">
      <c r="A723" s="10">
        <f t="shared" si="17"/>
        <v>42812</v>
      </c>
      <c r="B723" s="11">
        <v>38.64386447999999</v>
      </c>
      <c r="C723" s="11">
        <v>38.260829359999995</v>
      </c>
      <c r="D723" s="11">
        <v>39.91769183999999</v>
      </c>
      <c r="E723" s="11">
        <v>41.744730559999994</v>
      </c>
      <c r="F723" s="11">
        <v>43.6998172</v>
      </c>
      <c r="G723" s="11">
        <v>43.60669143999999</v>
      </c>
      <c r="H723" s="11">
        <v>42.10060399999999</v>
      </c>
      <c r="I723" s="11">
        <v>42.92820375999999</v>
      </c>
      <c r="J723" s="11">
        <v>41.82178104</v>
      </c>
      <c r="K723" s="11">
        <v>41.37777072</v>
      </c>
      <c r="L723" s="11">
        <v>39.948733759999996</v>
      </c>
      <c r="M723" s="11">
        <v>41.381096639999996</v>
      </c>
      <c r="N723" s="11">
        <v>42.16213352</v>
      </c>
      <c r="O723" s="11">
        <v>41.37943368</v>
      </c>
      <c r="P723" s="11">
        <v>42.10725583999999</v>
      </c>
      <c r="Q723" s="11">
        <v>44.17209784</v>
      </c>
      <c r="R723" s="11">
        <v>44.78351279999999</v>
      </c>
      <c r="S723" s="11">
        <v>43.086739279999996</v>
      </c>
      <c r="T723" s="11">
        <v>38.748076639999994</v>
      </c>
      <c r="U723" s="11">
        <v>35.76140047999999</v>
      </c>
      <c r="V723" s="11">
        <v>36.197650319999994</v>
      </c>
      <c r="W723" s="11">
        <v>36.5934348</v>
      </c>
      <c r="X723" s="11">
        <v>36.660507519999996</v>
      </c>
      <c r="Y723" s="11">
        <v>36.83678127999999</v>
      </c>
    </row>
    <row r="724" spans="1:25" ht="11.25">
      <c r="A724" s="10">
        <f t="shared" si="17"/>
        <v>42813</v>
      </c>
      <c r="B724" s="11">
        <v>41.5518272</v>
      </c>
      <c r="C724" s="11">
        <v>42.336744319999994</v>
      </c>
      <c r="D724" s="11">
        <v>44.66710559999999</v>
      </c>
      <c r="E724" s="11">
        <v>44.84836824</v>
      </c>
      <c r="F724" s="11">
        <v>45.61554711999999</v>
      </c>
      <c r="G724" s="11">
        <v>44.91599527999999</v>
      </c>
      <c r="H724" s="11">
        <v>44.69870183999999</v>
      </c>
      <c r="I724" s="11">
        <v>44.235844639999996</v>
      </c>
      <c r="J724" s="11">
        <v>44.15047936</v>
      </c>
      <c r="K724" s="11">
        <v>44.08063503999999</v>
      </c>
      <c r="L724" s="11">
        <v>43.83784288</v>
      </c>
      <c r="M724" s="11">
        <v>44.12775224</v>
      </c>
      <c r="N724" s="11">
        <v>44.22087799999999</v>
      </c>
      <c r="O724" s="11">
        <v>44.214226159999996</v>
      </c>
      <c r="P724" s="11">
        <v>45.44537087999999</v>
      </c>
      <c r="Q724" s="11">
        <v>48.223068399999995</v>
      </c>
      <c r="R724" s="11">
        <v>47.77573215999999</v>
      </c>
      <c r="S724" s="11">
        <v>44.682626559999996</v>
      </c>
      <c r="T724" s="11">
        <v>42.61279568</v>
      </c>
      <c r="U724" s="11">
        <v>41.69872199999999</v>
      </c>
      <c r="V724" s="11">
        <v>41.52577415999999</v>
      </c>
      <c r="W724" s="11">
        <v>41.18985624</v>
      </c>
      <c r="X724" s="11">
        <v>40.647176959999996</v>
      </c>
      <c r="Y724" s="11">
        <v>40.789082879999995</v>
      </c>
    </row>
    <row r="725" spans="1:25" ht="11.25">
      <c r="A725" s="10">
        <f t="shared" si="17"/>
        <v>42814</v>
      </c>
      <c r="B725" s="11">
        <v>39.58842575999999</v>
      </c>
      <c r="C725" s="11">
        <v>40.210372799999995</v>
      </c>
      <c r="D725" s="11">
        <v>41.89328831999999</v>
      </c>
      <c r="E725" s="11">
        <v>44.36278391999999</v>
      </c>
      <c r="F725" s="11">
        <v>46.21199543999999</v>
      </c>
      <c r="G725" s="11">
        <v>46.15046591999999</v>
      </c>
      <c r="H725" s="11">
        <v>45.827297359999996</v>
      </c>
      <c r="I725" s="11">
        <v>45.757453039999994</v>
      </c>
      <c r="J725" s="11">
        <v>45.107235679999995</v>
      </c>
      <c r="K725" s="11">
        <v>43.32232527999999</v>
      </c>
      <c r="L725" s="11">
        <v>41.95980671999999</v>
      </c>
      <c r="M725" s="11">
        <v>43.33341168</v>
      </c>
      <c r="N725" s="11">
        <v>44.06622272</v>
      </c>
      <c r="O725" s="11">
        <v>43.40547327999999</v>
      </c>
      <c r="P725" s="11">
        <v>44.28185319999999</v>
      </c>
      <c r="Q725" s="11">
        <v>45.54681143999999</v>
      </c>
      <c r="R725" s="11">
        <v>45.98749583999999</v>
      </c>
      <c r="S725" s="11">
        <v>44.241942159999994</v>
      </c>
      <c r="T725" s="11">
        <v>40.69595711999999</v>
      </c>
      <c r="U725" s="11">
        <v>38.163269039999996</v>
      </c>
      <c r="V725" s="11">
        <v>38.63000647999999</v>
      </c>
      <c r="W725" s="11">
        <v>38.209277599999986</v>
      </c>
      <c r="X725" s="11">
        <v>37.76748456</v>
      </c>
      <c r="Y725" s="11">
        <v>38.26249231999999</v>
      </c>
    </row>
    <row r="726" spans="1:25" ht="11.25">
      <c r="A726" s="10">
        <f t="shared" si="17"/>
        <v>42815</v>
      </c>
      <c r="B726" s="11">
        <v>36.965383519999996</v>
      </c>
      <c r="C726" s="11">
        <v>37.9348892</v>
      </c>
      <c r="D726" s="11">
        <v>38.22258127999999</v>
      </c>
      <c r="E726" s="11">
        <v>38.97534784</v>
      </c>
      <c r="F726" s="11">
        <v>39.93321279999999</v>
      </c>
      <c r="G726" s="11">
        <v>42.668227679999994</v>
      </c>
      <c r="H726" s="11">
        <v>42.60725247999999</v>
      </c>
      <c r="I726" s="11">
        <v>42.327875199999994</v>
      </c>
      <c r="J726" s="11">
        <v>41.56623951999999</v>
      </c>
      <c r="K726" s="11">
        <v>40.16879879999999</v>
      </c>
      <c r="L726" s="11">
        <v>39.8944104</v>
      </c>
      <c r="M726" s="11">
        <v>41.032983679999994</v>
      </c>
      <c r="N726" s="11">
        <v>41.01025656</v>
      </c>
      <c r="O726" s="11">
        <v>40.682653439999996</v>
      </c>
      <c r="P726" s="11">
        <v>42.28131231999999</v>
      </c>
      <c r="Q726" s="11">
        <v>44.38163079999999</v>
      </c>
      <c r="R726" s="11">
        <v>43.85946135999999</v>
      </c>
      <c r="S726" s="11">
        <v>40.29241216</v>
      </c>
      <c r="T726" s="11">
        <v>37.195426319999996</v>
      </c>
      <c r="U726" s="11">
        <v>35.175484239999996</v>
      </c>
      <c r="V726" s="11">
        <v>34.02139</v>
      </c>
      <c r="W726" s="11">
        <v>34.02527024</v>
      </c>
      <c r="X726" s="11">
        <v>34.38613255999999</v>
      </c>
      <c r="Y726" s="11">
        <v>34.63834815999999</v>
      </c>
    </row>
    <row r="727" spans="1:25" ht="11.25">
      <c r="A727" s="10">
        <f t="shared" si="17"/>
        <v>42816</v>
      </c>
      <c r="B727" s="11">
        <v>40.536867279999996</v>
      </c>
      <c r="C727" s="11">
        <v>41.84894271999999</v>
      </c>
      <c r="D727" s="11">
        <v>37.17990536</v>
      </c>
      <c r="E727" s="11">
        <v>45.24193543999999</v>
      </c>
      <c r="F727" s="11">
        <v>46.246917599999996</v>
      </c>
      <c r="G727" s="11">
        <v>46.151020239999994</v>
      </c>
      <c r="H727" s="11">
        <v>45.87940344</v>
      </c>
      <c r="I727" s="11">
        <v>45.69924943999999</v>
      </c>
      <c r="J727" s="11">
        <v>45.705346959999986</v>
      </c>
      <c r="K727" s="11">
        <v>45.575081759999996</v>
      </c>
      <c r="L727" s="11">
        <v>45.28683535999999</v>
      </c>
      <c r="M727" s="11">
        <v>45.190937999999996</v>
      </c>
      <c r="N727" s="11">
        <v>45.18927504</v>
      </c>
      <c r="O727" s="11">
        <v>45.37109199999999</v>
      </c>
      <c r="P727" s="11">
        <v>45.44038199999999</v>
      </c>
      <c r="Q727" s="11">
        <v>48.652666399999994</v>
      </c>
      <c r="R727" s="11">
        <v>49.98968623999999</v>
      </c>
      <c r="S727" s="11">
        <v>45.51743248</v>
      </c>
      <c r="T727" s="11">
        <v>44.347817279999994</v>
      </c>
      <c r="U727" s="11">
        <v>41.09340455999999</v>
      </c>
      <c r="V727" s="11">
        <v>41.531317359999996</v>
      </c>
      <c r="W727" s="11">
        <v>41.495840879999996</v>
      </c>
      <c r="X727" s="11">
        <v>41.66989735999999</v>
      </c>
      <c r="Y727" s="11">
        <v>41.832867439999994</v>
      </c>
    </row>
    <row r="728" spans="1:25" ht="11.25">
      <c r="A728" s="10">
        <f t="shared" si="17"/>
        <v>42817</v>
      </c>
      <c r="B728" s="11">
        <v>32.93824872</v>
      </c>
      <c r="C728" s="11">
        <v>34.57349272</v>
      </c>
      <c r="D728" s="11">
        <v>44.99581736</v>
      </c>
      <c r="E728" s="11">
        <v>44.723646239999994</v>
      </c>
      <c r="F728" s="11">
        <v>45.401579599999984</v>
      </c>
      <c r="G728" s="11">
        <v>44.736949919999994</v>
      </c>
      <c r="H728" s="11">
        <v>44.67652904</v>
      </c>
      <c r="I728" s="11">
        <v>44.81067447999999</v>
      </c>
      <c r="J728" s="11">
        <v>44.63107479999999</v>
      </c>
      <c r="K728" s="11">
        <v>44.39271719999999</v>
      </c>
      <c r="L728" s="11">
        <v>44.20923727999999</v>
      </c>
      <c r="M728" s="11">
        <v>44.19537927999999</v>
      </c>
      <c r="N728" s="11">
        <v>34.1294824</v>
      </c>
      <c r="O728" s="11">
        <v>34.438238639999994</v>
      </c>
      <c r="P728" s="11">
        <v>45.09005175999999</v>
      </c>
      <c r="Q728" s="11">
        <v>49.45532175999999</v>
      </c>
      <c r="R728" s="11">
        <v>49.59445607999999</v>
      </c>
      <c r="S728" s="11">
        <v>45.350027839999996</v>
      </c>
      <c r="T728" s="11">
        <v>32.886696959999995</v>
      </c>
      <c r="U728" s="11">
        <v>31.470409359999994</v>
      </c>
      <c r="V728" s="11">
        <v>31.209878959999994</v>
      </c>
      <c r="W728" s="11">
        <v>31.145577839999994</v>
      </c>
      <c r="X728" s="11">
        <v>31.104558159999996</v>
      </c>
      <c r="Y728" s="11">
        <v>31.008660799999994</v>
      </c>
    </row>
    <row r="729" spans="1:25" ht="11.25">
      <c r="A729" s="10">
        <f t="shared" si="17"/>
        <v>42818</v>
      </c>
      <c r="B729" s="11">
        <v>5.762156399999999</v>
      </c>
      <c r="C729" s="11">
        <v>0.05099743999999999</v>
      </c>
      <c r="D729" s="11">
        <v>29.741485279999996</v>
      </c>
      <c r="E729" s="11">
        <v>30.974847279999995</v>
      </c>
      <c r="F729" s="11">
        <v>44.219215039999995</v>
      </c>
      <c r="G729" s="11">
        <v>44.373870319999995</v>
      </c>
      <c r="H729" s="11">
        <v>44.07121159999999</v>
      </c>
      <c r="I729" s="11">
        <v>6.377451599999999</v>
      </c>
      <c r="J729" s="11">
        <v>44.35834935999999</v>
      </c>
      <c r="K729" s="11">
        <v>43.99249815999999</v>
      </c>
      <c r="L729" s="11">
        <v>6.001622639999999</v>
      </c>
      <c r="M729" s="11">
        <v>44.05347335999999</v>
      </c>
      <c r="N729" s="11">
        <v>44.386619679999995</v>
      </c>
      <c r="O729" s="11">
        <v>44.80790287999999</v>
      </c>
      <c r="P729" s="11">
        <v>43.93484888</v>
      </c>
      <c r="Q729" s="11">
        <v>48.10444391999999</v>
      </c>
      <c r="R729" s="11">
        <v>48.626059039999994</v>
      </c>
      <c r="S729" s="11">
        <v>43.011906079999996</v>
      </c>
      <c r="T729" s="11">
        <v>5.89630184</v>
      </c>
      <c r="U729" s="11">
        <v>5.53543952</v>
      </c>
      <c r="V729" s="11">
        <v>5.492202559999999</v>
      </c>
      <c r="W729" s="11">
        <v>0.0027716</v>
      </c>
      <c r="X729" s="11">
        <v>0.0049888799999999985</v>
      </c>
      <c r="Y729" s="11">
        <v>5.449519919999999</v>
      </c>
    </row>
    <row r="730" spans="1:25" ht="11.25">
      <c r="A730" s="10">
        <f t="shared" si="17"/>
        <v>42819</v>
      </c>
      <c r="B730" s="11">
        <v>42.89937911999999</v>
      </c>
      <c r="C730" s="11">
        <v>43.653808639999994</v>
      </c>
      <c r="D730" s="11">
        <v>44.14327319999999</v>
      </c>
      <c r="E730" s="11">
        <v>43.98307472</v>
      </c>
      <c r="F730" s="11">
        <v>44.95091743999999</v>
      </c>
      <c r="G730" s="11">
        <v>43.76467263999999</v>
      </c>
      <c r="H730" s="11">
        <v>43.68152463999999</v>
      </c>
      <c r="I730" s="11">
        <v>43.66156911999999</v>
      </c>
      <c r="J730" s="11">
        <v>43.41988559999999</v>
      </c>
      <c r="K730" s="11">
        <v>43.27853399999999</v>
      </c>
      <c r="L730" s="11">
        <v>43.21811311999999</v>
      </c>
      <c r="M730" s="11">
        <v>43.37332272</v>
      </c>
      <c r="N730" s="11">
        <v>43.05458872</v>
      </c>
      <c r="O730" s="11">
        <v>43.03740479999999</v>
      </c>
      <c r="P730" s="11">
        <v>43.317890719999994</v>
      </c>
      <c r="Q730" s="11">
        <v>46.69148224</v>
      </c>
      <c r="R730" s="11">
        <v>46.59170463999999</v>
      </c>
      <c r="S730" s="11">
        <v>43.281859919999995</v>
      </c>
      <c r="T730" s="11">
        <v>42.12443975999999</v>
      </c>
      <c r="U730" s="11">
        <v>40.27079367999999</v>
      </c>
      <c r="V730" s="11">
        <v>40.263033199999995</v>
      </c>
      <c r="W730" s="11">
        <v>40.15161488</v>
      </c>
      <c r="X730" s="11">
        <v>40.67711024</v>
      </c>
      <c r="Y730" s="11">
        <v>38.42823399999999</v>
      </c>
    </row>
    <row r="731" spans="1:25" ht="11.25">
      <c r="A731" s="10">
        <f t="shared" si="17"/>
        <v>42820</v>
      </c>
      <c r="B731" s="11">
        <v>0.6108606399999998</v>
      </c>
      <c r="C731" s="11">
        <v>0.6141865599999999</v>
      </c>
      <c r="D731" s="11">
        <v>0.6768247199999999</v>
      </c>
      <c r="E731" s="11">
        <v>0.7028777599999999</v>
      </c>
      <c r="F731" s="11">
        <v>43.16157247999999</v>
      </c>
      <c r="G731" s="11">
        <v>43.09061952</v>
      </c>
      <c r="H731" s="11">
        <v>42.99472215999999</v>
      </c>
      <c r="I731" s="11">
        <v>0.7544295199999999</v>
      </c>
      <c r="J731" s="11">
        <v>42.995830799999986</v>
      </c>
      <c r="K731" s="11">
        <v>0.7483319999999998</v>
      </c>
      <c r="L731" s="11">
        <v>0.73225672</v>
      </c>
      <c r="M731" s="11">
        <v>0.7477776799999999</v>
      </c>
      <c r="N731" s="11">
        <v>42.689291839999996</v>
      </c>
      <c r="O731" s="11">
        <v>42.63164255999999</v>
      </c>
      <c r="P731" s="11">
        <v>42.7851892</v>
      </c>
      <c r="Q731" s="11">
        <v>52.37215359999999</v>
      </c>
      <c r="R731" s="11">
        <v>51.46584039999999</v>
      </c>
      <c r="S731" s="11">
        <v>47.26354047999999</v>
      </c>
      <c r="T731" s="11">
        <v>0.7106382399999999</v>
      </c>
      <c r="U731" s="11">
        <v>0.67294448</v>
      </c>
      <c r="V731" s="11">
        <v>0.6529889599999998</v>
      </c>
      <c r="W731" s="11">
        <v>0.6213927199999999</v>
      </c>
      <c r="X731" s="11">
        <v>0.6152951999999998</v>
      </c>
      <c r="Y731" s="11">
        <v>0.6175124799999999</v>
      </c>
    </row>
    <row r="732" spans="1:25" ht="11.25">
      <c r="A732" s="10">
        <f t="shared" si="17"/>
        <v>42821</v>
      </c>
      <c r="B732" s="11">
        <v>44.05236471999999</v>
      </c>
      <c r="C732" s="11">
        <v>44.25580016</v>
      </c>
      <c r="D732" s="11">
        <v>44.89659407999999</v>
      </c>
      <c r="E732" s="11">
        <v>45.92097743999999</v>
      </c>
      <c r="F732" s="11">
        <v>47.427619199999995</v>
      </c>
      <c r="G732" s="11">
        <v>47.621631199999996</v>
      </c>
      <c r="H732" s="11">
        <v>47.167643119999994</v>
      </c>
      <c r="I732" s="11">
        <v>45.98472423999999</v>
      </c>
      <c r="J732" s="11">
        <v>46.90766703999999</v>
      </c>
      <c r="K732" s="11">
        <v>44.50302687999999</v>
      </c>
      <c r="L732" s="11">
        <v>44.372761679999996</v>
      </c>
      <c r="M732" s="11">
        <v>44.63550935999999</v>
      </c>
      <c r="N732" s="11">
        <v>44.78794736</v>
      </c>
      <c r="O732" s="11">
        <v>44.53905768</v>
      </c>
      <c r="P732" s="11">
        <v>44.60003287999999</v>
      </c>
      <c r="Q732" s="11">
        <v>52.57780631999999</v>
      </c>
      <c r="R732" s="11">
        <v>52.62769511999999</v>
      </c>
      <c r="S732" s="11">
        <v>47.27240959999999</v>
      </c>
      <c r="T732" s="11">
        <v>43.7829652</v>
      </c>
      <c r="U732" s="11">
        <v>41.22810431999999</v>
      </c>
      <c r="V732" s="11">
        <v>41.921004319999994</v>
      </c>
      <c r="W732" s="11">
        <v>42.41434912</v>
      </c>
      <c r="X732" s="11">
        <v>42.11335336</v>
      </c>
      <c r="Y732" s="11">
        <v>42.804036079999996</v>
      </c>
    </row>
    <row r="733" spans="1:25" ht="11.25">
      <c r="A733" s="10">
        <f t="shared" si="17"/>
        <v>42822</v>
      </c>
      <c r="B733" s="11">
        <v>44.35724071999999</v>
      </c>
      <c r="C733" s="11">
        <v>44.69038704</v>
      </c>
      <c r="D733" s="11">
        <v>45.15823311999999</v>
      </c>
      <c r="E733" s="11">
        <v>46.47917767999999</v>
      </c>
      <c r="F733" s="11">
        <v>47.63826079999999</v>
      </c>
      <c r="G733" s="11">
        <v>47.94479975999999</v>
      </c>
      <c r="H733" s="11">
        <v>47.68759527999999</v>
      </c>
      <c r="I733" s="11">
        <v>47.100570399999995</v>
      </c>
      <c r="J733" s="11">
        <v>47.27628983999999</v>
      </c>
      <c r="K733" s="11">
        <v>45.67153343999999</v>
      </c>
      <c r="L733" s="11">
        <v>45.42541535999999</v>
      </c>
      <c r="M733" s="11">
        <v>46.499687519999995</v>
      </c>
      <c r="N733" s="11">
        <v>45.74747527999999</v>
      </c>
      <c r="O733" s="11">
        <v>44.39770608</v>
      </c>
      <c r="P733" s="11">
        <v>45.633285359999995</v>
      </c>
      <c r="Q733" s="11">
        <v>47.12884071999999</v>
      </c>
      <c r="R733" s="11">
        <v>46.82673631999999</v>
      </c>
      <c r="S733" s="11">
        <v>45.50634607999999</v>
      </c>
      <c r="T733" s="11">
        <v>43.96699943999999</v>
      </c>
      <c r="U733" s="11">
        <v>43.54072735999999</v>
      </c>
      <c r="V733" s="11">
        <v>43.54072735999999</v>
      </c>
      <c r="W733" s="11">
        <v>42.408805919999985</v>
      </c>
      <c r="X733" s="11">
        <v>42.217565519999994</v>
      </c>
      <c r="Y733" s="11">
        <v>43.401593039999995</v>
      </c>
    </row>
    <row r="734" spans="1:25" ht="11.25">
      <c r="A734" s="10">
        <f t="shared" si="17"/>
        <v>42823</v>
      </c>
      <c r="B734" s="11">
        <v>0</v>
      </c>
      <c r="C734" s="11">
        <v>0.09478871999999998</v>
      </c>
      <c r="D734" s="11">
        <v>30.796356239999998</v>
      </c>
      <c r="E734" s="11">
        <v>43.476980559999994</v>
      </c>
      <c r="F734" s="11">
        <v>43.64549383999999</v>
      </c>
      <c r="G734" s="11">
        <v>43.6693296</v>
      </c>
      <c r="H734" s="11">
        <v>43.68817647999999</v>
      </c>
      <c r="I734" s="11">
        <v>45.96310575999998</v>
      </c>
      <c r="J734" s="11">
        <v>50.87881551999999</v>
      </c>
      <c r="K734" s="11">
        <v>51.285686399999996</v>
      </c>
      <c r="L734" s="11">
        <v>46.44758143999999</v>
      </c>
      <c r="M734" s="11">
        <v>46.094479599999985</v>
      </c>
      <c r="N734" s="11">
        <v>50.03070591999999</v>
      </c>
      <c r="O734" s="11">
        <v>50.14822175999999</v>
      </c>
      <c r="P734" s="11">
        <v>50.30842024</v>
      </c>
      <c r="Q734" s="11">
        <v>50.77682064</v>
      </c>
      <c r="R734" s="11">
        <v>50.90098831999999</v>
      </c>
      <c r="S734" s="11">
        <v>49.96252455999999</v>
      </c>
      <c r="T734" s="11">
        <v>29.768092639999995</v>
      </c>
      <c r="U734" s="11">
        <v>0.09478871999999998</v>
      </c>
      <c r="V734" s="11">
        <v>0</v>
      </c>
      <c r="W734" s="11">
        <v>0</v>
      </c>
      <c r="X734" s="11">
        <v>0</v>
      </c>
      <c r="Y734" s="11">
        <v>0</v>
      </c>
    </row>
    <row r="735" spans="1:25" ht="11.25">
      <c r="A735" s="10">
        <f t="shared" si="17"/>
        <v>42824</v>
      </c>
      <c r="B735" s="11">
        <v>0.0027716</v>
      </c>
      <c r="C735" s="11">
        <v>30.683829279999994</v>
      </c>
      <c r="D735" s="11">
        <v>45.55623488</v>
      </c>
      <c r="E735" s="11">
        <v>45.679293919999985</v>
      </c>
      <c r="F735" s="11">
        <v>51.66206967999999</v>
      </c>
      <c r="G735" s="11">
        <v>51.728588079999994</v>
      </c>
      <c r="H735" s="11">
        <v>45.610558239999996</v>
      </c>
      <c r="I735" s="11">
        <v>45.668207519999996</v>
      </c>
      <c r="J735" s="11">
        <v>51.58169327999999</v>
      </c>
      <c r="K735" s="11">
        <v>51.99854191999999</v>
      </c>
      <c r="L735" s="11">
        <v>47.030171759999995</v>
      </c>
      <c r="M735" s="11">
        <v>46.87219055999999</v>
      </c>
      <c r="N735" s="11">
        <v>46.880505359999994</v>
      </c>
      <c r="O735" s="11">
        <v>51.21916799999999</v>
      </c>
      <c r="P735" s="11">
        <v>45.258010719999994</v>
      </c>
      <c r="Q735" s="11">
        <v>47.97417871999999</v>
      </c>
      <c r="R735" s="11">
        <v>51.61661543999998</v>
      </c>
      <c r="S735" s="11">
        <v>45.28240079999999</v>
      </c>
      <c r="T735" s="11">
        <v>29.782504959999994</v>
      </c>
      <c r="U735" s="11">
        <v>0.42682639999999994</v>
      </c>
      <c r="V735" s="11">
        <v>0.40354495999999995</v>
      </c>
      <c r="W735" s="11">
        <v>0.3902412799999999</v>
      </c>
      <c r="X735" s="11">
        <v>0</v>
      </c>
      <c r="Y735" s="11">
        <v>0</v>
      </c>
    </row>
    <row r="736" spans="1:25" ht="11.25">
      <c r="A736" s="10">
        <f t="shared" si="17"/>
        <v>42825</v>
      </c>
      <c r="B736" s="11">
        <v>31.836814879999995</v>
      </c>
      <c r="C736" s="11">
        <v>33.12727183999999</v>
      </c>
      <c r="D736" s="11">
        <v>45.085062879999995</v>
      </c>
      <c r="E736" s="11">
        <v>45.39160183999999</v>
      </c>
      <c r="F736" s="11">
        <v>45.389384559999996</v>
      </c>
      <c r="G736" s="11">
        <v>44.678746319999995</v>
      </c>
      <c r="H736" s="11">
        <v>44.79681648</v>
      </c>
      <c r="I736" s="11">
        <v>44.886616319999995</v>
      </c>
      <c r="J736" s="11">
        <v>46.36942231999999</v>
      </c>
      <c r="K736" s="11">
        <v>46.813432639999995</v>
      </c>
      <c r="L736" s="11">
        <v>46.469199919999994</v>
      </c>
      <c r="M736" s="11">
        <v>45.213665119999995</v>
      </c>
      <c r="N736" s="11">
        <v>46.68926495999999</v>
      </c>
      <c r="O736" s="11">
        <v>45.43095856</v>
      </c>
      <c r="P736" s="11">
        <v>44.61111927999999</v>
      </c>
      <c r="Q736" s="11">
        <v>44.60058719999999</v>
      </c>
      <c r="R736" s="11">
        <v>50.29234495999999</v>
      </c>
      <c r="S736" s="11">
        <v>45.23362063999999</v>
      </c>
      <c r="T736" s="11">
        <v>44.19870519999999</v>
      </c>
      <c r="U736" s="11">
        <v>30.893916559999997</v>
      </c>
      <c r="V736" s="11">
        <v>30.463764239999996</v>
      </c>
      <c r="W736" s="11">
        <v>30.215983199999997</v>
      </c>
      <c r="X736" s="11">
        <v>29.79858024</v>
      </c>
      <c r="Y736" s="11">
        <v>29.783059279999996</v>
      </c>
    </row>
  </sheetData>
  <sheetProtection/>
  <mergeCells count="178"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N19:Y19"/>
    <mergeCell ref="L23:M23"/>
    <mergeCell ref="A126:S126"/>
    <mergeCell ref="A127:S127"/>
    <mergeCell ref="A128:K128"/>
    <mergeCell ref="L22:M22"/>
    <mergeCell ref="A23:K23"/>
    <mergeCell ref="A24:Y24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F300:G300"/>
    <mergeCell ref="H300:I300"/>
    <mergeCell ref="J300:K300"/>
    <mergeCell ref="L300:M300"/>
    <mergeCell ref="N300:O300"/>
    <mergeCell ref="P300:Q300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2017-06-13T23:51:55Z</dcterms:modified>
  <cp:category/>
  <cp:version/>
  <cp:contentType/>
  <cp:contentStatus/>
  <cp:revision>1</cp:revision>
</cp:coreProperties>
</file>