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октябрь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<sst xmlns="http://schemas.openxmlformats.org/spreadsheetml/2006/main" count="2834" uniqueCount="1697">
  <si>
    <t>Приложение 4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</si>
  <si>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01.10.2017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31.10.2017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</si>
  <si>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</si>
  <si>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</si>
  <si>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</si>
  <si>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</si>
  <si>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</si>
  <si>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</si>
  <si>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</si>
  <si>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</si>
  <si>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</si>
  <si>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</si>
  <si>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</si>
  <si>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</si>
  <si>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</si>
  <si>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</si>
  <si>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</si>
  <si>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</si>
  <si>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</si>
  <si>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</si>
  <si>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</si>
  <si>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</si>
  <si>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</si>
  <si>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</si>
  <si>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</si>
  <si>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</si>
  <si>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</si>
  <si>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</si>
  <si>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</si>
  <si>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</si>
  <si>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</si>
  <si>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</si>
  <si>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</si>
  <si>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</si>
  <si>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</si>
  <si>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</si>
  <si>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</si>
  <si>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</si>
  <si>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</si>
  <si>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</si>
  <si>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</si>
  <si>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</si>
  <si>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</si>
  <si>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</si>
  <si>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</si>
  <si>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</si>
  <si>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</si>
  <si>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</si>
  <si>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</si>
  <si>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</si>
  <si>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</si>
  <si>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</si>
  <si>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</si>
  <si>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</si>
  <si>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</si>
  <si>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</si>
  <si>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</si>
  <si>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</si>
  <si>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</si>
  <si>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</si>
  <si>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</si>
  <si>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</si>
  <si>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</si>
  <si>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</si>
  <si>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</si>
  <si>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</si>
  <si>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</si>
  <si>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</si>
  <si>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</si>
  <si>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</si>
  <si>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</si>
  <si>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</si>
  <si>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</si>
  <si>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</si>
  <si>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</si>
  <si>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</si>
  <si>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</si>
  <si>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</si>
  <si>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</si>
  <si>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</si>
  <si>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</si>
  <si>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</si>
  <si>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</si>
  <si>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</si>
  <si>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</si>
  <si>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</si>
  <si>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</si>
  <si>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</si>
  <si>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</si>
  <si>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</si>
  <si>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</si>
  <si>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</si>
  <si>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</si>
  <si>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</si>
  <si>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</si>
  <si>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</si>
  <si>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575-НПА от 20.12.2016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</si>
  <si>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</si>
  <si>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</si>
  <si>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</si>
  <si>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</si>
  <si>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</si>
  <si>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</si>
  <si>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</si>
  <si>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</si>
  <si>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</si>
  <si>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</si>
  <si>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</si>
  <si>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</si>
  <si>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</si>
  <si>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</si>
  <si>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</si>
  <si>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</si>
  <si>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</si>
  <si>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829,76</t>
  </si>
  <si>
    <t>2114,41</t>
  </si>
  <si>
    <t>5622,61</t>
  </si>
  <si>
    <t>3741,06</t>
  </si>
  <si>
    <t>881,63</t>
  </si>
  <si>
    <t>771018,56</t>
  </si>
  <si>
    <t>831,14</t>
  </si>
  <si>
    <t>838,85</t>
  </si>
  <si>
    <t>859,14</t>
  </si>
  <si>
    <t>889,78</t>
  </si>
  <si>
    <t>921,7</t>
  </si>
  <si>
    <t>906,37</t>
  </si>
  <si>
    <t>907,26</t>
  </si>
  <si>
    <t>903,28</t>
  </si>
  <si>
    <t>912,87</t>
  </si>
  <si>
    <t>906,14</t>
  </si>
  <si>
    <t>899,58</t>
  </si>
  <si>
    <t>897,51</t>
  </si>
  <si>
    <t>899,82</t>
  </si>
  <si>
    <t>921,01</t>
  </si>
  <si>
    <t>940,61</t>
  </si>
  <si>
    <t>913,69</t>
  </si>
  <si>
    <t>894,29</t>
  </si>
  <si>
    <t>886,16</t>
  </si>
  <si>
    <t>877,25</t>
  </si>
  <si>
    <t>840,13</t>
  </si>
  <si>
    <t>826,64</t>
  </si>
  <si>
    <t>809,68</t>
  </si>
  <si>
    <t>824,37</t>
  </si>
  <si>
    <t>808,39</t>
  </si>
  <si>
    <t>842,36</t>
  </si>
  <si>
    <t>894,11</t>
  </si>
  <si>
    <t>920,2</t>
  </si>
  <si>
    <t>937,99</t>
  </si>
  <si>
    <t>945,09</t>
  </si>
  <si>
    <t>939,53</t>
  </si>
  <si>
    <t>930,27</t>
  </si>
  <si>
    <t>933,65</t>
  </si>
  <si>
    <t>935,19</t>
  </si>
  <si>
    <t>935,48</t>
  </si>
  <si>
    <t>936,65</t>
  </si>
  <si>
    <t>935,1</t>
  </si>
  <si>
    <t>934,62</t>
  </si>
  <si>
    <t>937,53</t>
  </si>
  <si>
    <t>939,25</t>
  </si>
  <si>
    <t>937,9</t>
  </si>
  <si>
    <t>928,22</t>
  </si>
  <si>
    <t>923,59</t>
  </si>
  <si>
    <t>907,95</t>
  </si>
  <si>
    <t>886,67</t>
  </si>
  <si>
    <t>863,78</t>
  </si>
  <si>
    <t>860,39</t>
  </si>
  <si>
    <t>866,51</t>
  </si>
  <si>
    <t>877,61</t>
  </si>
  <si>
    <t>907,75</t>
  </si>
  <si>
    <t>923,1</t>
  </si>
  <si>
    <t>948,04</t>
  </si>
  <si>
    <t>953,35</t>
  </si>
  <si>
    <t>951,22</t>
  </si>
  <si>
    <t>946,41</t>
  </si>
  <si>
    <t>945,76</t>
  </si>
  <si>
    <t>939,29</t>
  </si>
  <si>
    <t>937,64</t>
  </si>
  <si>
    <t>936,46</t>
  </si>
  <si>
    <t>930,19</t>
  </si>
  <si>
    <t>932,9</t>
  </si>
  <si>
    <t>936,21</t>
  </si>
  <si>
    <t>940,29</t>
  </si>
  <si>
    <t>947,29</t>
  </si>
  <si>
    <t>946,56</t>
  </si>
  <si>
    <t>936,55</t>
  </si>
  <si>
    <t>921,96</t>
  </si>
  <si>
    <t>909,96</t>
  </si>
  <si>
    <t>890,63</t>
  </si>
  <si>
    <t>891,45</t>
  </si>
  <si>
    <t>892,31</t>
  </si>
  <si>
    <t>887,89</t>
  </si>
  <si>
    <t>888,4</t>
  </si>
  <si>
    <t>850,3</t>
  </si>
  <si>
    <t>919,37</t>
  </si>
  <si>
    <t>930,14</t>
  </si>
  <si>
    <t>935,38</t>
  </si>
  <si>
    <t>936,66</t>
  </si>
  <si>
    <t>931,59</t>
  </si>
  <si>
    <t>927,21</t>
  </si>
  <si>
    <t>925,64</t>
  </si>
  <si>
    <t>924,15</t>
  </si>
  <si>
    <t>924,94</t>
  </si>
  <si>
    <t>924,26</t>
  </si>
  <si>
    <t>920,28</t>
  </si>
  <si>
    <t>922,07</t>
  </si>
  <si>
    <t>935,96</t>
  </si>
  <si>
    <t>941,52</t>
  </si>
  <si>
    <t>939,34</t>
  </si>
  <si>
    <t>930,01</t>
  </si>
  <si>
    <t>913,64</t>
  </si>
  <si>
    <t>890,89</t>
  </si>
  <si>
    <t>886,96</t>
  </si>
  <si>
    <t>885,67</t>
  </si>
  <si>
    <t>883,58</t>
  </si>
  <si>
    <t>868,98</t>
  </si>
  <si>
    <t>837,68</t>
  </si>
  <si>
    <t>909,95</t>
  </si>
  <si>
    <t>918,77</t>
  </si>
  <si>
    <t>933,87</t>
  </si>
  <si>
    <t>940,49</t>
  </si>
  <si>
    <t>951,61</t>
  </si>
  <si>
    <t>948,4</t>
  </si>
  <si>
    <t>939,48</t>
  </si>
  <si>
    <t>935,17</t>
  </si>
  <si>
    <t>934,18</t>
  </si>
  <si>
    <t>929,48</t>
  </si>
  <si>
    <t>927,72</t>
  </si>
  <si>
    <t>926,72</t>
  </si>
  <si>
    <t>940,3</t>
  </si>
  <si>
    <t>944,81</t>
  </si>
  <si>
    <t>942,4</t>
  </si>
  <si>
    <t>938,93</t>
  </si>
  <si>
    <t>925,82</t>
  </si>
  <si>
    <t>910,32</t>
  </si>
  <si>
    <t>886,86</t>
  </si>
  <si>
    <t>863,5</t>
  </si>
  <si>
    <t>867,18</t>
  </si>
  <si>
    <t>876,31</t>
  </si>
  <si>
    <t>854,93</t>
  </si>
  <si>
    <t>861,24</t>
  </si>
  <si>
    <t>903,68</t>
  </si>
  <si>
    <t>922,59</t>
  </si>
  <si>
    <t>915,75</t>
  </si>
  <si>
    <t>950,23</t>
  </si>
  <si>
    <t>954,24</t>
  </si>
  <si>
    <t>940,96</t>
  </si>
  <si>
    <t>939,71</t>
  </si>
  <si>
    <t>938,97</t>
  </si>
  <si>
    <t>927,29</t>
  </si>
  <si>
    <t>936,3</t>
  </si>
  <si>
    <t>924,3</t>
  </si>
  <si>
    <t>931,06</t>
  </si>
  <si>
    <t>937,32</t>
  </si>
  <si>
    <t>944,52</t>
  </si>
  <si>
    <t>948,46</t>
  </si>
  <si>
    <t>939,39</t>
  </si>
  <si>
    <t>933,18</t>
  </si>
  <si>
    <t>912,06</t>
  </si>
  <si>
    <t>876,88</t>
  </si>
  <si>
    <t>870,66</t>
  </si>
  <si>
    <t>871,15</t>
  </si>
  <si>
    <t>873,65</t>
  </si>
  <si>
    <t>869,9</t>
  </si>
  <si>
    <t>867,35</t>
  </si>
  <si>
    <t>956,74</t>
  </si>
  <si>
    <t>958,84</t>
  </si>
  <si>
    <t>966,05</t>
  </si>
  <si>
    <t>968,43</t>
  </si>
  <si>
    <t>971,75</t>
  </si>
  <si>
    <t>1033,95</t>
  </si>
  <si>
    <t>1015,34</t>
  </si>
  <si>
    <t>968,77</t>
  </si>
  <si>
    <t>1044,7</t>
  </si>
  <si>
    <t>966,49</t>
  </si>
  <si>
    <t>961,19</t>
  </si>
  <si>
    <t>968,54</t>
  </si>
  <si>
    <t>968,55</t>
  </si>
  <si>
    <t>1106,08</t>
  </si>
  <si>
    <t>1145,01</t>
  </si>
  <si>
    <t>1107,07</t>
  </si>
  <si>
    <t>966,47</t>
  </si>
  <si>
    <t>964,4</t>
  </si>
  <si>
    <t>955,39</t>
  </si>
  <si>
    <t>893,67</t>
  </si>
  <si>
    <t>899,49</t>
  </si>
  <si>
    <t>951,67</t>
  </si>
  <si>
    <t>951,57</t>
  </si>
  <si>
    <t>949,46</t>
  </si>
  <si>
    <t>862,93</t>
  </si>
  <si>
    <t>867,6</t>
  </si>
  <si>
    <t>879,2</t>
  </si>
  <si>
    <t>925,1</t>
  </si>
  <si>
    <t>965,15</t>
  </si>
  <si>
    <t>933,47</t>
  </si>
  <si>
    <t>960,18</t>
  </si>
  <si>
    <t>957,22</t>
  </si>
  <si>
    <t>956,24</t>
  </si>
  <si>
    <t>955,78</t>
  </si>
  <si>
    <t>955,91</t>
  </si>
  <si>
    <t>954,62</t>
  </si>
  <si>
    <t>955,52</t>
  </si>
  <si>
    <t>960,32</t>
  </si>
  <si>
    <t>991,78</t>
  </si>
  <si>
    <t>963,99</t>
  </si>
  <si>
    <t>955,64</t>
  </si>
  <si>
    <t>918,07</t>
  </si>
  <si>
    <t>888,11</t>
  </si>
  <si>
    <t>860,03</t>
  </si>
  <si>
    <t>861,93</t>
  </si>
  <si>
    <t>863,16</t>
  </si>
  <si>
    <t>862,97</t>
  </si>
  <si>
    <t>864,71</t>
  </si>
  <si>
    <t>833,55</t>
  </si>
  <si>
    <t>873,74</t>
  </si>
  <si>
    <t>882,38</t>
  </si>
  <si>
    <t>885,97</t>
  </si>
  <si>
    <t>904,02</t>
  </si>
  <si>
    <t>882,35</t>
  </si>
  <si>
    <t>875,09</t>
  </si>
  <si>
    <t>872,41</t>
  </si>
  <si>
    <t>871,85</t>
  </si>
  <si>
    <t>870,51</t>
  </si>
  <si>
    <t>878,82</t>
  </si>
  <si>
    <t>878,02</t>
  </si>
  <si>
    <t>876,68</t>
  </si>
  <si>
    <t>939,21</t>
  </si>
  <si>
    <t>964,16</t>
  </si>
  <si>
    <t>912,99</t>
  </si>
  <si>
    <t>867,47</t>
  </si>
  <si>
    <t>856,39</t>
  </si>
  <si>
    <t>833,72</t>
  </si>
  <si>
    <t>783,83</t>
  </si>
  <si>
    <t>783,71</t>
  </si>
  <si>
    <t>784,6</t>
  </si>
  <si>
    <t>785,47</t>
  </si>
  <si>
    <t>784,04</t>
  </si>
  <si>
    <t>849,04</t>
  </si>
  <si>
    <t>860,61</t>
  </si>
  <si>
    <t>868,79</t>
  </si>
  <si>
    <t>884,72</t>
  </si>
  <si>
    <t>920,48</t>
  </si>
  <si>
    <t>882,53</t>
  </si>
  <si>
    <t>858,85</t>
  </si>
  <si>
    <t>853,43</t>
  </si>
  <si>
    <t>851,13</t>
  </si>
  <si>
    <t>850,9</t>
  </si>
  <si>
    <t>844,49</t>
  </si>
  <si>
    <t>843,27</t>
  </si>
  <si>
    <t>850,4</t>
  </si>
  <si>
    <t>946,24</t>
  </si>
  <si>
    <t>969,09</t>
  </si>
  <si>
    <t>924,05</t>
  </si>
  <si>
    <t>891,24</t>
  </si>
  <si>
    <t>842,58</t>
  </si>
  <si>
    <t>834,38</t>
  </si>
  <si>
    <t>832,97</t>
  </si>
  <si>
    <t>837,03</t>
  </si>
  <si>
    <t>814,75</t>
  </si>
  <si>
    <t>815,76</t>
  </si>
  <si>
    <t>777,85</t>
  </si>
  <si>
    <t>811,11</t>
  </si>
  <si>
    <t>850,94</t>
  </si>
  <si>
    <t>862,12</t>
  </si>
  <si>
    <t>881,64</t>
  </si>
  <si>
    <t>863,01</t>
  </si>
  <si>
    <t>851,87</t>
  </si>
  <si>
    <t>844,73</t>
  </si>
  <si>
    <t>841,5</t>
  </si>
  <si>
    <t>837,76</t>
  </si>
  <si>
    <t>838,24</t>
  </si>
  <si>
    <t>839,41</t>
  </si>
  <si>
    <t>848,28</t>
  </si>
  <si>
    <t>871,68</t>
  </si>
  <si>
    <t>854,03</t>
  </si>
  <si>
    <t>838,96</t>
  </si>
  <si>
    <t>809,58</t>
  </si>
  <si>
    <t>751,14</t>
  </si>
  <si>
    <t>755,04</t>
  </si>
  <si>
    <t>756,23</t>
  </si>
  <si>
    <t>753,34</t>
  </si>
  <si>
    <t>755,02</t>
  </si>
  <si>
    <t>755,49</t>
  </si>
  <si>
    <t>763,11</t>
  </si>
  <si>
    <t>811,34</t>
  </si>
  <si>
    <t>857,97</t>
  </si>
  <si>
    <t>865,48</t>
  </si>
  <si>
    <t>880,03</t>
  </si>
  <si>
    <t>859,1</t>
  </si>
  <si>
    <t>850,63</t>
  </si>
  <si>
    <t>847,68</t>
  </si>
  <si>
    <t>847,92</t>
  </si>
  <si>
    <t>845,54</t>
  </si>
  <si>
    <t>845,55</t>
  </si>
  <si>
    <t>844,42</t>
  </si>
  <si>
    <t>859,89</t>
  </si>
  <si>
    <t>916,02</t>
  </si>
  <si>
    <t>892,34</t>
  </si>
  <si>
    <t>857,28</t>
  </si>
  <si>
    <t>839,91</t>
  </si>
  <si>
    <t>811,78</t>
  </si>
  <si>
    <t>761,52</t>
  </si>
  <si>
    <t>752,49</t>
  </si>
  <si>
    <t>753,71</t>
  </si>
  <si>
    <t>754,3</t>
  </si>
  <si>
    <t>753,1</t>
  </si>
  <si>
    <t>751,61</t>
  </si>
  <si>
    <t>790,05</t>
  </si>
  <si>
    <t>872,56</t>
  </si>
  <si>
    <t>879,26</t>
  </si>
  <si>
    <t>885,12</t>
  </si>
  <si>
    <t>908,01</t>
  </si>
  <si>
    <t>908,51</t>
  </si>
  <si>
    <t>874,04</t>
  </si>
  <si>
    <t>857,72</t>
  </si>
  <si>
    <t>855,42</t>
  </si>
  <si>
    <t>855,47</t>
  </si>
  <si>
    <t>850,99</t>
  </si>
  <si>
    <t>852,21</t>
  </si>
  <si>
    <t>878,19</t>
  </si>
  <si>
    <t>943,52</t>
  </si>
  <si>
    <t>943,44</t>
  </si>
  <si>
    <t>892,07</t>
  </si>
  <si>
    <t>843,24</t>
  </si>
  <si>
    <t>828,2</t>
  </si>
  <si>
    <t>823,25</t>
  </si>
  <si>
    <t>817,4</t>
  </si>
  <si>
    <t>803,45</t>
  </si>
  <si>
    <t>804,77</t>
  </si>
  <si>
    <t>802,95</t>
  </si>
  <si>
    <t>802,72</t>
  </si>
  <si>
    <t>823,43</t>
  </si>
  <si>
    <t>843,32</t>
  </si>
  <si>
    <t>853,83</t>
  </si>
  <si>
    <t>856,81</t>
  </si>
  <si>
    <t>879,76</t>
  </si>
  <si>
    <t>893,16</t>
  </si>
  <si>
    <t>886,21</t>
  </si>
  <si>
    <t>877,52</t>
  </si>
  <si>
    <t>891,95</t>
  </si>
  <si>
    <t>890,38</t>
  </si>
  <si>
    <t>872,77</t>
  </si>
  <si>
    <t>887,12</t>
  </si>
  <si>
    <t>917,52</t>
  </si>
  <si>
    <t>934,34</t>
  </si>
  <si>
    <t>934,38</t>
  </si>
  <si>
    <t>929,74</t>
  </si>
  <si>
    <t>885,4</t>
  </si>
  <si>
    <t>872,21</t>
  </si>
  <si>
    <t>846,73</t>
  </si>
  <si>
    <t>834,69</t>
  </si>
  <si>
    <t>828,59</t>
  </si>
  <si>
    <t>838,45</t>
  </si>
  <si>
    <t>834,14</t>
  </si>
  <si>
    <t>828,33</t>
  </si>
  <si>
    <t>817,16</t>
  </si>
  <si>
    <t>840,76</t>
  </si>
  <si>
    <t>869,32</t>
  </si>
  <si>
    <t>877,64</t>
  </si>
  <si>
    <t>880,57</t>
  </si>
  <si>
    <t>880,43</t>
  </si>
  <si>
    <t>881,59</t>
  </si>
  <si>
    <t>877,39</t>
  </si>
  <si>
    <t>871,67</t>
  </si>
  <si>
    <t>872,99</t>
  </si>
  <si>
    <t>873,93</t>
  </si>
  <si>
    <t>889,71</t>
  </si>
  <si>
    <t>926,21</t>
  </si>
  <si>
    <t>943,02</t>
  </si>
  <si>
    <t>935,66</t>
  </si>
  <si>
    <t>881,94</t>
  </si>
  <si>
    <t>864,47</t>
  </si>
  <si>
    <t>858,71</t>
  </si>
  <si>
    <t>823,28</t>
  </si>
  <si>
    <t>811,42</t>
  </si>
  <si>
    <t>825,27</t>
  </si>
  <si>
    <t>829,26</t>
  </si>
  <si>
    <t>782,86</t>
  </si>
  <si>
    <t>800,33</t>
  </si>
  <si>
    <t>873,72</t>
  </si>
  <si>
    <t>877,5</t>
  </si>
  <si>
    <t>888,36</t>
  </si>
  <si>
    <t>898,1</t>
  </si>
  <si>
    <t>894,12</t>
  </si>
  <si>
    <t>889,42</t>
  </si>
  <si>
    <t>887,28</t>
  </si>
  <si>
    <t>884,68</t>
  </si>
  <si>
    <t>887,73</t>
  </si>
  <si>
    <t>888,64</t>
  </si>
  <si>
    <t>892,1</t>
  </si>
  <si>
    <t>925,33</t>
  </si>
  <si>
    <t>934,05</t>
  </si>
  <si>
    <t>907,59</t>
  </si>
  <si>
    <t>880,8</t>
  </si>
  <si>
    <t>867,49</t>
  </si>
  <si>
    <t>814,81</t>
  </si>
  <si>
    <t>783,98</t>
  </si>
  <si>
    <t>790,7</t>
  </si>
  <si>
    <t>794,84</t>
  </si>
  <si>
    <t>794,41</t>
  </si>
  <si>
    <t>796,3</t>
  </si>
  <si>
    <t>817,31</t>
  </si>
  <si>
    <t>886,62</t>
  </si>
  <si>
    <t>898,71</t>
  </si>
  <si>
    <t>906,78</t>
  </si>
  <si>
    <t>903,97</t>
  </si>
  <si>
    <t>898,28</t>
  </si>
  <si>
    <t>892,66</t>
  </si>
  <si>
    <t>892,72</t>
  </si>
  <si>
    <t>894,34</t>
  </si>
  <si>
    <t>889,23</t>
  </si>
  <si>
    <t>886,1</t>
  </si>
  <si>
    <t>894,43</t>
  </si>
  <si>
    <t>916,05</t>
  </si>
  <si>
    <t>916,47</t>
  </si>
  <si>
    <t>904,8</t>
  </si>
  <si>
    <t>893,19</t>
  </si>
  <si>
    <t>878,15</t>
  </si>
  <si>
    <t>843,64</t>
  </si>
  <si>
    <t>781,22</t>
  </si>
  <si>
    <t>820,19</t>
  </si>
  <si>
    <t>786,74</t>
  </si>
  <si>
    <t>785,81</t>
  </si>
  <si>
    <t>786,49</t>
  </si>
  <si>
    <t>873,17</t>
  </si>
  <si>
    <t>902,33</t>
  </si>
  <si>
    <t>911,15</t>
  </si>
  <si>
    <t>913,29</t>
  </si>
  <si>
    <t>906,23</t>
  </si>
  <si>
    <t>902,47</t>
  </si>
  <si>
    <t>900,95</t>
  </si>
  <si>
    <t>898,94</t>
  </si>
  <si>
    <t>900,96</t>
  </si>
  <si>
    <t>901,39</t>
  </si>
  <si>
    <t>898,93</t>
  </si>
  <si>
    <t>906,75</t>
  </si>
  <si>
    <t>935,63</t>
  </si>
  <si>
    <t>932,15</t>
  </si>
  <si>
    <t>907,94</t>
  </si>
  <si>
    <t>896,11</t>
  </si>
  <si>
    <t>885,08</t>
  </si>
  <si>
    <t>831,07</t>
  </si>
  <si>
    <t>809,69</t>
  </si>
  <si>
    <t>798,82</t>
  </si>
  <si>
    <t>796,34</t>
  </si>
  <si>
    <t>794,01</t>
  </si>
  <si>
    <t>792,41</t>
  </si>
  <si>
    <t>802,55</t>
  </si>
  <si>
    <t>806,4</t>
  </si>
  <si>
    <t>896,03</t>
  </si>
  <si>
    <t>909,3</t>
  </si>
  <si>
    <t>898,92</t>
  </si>
  <si>
    <t>889,41</t>
  </si>
  <si>
    <t>874,64</t>
  </si>
  <si>
    <t>877,04</t>
  </si>
  <si>
    <t>871,74</t>
  </si>
  <si>
    <t>869,17</t>
  </si>
  <si>
    <t>870,81</t>
  </si>
  <si>
    <t>902,88</t>
  </si>
  <si>
    <t>909,11</t>
  </si>
  <si>
    <t>905,87</t>
  </si>
  <si>
    <t>902,96</t>
  </si>
  <si>
    <t>872,7</t>
  </si>
  <si>
    <t>844,27</t>
  </si>
  <si>
    <t>802,29</t>
  </si>
  <si>
    <t>791,16</t>
  </si>
  <si>
    <t>792,81</t>
  </si>
  <si>
    <t>792,89</t>
  </si>
  <si>
    <t>792,99</t>
  </si>
  <si>
    <t>792,11</t>
  </si>
  <si>
    <t>800,32</t>
  </si>
  <si>
    <t>822,57</t>
  </si>
  <si>
    <t>883,23</t>
  </si>
  <si>
    <t>885,52</t>
  </si>
  <si>
    <t>892,7</t>
  </si>
  <si>
    <t>885,25</t>
  </si>
  <si>
    <t>882,09</t>
  </si>
  <si>
    <t>880,82</t>
  </si>
  <si>
    <t>880,14</t>
  </si>
  <si>
    <t>882,28</t>
  </si>
  <si>
    <t>876,59</t>
  </si>
  <si>
    <t>875</t>
  </si>
  <si>
    <t>879,57</t>
  </si>
  <si>
    <t>902,14</t>
  </si>
  <si>
    <t>886,78</t>
  </si>
  <si>
    <t>870,67</t>
  </si>
  <si>
    <t>825,77</t>
  </si>
  <si>
    <t>799,61</t>
  </si>
  <si>
    <t>773,19</t>
  </si>
  <si>
    <t>770,81</t>
  </si>
  <si>
    <t>771,08</t>
  </si>
  <si>
    <t>769,56</t>
  </si>
  <si>
    <t>767,61</t>
  </si>
  <si>
    <t>779,31</t>
  </si>
  <si>
    <t>795,82</t>
  </si>
  <si>
    <t>824,29</t>
  </si>
  <si>
    <t>862,23</t>
  </si>
  <si>
    <t>872,6</t>
  </si>
  <si>
    <t>871,07</t>
  </si>
  <si>
    <t>868,91</t>
  </si>
  <si>
    <t>866,02</t>
  </si>
  <si>
    <t>867,1</t>
  </si>
  <si>
    <t>866,19</t>
  </si>
  <si>
    <t>862,73</t>
  </si>
  <si>
    <t>868,75</t>
  </si>
  <si>
    <t>870,74</t>
  </si>
  <si>
    <t>897,28</t>
  </si>
  <si>
    <t>875,35</t>
  </si>
  <si>
    <t>864,16</t>
  </si>
  <si>
    <t>836,66</t>
  </si>
  <si>
    <t>790,44</t>
  </si>
  <si>
    <t>768,92</t>
  </si>
  <si>
    <t>773,66</t>
  </si>
  <si>
    <t>772,9</t>
  </si>
  <si>
    <t>771,37</t>
  </si>
  <si>
    <t>770,37</t>
  </si>
  <si>
    <t>769,93</t>
  </si>
  <si>
    <t>775,01</t>
  </si>
  <si>
    <t>782,39</t>
  </si>
  <si>
    <t>806,27</t>
  </si>
  <si>
    <t>868,5</t>
  </si>
  <si>
    <t>863,44</t>
  </si>
  <si>
    <t>863,68</t>
  </si>
  <si>
    <t>776,83</t>
  </si>
  <si>
    <t>852,19</t>
  </si>
  <si>
    <t>856,87</t>
  </si>
  <si>
    <t>862,03</t>
  </si>
  <si>
    <t>862,08</t>
  </si>
  <si>
    <t>867,52</t>
  </si>
  <si>
    <t>876,09</t>
  </si>
  <si>
    <t>874,53</t>
  </si>
  <si>
    <t>864,44</t>
  </si>
  <si>
    <t>835,82</t>
  </si>
  <si>
    <t>790,86</t>
  </si>
  <si>
    <t>767,16</t>
  </si>
  <si>
    <t>764,12</t>
  </si>
  <si>
    <t>767,53</t>
  </si>
  <si>
    <t>769,31</t>
  </si>
  <si>
    <t>769,32</t>
  </si>
  <si>
    <t>766,81</t>
  </si>
  <si>
    <t>783,07</t>
  </si>
  <si>
    <t>782,98</t>
  </si>
  <si>
    <t>822,99</t>
  </si>
  <si>
    <t>853,76</t>
  </si>
  <si>
    <t>837,12</t>
  </si>
  <si>
    <t>822,5</t>
  </si>
  <si>
    <t>816,45</t>
  </si>
  <si>
    <t>814,4</t>
  </si>
  <si>
    <t>795,14</t>
  </si>
  <si>
    <t>791,89</t>
  </si>
  <si>
    <t>803,71</t>
  </si>
  <si>
    <t>835,2</t>
  </si>
  <si>
    <t>889,17</t>
  </si>
  <si>
    <t>880,99</t>
  </si>
  <si>
    <t>813,86</t>
  </si>
  <si>
    <t>779,16</t>
  </si>
  <si>
    <t>765,85</t>
  </si>
  <si>
    <t>762,52</t>
  </si>
  <si>
    <t>763,48</t>
  </si>
  <si>
    <t>763,08</t>
  </si>
  <si>
    <t>761,85</t>
  </si>
  <si>
    <t>762,36</t>
  </si>
  <si>
    <t>750,26</t>
  </si>
  <si>
    <t>803,06</t>
  </si>
  <si>
    <t>797,01</t>
  </si>
  <si>
    <t>847,96</t>
  </si>
  <si>
    <t>848,83</t>
  </si>
  <si>
    <t>843,36</t>
  </si>
  <si>
    <t>838,08</t>
  </si>
  <si>
    <t>837,8</t>
  </si>
  <si>
    <t>839,56</t>
  </si>
  <si>
    <t>840,77</t>
  </si>
  <si>
    <t>831,63</t>
  </si>
  <si>
    <t>818,45</t>
  </si>
  <si>
    <t>839,51</t>
  </si>
  <si>
    <t>881,61</t>
  </si>
  <si>
    <t>874,37</t>
  </si>
  <si>
    <t>836,18</t>
  </si>
  <si>
    <t>806,16</t>
  </si>
  <si>
    <t>766,22</t>
  </si>
  <si>
    <t>744,95</t>
  </si>
  <si>
    <t>746,33</t>
  </si>
  <si>
    <t>743,93</t>
  </si>
  <si>
    <t>742,58</t>
  </si>
  <si>
    <t>741,17</t>
  </si>
  <si>
    <t>741,16</t>
  </si>
  <si>
    <t>766,29</t>
  </si>
  <si>
    <t>808,28</t>
  </si>
  <si>
    <t>822,64</t>
  </si>
  <si>
    <t>817,53</t>
  </si>
  <si>
    <t>823,29</t>
  </si>
  <si>
    <t>797,54</t>
  </si>
  <si>
    <t>791,83</t>
  </si>
  <si>
    <t>787,58</t>
  </si>
  <si>
    <t>768,98</t>
  </si>
  <si>
    <t>769,42</t>
  </si>
  <si>
    <t>772,56</t>
  </si>
  <si>
    <t>829,68</t>
  </si>
  <si>
    <t>883,36</t>
  </si>
  <si>
    <t>877,49</t>
  </si>
  <si>
    <t>837,94</t>
  </si>
  <si>
    <t>781,98</t>
  </si>
  <si>
    <t>742,33</t>
  </si>
  <si>
    <t>737,21</t>
  </si>
  <si>
    <t>733,62</t>
  </si>
  <si>
    <t>734,03</t>
  </si>
  <si>
    <t>730,98</t>
  </si>
  <si>
    <t>730,21</t>
  </si>
  <si>
    <t>727,93</t>
  </si>
  <si>
    <t>734,74</t>
  </si>
  <si>
    <t>748,36</t>
  </si>
  <si>
    <t>754,47</t>
  </si>
  <si>
    <t>779,78</t>
  </si>
  <si>
    <t>802,03</t>
  </si>
  <si>
    <t>783,2</t>
  </si>
  <si>
    <t>757,41</t>
  </si>
  <si>
    <t>750,43</t>
  </si>
  <si>
    <t>751,82</t>
  </si>
  <si>
    <t>750,59</t>
  </si>
  <si>
    <t>750,57</t>
  </si>
  <si>
    <t>749,57</t>
  </si>
  <si>
    <t>787,8</t>
  </si>
  <si>
    <t>838,27</t>
  </si>
  <si>
    <t>831,4</t>
  </si>
  <si>
    <t>800,62</t>
  </si>
  <si>
    <t>752,18</t>
  </si>
  <si>
    <t>739,8</t>
  </si>
  <si>
    <t>734,11</t>
  </si>
  <si>
    <t>729,07</t>
  </si>
  <si>
    <t>731,11</t>
  </si>
  <si>
    <t>731,16</t>
  </si>
  <si>
    <t>728,81</t>
  </si>
  <si>
    <t>717,29</t>
  </si>
  <si>
    <t>774</t>
  </si>
  <si>
    <t>831,73</t>
  </si>
  <si>
    <t>846,6</t>
  </si>
  <si>
    <t>869,46</t>
  </si>
  <si>
    <t>873,42</t>
  </si>
  <si>
    <t>867,94</t>
  </si>
  <si>
    <t>866,65</t>
  </si>
  <si>
    <t>863,77</t>
  </si>
  <si>
    <t>860,19</t>
  </si>
  <si>
    <t>861,27</t>
  </si>
  <si>
    <t>858,39</t>
  </si>
  <si>
    <t>859,46</t>
  </si>
  <si>
    <t>871,65</t>
  </si>
  <si>
    <t>892,69</t>
  </si>
  <si>
    <t>887,08</t>
  </si>
  <si>
    <t>873,08</t>
  </si>
  <si>
    <t>863,47</t>
  </si>
  <si>
    <t>837,98</t>
  </si>
  <si>
    <t>826,09</t>
  </si>
  <si>
    <t>813,32</t>
  </si>
  <si>
    <t>808,51</t>
  </si>
  <si>
    <t>767,19</t>
  </si>
  <si>
    <t>789,14</t>
  </si>
  <si>
    <t>770,6</t>
  </si>
  <si>
    <t>807,25</t>
  </si>
  <si>
    <t>848,84</t>
  </si>
  <si>
    <t>858,36</t>
  </si>
  <si>
    <t>860,69</t>
  </si>
  <si>
    <t>872,65</t>
  </si>
  <si>
    <t>870,88</t>
  </si>
  <si>
    <t>861,73</t>
  </si>
  <si>
    <t>859,12</t>
  </si>
  <si>
    <t>861,45</t>
  </si>
  <si>
    <t>859,95</t>
  </si>
  <si>
    <t>854,39</t>
  </si>
  <si>
    <t>858,84</t>
  </si>
  <si>
    <t>882,96</t>
  </si>
  <si>
    <t>918,39</t>
  </si>
  <si>
    <t>903,63</t>
  </si>
  <si>
    <t>863,07</t>
  </si>
  <si>
    <t>848,87</t>
  </si>
  <si>
    <t>805,87</t>
  </si>
  <si>
    <t>776,61</t>
  </si>
  <si>
    <t>775,43</t>
  </si>
  <si>
    <t>781,53</t>
  </si>
  <si>
    <t>763,42</t>
  </si>
  <si>
    <t>759,09</t>
  </si>
  <si>
    <t>753,95</t>
  </si>
  <si>
    <t>764,04</t>
  </si>
  <si>
    <t>804,56</t>
  </si>
  <si>
    <t>842,5</t>
  </si>
  <si>
    <t>852,73</t>
  </si>
  <si>
    <t>854,3</t>
  </si>
  <si>
    <t>857,19</t>
  </si>
  <si>
    <t>854,81</t>
  </si>
  <si>
    <t>851,41</t>
  </si>
  <si>
    <t>851,14</t>
  </si>
  <si>
    <t>849,61</t>
  </si>
  <si>
    <t>855,8</t>
  </si>
  <si>
    <t>875,62</t>
  </si>
  <si>
    <t>890,62</t>
  </si>
  <si>
    <t>892,09</t>
  </si>
  <si>
    <t>878,54</t>
  </si>
  <si>
    <t>855,49</t>
  </si>
  <si>
    <t>838,21</t>
  </si>
  <si>
    <t>806,35</t>
  </si>
  <si>
    <t>782,09</t>
  </si>
  <si>
    <t>760,25</t>
  </si>
  <si>
    <t>778,72</t>
  </si>
  <si>
    <t>782,49</t>
  </si>
  <si>
    <t>784,25</t>
  </si>
  <si>
    <t>840,81</t>
  </si>
  <si>
    <t>881,29</t>
  </si>
  <si>
    <t>886,98</t>
  </si>
  <si>
    <t>879,59</t>
  </si>
  <si>
    <t>880,93</t>
  </si>
  <si>
    <t>872,59</t>
  </si>
  <si>
    <t>869,57</t>
  </si>
  <si>
    <t>870,48</t>
  </si>
  <si>
    <t>869,3</t>
  </si>
  <si>
    <t>865,64</t>
  </si>
  <si>
    <t>861,78</t>
  </si>
  <si>
    <t>863,71</t>
  </si>
  <si>
    <t>875,27</t>
  </si>
  <si>
    <t>946,21</t>
  </si>
  <si>
    <t>912,21</t>
  </si>
  <si>
    <t>871,41</t>
  </si>
  <si>
    <t>858,15</t>
  </si>
  <si>
    <t>849,59</t>
  </si>
  <si>
    <t>830,04</t>
  </si>
  <si>
    <t>822</t>
  </si>
  <si>
    <t>799,68</t>
  </si>
  <si>
    <t>807,1</t>
  </si>
  <si>
    <t>807,51</t>
  </si>
  <si>
    <t>786,2</t>
  </si>
  <si>
    <t>866,04</t>
  </si>
  <si>
    <t>889,29</t>
  </si>
  <si>
    <t>897,64</t>
  </si>
  <si>
    <t>899,63</t>
  </si>
  <si>
    <t>901,5</t>
  </si>
  <si>
    <t>897,48</t>
  </si>
  <si>
    <t>887,93</t>
  </si>
  <si>
    <t>888,19</t>
  </si>
  <si>
    <t>893,5</t>
  </si>
  <si>
    <t>894,06</t>
  </si>
  <si>
    <t>882,2</t>
  </si>
  <si>
    <t>880,66</t>
  </si>
  <si>
    <t>892,39</t>
  </si>
  <si>
    <t>949,95</t>
  </si>
  <si>
    <t>943,14</t>
  </si>
  <si>
    <t>898,61</t>
  </si>
  <si>
    <t>880,92</t>
  </si>
  <si>
    <t>869,21</t>
  </si>
  <si>
    <t>860,98</t>
  </si>
  <si>
    <t>861,2</t>
  </si>
  <si>
    <t>862,89</t>
  </si>
  <si>
    <t>845,59</t>
  </si>
  <si>
    <t>837,52</t>
  </si>
  <si>
    <t>830,56</t>
  </si>
  <si>
    <t>24,82</t>
  </si>
  <si>
    <t>51,83</t>
  </si>
  <si>
    <t>47,43</t>
  </si>
  <si>
    <t>28,08</t>
  </si>
  <si>
    <t>1,7</t>
  </si>
  <si>
    <t>1,4</t>
  </si>
  <si>
    <t>0,05</t>
  </si>
  <si>
    <t>2</t>
  </si>
  <si>
    <t>2,94</t>
  </si>
  <si>
    <t>0,73</t>
  </si>
  <si>
    <t>0,83</t>
  </si>
  <si>
    <t>2,21</t>
  </si>
  <si>
    <t>19,45</t>
  </si>
  <si>
    <t>33,99</t>
  </si>
  <si>
    <t>16,16</t>
  </si>
  <si>
    <t>17,01</t>
  </si>
  <si>
    <t>2,08</t>
  </si>
  <si>
    <t>1,11</t>
  </si>
  <si>
    <t>0,51</t>
  </si>
  <si>
    <t>2,43</t>
  </si>
  <si>
    <t>0</t>
  </si>
  <si>
    <t>72,04</t>
  </si>
  <si>
    <t>18,52</t>
  </si>
  <si>
    <t>34,06</t>
  </si>
  <si>
    <t>16,94</t>
  </si>
  <si>
    <t>4,52</t>
  </si>
  <si>
    <t>7,74</t>
  </si>
  <si>
    <t>12,34</t>
  </si>
  <si>
    <t>7,04</t>
  </si>
  <si>
    <t>5,06</t>
  </si>
  <si>
    <t>5,69</t>
  </si>
  <si>
    <t>4,9</t>
  </si>
  <si>
    <t>5,12</t>
  </si>
  <si>
    <t>5,24</t>
  </si>
  <si>
    <t>1,73</t>
  </si>
  <si>
    <t>0,12</t>
  </si>
  <si>
    <t>0,27</t>
  </si>
  <si>
    <t>33,3</t>
  </si>
  <si>
    <t>28,67</t>
  </si>
  <si>
    <t>6,6</t>
  </si>
  <si>
    <t>3,76</t>
  </si>
  <si>
    <t>50,08</t>
  </si>
  <si>
    <t>60,97</t>
  </si>
  <si>
    <t>56,54</t>
  </si>
  <si>
    <t>42,49</t>
  </si>
  <si>
    <t>21,41</t>
  </si>
  <si>
    <t>9,44</t>
  </si>
  <si>
    <t>7,64</t>
  </si>
  <si>
    <t>6,85</t>
  </si>
  <si>
    <t>5,17</t>
  </si>
  <si>
    <t>5,84</t>
  </si>
  <si>
    <t>4,05</t>
  </si>
  <si>
    <t>29,2</t>
  </si>
  <si>
    <t>1,36</t>
  </si>
  <si>
    <t>21,52</t>
  </si>
  <si>
    <t>15,57</t>
  </si>
  <si>
    <t>19,61</t>
  </si>
  <si>
    <t>24,05</t>
  </si>
  <si>
    <t>23,19</t>
  </si>
  <si>
    <t>27,4</t>
  </si>
  <si>
    <t>2,62</t>
  </si>
  <si>
    <t>0,78</t>
  </si>
  <si>
    <t>0,84</t>
  </si>
  <si>
    <t>0,45</t>
  </si>
  <si>
    <t>8,7</t>
  </si>
  <si>
    <t>27,24</t>
  </si>
  <si>
    <t>0,34</t>
  </si>
  <si>
    <t>2,41</t>
  </si>
  <si>
    <t>1,62</t>
  </si>
  <si>
    <t>18,85</t>
  </si>
  <si>
    <t>13,68</t>
  </si>
  <si>
    <t>3,39</t>
  </si>
  <si>
    <t>4,37</t>
  </si>
  <si>
    <t>6,94</t>
  </si>
  <si>
    <t>8,63</t>
  </si>
  <si>
    <t>10,37</t>
  </si>
  <si>
    <t>12,95</t>
  </si>
  <si>
    <t>11,14</t>
  </si>
  <si>
    <t>14,65</t>
  </si>
  <si>
    <t>1,17</t>
  </si>
  <si>
    <t>40,09</t>
  </si>
  <si>
    <t>21,24</t>
  </si>
  <si>
    <t>0,21</t>
  </si>
  <si>
    <t>44,3</t>
  </si>
  <si>
    <t>30,08</t>
  </si>
  <si>
    <t>70,06</t>
  </si>
  <si>
    <t>8,71</t>
  </si>
  <si>
    <t>63,97</t>
  </si>
  <si>
    <t>44,37</t>
  </si>
  <si>
    <t>38,2</t>
  </si>
  <si>
    <t>5,99</t>
  </si>
  <si>
    <t>14,37</t>
  </si>
  <si>
    <t>4,76</t>
  </si>
  <si>
    <t>12,39</t>
  </si>
  <si>
    <t>27,22</t>
  </si>
  <si>
    <t>26,9</t>
  </si>
  <si>
    <t>47,92</t>
  </si>
  <si>
    <t>44,03</t>
  </si>
  <si>
    <t>19,94</t>
  </si>
  <si>
    <t>13,61</t>
  </si>
  <si>
    <t>3,71</t>
  </si>
  <si>
    <t>28,63</t>
  </si>
  <si>
    <t>298,74</t>
  </si>
  <si>
    <t>367,22</t>
  </si>
  <si>
    <t>4,03</t>
  </si>
  <si>
    <t>13,15</t>
  </si>
  <si>
    <t>11,57</t>
  </si>
  <si>
    <t>8,67</t>
  </si>
  <si>
    <t>15,35</t>
  </si>
  <si>
    <t>8,32</t>
  </si>
  <si>
    <t>28,28</t>
  </si>
  <si>
    <t>279,39</t>
  </si>
  <si>
    <t>281,57</t>
  </si>
  <si>
    <t>292,01</t>
  </si>
  <si>
    <t>297,75</t>
  </si>
  <si>
    <t>23,08</t>
  </si>
  <si>
    <t>27,84</t>
  </si>
  <si>
    <t>21,13</t>
  </si>
  <si>
    <t>32,98</t>
  </si>
  <si>
    <t>34,05</t>
  </si>
  <si>
    <t>16,68</t>
  </si>
  <si>
    <t>62,31</t>
  </si>
  <si>
    <t>70,23</t>
  </si>
  <si>
    <t>84,62</t>
  </si>
  <si>
    <t>135,41</t>
  </si>
  <si>
    <t>97,32</t>
  </si>
  <si>
    <t>124,97</t>
  </si>
  <si>
    <t>36,98</t>
  </si>
  <si>
    <t>35,94</t>
  </si>
  <si>
    <t>8,86</t>
  </si>
  <si>
    <t>7,49</t>
  </si>
  <si>
    <t>1,88</t>
  </si>
  <si>
    <t>4,23</t>
  </si>
  <si>
    <t>7</t>
  </si>
  <si>
    <t>112,54</t>
  </si>
  <si>
    <t>1,41</t>
  </si>
  <si>
    <t>0,15</t>
  </si>
  <si>
    <t>0,43</t>
  </si>
  <si>
    <t>0,4</t>
  </si>
  <si>
    <t>46,39</t>
  </si>
  <si>
    <t>5,57</t>
  </si>
  <si>
    <t>3,62</t>
  </si>
  <si>
    <t>41,16</t>
  </si>
  <si>
    <t>67,9</t>
  </si>
  <si>
    <t>83,24</t>
  </si>
  <si>
    <t>87,24</t>
  </si>
  <si>
    <t>87,3</t>
  </si>
  <si>
    <t>85,54</t>
  </si>
  <si>
    <t>46,54</t>
  </si>
  <si>
    <t>37,31</t>
  </si>
  <si>
    <t>52,35</t>
  </si>
  <si>
    <t>69,63</t>
  </si>
  <si>
    <t>28,81</t>
  </si>
  <si>
    <t>0,01</t>
  </si>
  <si>
    <t>4,53</t>
  </si>
  <si>
    <t>10,48</t>
  </si>
  <si>
    <t>41,74</t>
  </si>
  <si>
    <t>29,44</t>
  </si>
  <si>
    <t>8,49</t>
  </si>
  <si>
    <t>37,84</t>
  </si>
  <si>
    <t>41,32</t>
  </si>
  <si>
    <t>29,45</t>
  </si>
  <si>
    <t>16,39</t>
  </si>
  <si>
    <t>5,44</t>
  </si>
  <si>
    <t>4,55</t>
  </si>
  <si>
    <t>1,79</t>
  </si>
  <si>
    <t>0,59</t>
  </si>
  <si>
    <t>3,93</t>
  </si>
  <si>
    <t>0,88</t>
  </si>
  <si>
    <t>1,13</t>
  </si>
  <si>
    <t>2,49</t>
  </si>
  <si>
    <t>3,02</t>
  </si>
  <si>
    <t>0,2</t>
  </si>
  <si>
    <t>2,84</t>
  </si>
  <si>
    <t>2,9</t>
  </si>
  <si>
    <t>1,81</t>
  </si>
  <si>
    <t>3,29</t>
  </si>
  <si>
    <t>68,25</t>
  </si>
  <si>
    <t>85,85</t>
  </si>
  <si>
    <t>45,38</t>
  </si>
  <si>
    <t>25,67</t>
  </si>
  <si>
    <t>7,75</t>
  </si>
  <si>
    <t>0,61</t>
  </si>
  <si>
    <t>16,98</t>
  </si>
  <si>
    <t>15,87</t>
  </si>
  <si>
    <t>7,26</t>
  </si>
  <si>
    <t>3,04</t>
  </si>
  <si>
    <t>9,59</t>
  </si>
  <si>
    <t>47,97</t>
  </si>
  <si>
    <t>8,58</t>
  </si>
  <si>
    <t>55,75</t>
  </si>
  <si>
    <t>0,58</t>
  </si>
  <si>
    <t>5,46</t>
  </si>
  <si>
    <t>23,52</t>
  </si>
  <si>
    <t>24,73</t>
  </si>
  <si>
    <t>50,27</t>
  </si>
  <si>
    <t>50,96</t>
  </si>
  <si>
    <t>28,43</t>
  </si>
  <si>
    <t>23,57</t>
  </si>
  <si>
    <t>9,11</t>
  </si>
  <si>
    <t>10,11</t>
  </si>
  <si>
    <t>10,91</t>
  </si>
  <si>
    <t>3,96</t>
  </si>
  <si>
    <t>1,67</t>
  </si>
  <si>
    <t>8,26</t>
  </si>
  <si>
    <t>7,95</t>
  </si>
  <si>
    <t>3,18</t>
  </si>
  <si>
    <t>0,41</t>
  </si>
  <si>
    <t>29,54</t>
  </si>
  <si>
    <t>88,71</t>
  </si>
  <si>
    <t>17,92</t>
  </si>
  <si>
    <t>82,26</t>
  </si>
  <si>
    <t>62,97</t>
  </si>
  <si>
    <t>48,66</t>
  </si>
  <si>
    <t>55,34</t>
  </si>
  <si>
    <t>59,57</t>
  </si>
  <si>
    <t>70,56</t>
  </si>
  <si>
    <t>67,56</t>
  </si>
  <si>
    <t>78,42</t>
  </si>
  <si>
    <t>79,69</t>
  </si>
  <si>
    <t>29,04</t>
  </si>
  <si>
    <t>111,05</t>
  </si>
  <si>
    <t>73,49</t>
  </si>
  <si>
    <t>51,01</t>
  </si>
  <si>
    <t>18,58</t>
  </si>
  <si>
    <t>0,38</t>
  </si>
  <si>
    <t>0,16</t>
  </si>
  <si>
    <t>15,12</t>
  </si>
  <si>
    <t>14,62</t>
  </si>
  <si>
    <t>3,1</t>
  </si>
  <si>
    <t>26,06</t>
  </si>
  <si>
    <t>2,11</t>
  </si>
  <si>
    <t>28,3</t>
  </si>
  <si>
    <t>7,23</t>
  </si>
  <si>
    <t>12,92</t>
  </si>
  <si>
    <t>8,85</t>
  </si>
  <si>
    <t>4,99</t>
  </si>
  <si>
    <t>4,93</t>
  </si>
  <si>
    <t>17,73</t>
  </si>
  <si>
    <t>20,88</t>
  </si>
  <si>
    <t>3,27</t>
  </si>
  <si>
    <t>0,06</t>
  </si>
  <si>
    <t>0,13</t>
  </si>
  <si>
    <t>11,32</t>
  </si>
  <si>
    <t>0,18</t>
  </si>
  <si>
    <t>6,77</t>
  </si>
  <si>
    <t>6,3</t>
  </si>
  <si>
    <t>2,83</t>
  </si>
  <si>
    <t>0,42</t>
  </si>
  <si>
    <t>0,17</t>
  </si>
  <si>
    <t>0,37</t>
  </si>
  <si>
    <t>0,96</t>
  </si>
  <si>
    <t>17,7</t>
  </si>
  <si>
    <t>0,07</t>
  </si>
  <si>
    <t>0,24</t>
  </si>
  <si>
    <t>3,19</t>
  </si>
  <si>
    <t>0,22</t>
  </si>
  <si>
    <t>0,26</t>
  </si>
  <si>
    <t>0,08</t>
  </si>
  <si>
    <t>0,03</t>
  </si>
  <si>
    <t>38,96</t>
  </si>
  <si>
    <t>30,48</t>
  </si>
  <si>
    <t>6,37</t>
  </si>
  <si>
    <t>1,18</t>
  </si>
  <si>
    <t>1,47</t>
  </si>
  <si>
    <t>6,71</t>
  </si>
  <si>
    <t>4,6</t>
  </si>
  <si>
    <t>4,78</t>
  </si>
  <si>
    <t>0,11</t>
  </si>
  <si>
    <t>0,1</t>
  </si>
  <si>
    <t>31,11</t>
  </si>
  <si>
    <t>0,02</t>
  </si>
  <si>
    <t>0,14</t>
  </si>
  <si>
    <t>0,09</t>
  </si>
  <si>
    <t>4,38</t>
  </si>
  <si>
    <t>1,52</t>
  </si>
  <si>
    <t>4,73</t>
  </si>
  <si>
    <t>30,29</t>
  </si>
  <si>
    <t>32,79</t>
  </si>
  <si>
    <t>1,27</t>
  </si>
  <si>
    <t>0,65</t>
  </si>
  <si>
    <t>57,15</t>
  </si>
  <si>
    <t>54,81</t>
  </si>
  <si>
    <t>33,69</t>
  </si>
  <si>
    <t>6,82</t>
  </si>
  <si>
    <t>7,11</t>
  </si>
  <si>
    <t>0,04</t>
  </si>
  <si>
    <t>1,15</t>
  </si>
  <si>
    <t>14,41</t>
  </si>
  <si>
    <t>40,26</t>
  </si>
  <si>
    <t>45,19</t>
  </si>
  <si>
    <t>3,89</t>
  </si>
  <si>
    <t>20,68</t>
  </si>
  <si>
    <t>38,18</t>
  </si>
  <si>
    <t>30,33</t>
  </si>
  <si>
    <t>3,38</t>
  </si>
  <si>
    <t>36,61</t>
  </si>
  <si>
    <t>7,82</t>
  </si>
  <si>
    <t>53,98</t>
  </si>
  <si>
    <t>12,09</t>
  </si>
  <si>
    <t>11,67</t>
  </si>
  <si>
    <t>8,48</t>
  </si>
  <si>
    <t>38,56</t>
  </si>
  <si>
    <t>50,91</t>
  </si>
  <si>
    <t>25,64</t>
  </si>
  <si>
    <t>12,49</t>
  </si>
  <si>
    <t>61,7</t>
  </si>
  <si>
    <t>57,42</t>
  </si>
  <si>
    <t>83,99</t>
  </si>
  <si>
    <t>92,16</t>
  </si>
  <si>
    <t>61,89</t>
  </si>
  <si>
    <t>57,66</t>
  </si>
  <si>
    <t>3,55</t>
  </si>
  <si>
    <t>92,4</t>
  </si>
  <si>
    <t>56,51</t>
  </si>
  <si>
    <t>45,6</t>
  </si>
  <si>
    <t>7,41</t>
  </si>
  <si>
    <t>32,78</t>
  </si>
  <si>
    <t>5,54</t>
  </si>
  <si>
    <t>86,04</t>
  </si>
  <si>
    <t>31,66</t>
  </si>
  <si>
    <t>28,99</t>
  </si>
  <si>
    <t>7,77</t>
  </si>
  <si>
    <t>4,89</t>
  </si>
  <si>
    <t>9,12</t>
  </si>
  <si>
    <t>11,77</t>
  </si>
  <si>
    <t>26,83</t>
  </si>
  <si>
    <t>7,22</t>
  </si>
  <si>
    <t>8,22</t>
  </si>
  <si>
    <t>3,54</t>
  </si>
  <si>
    <t>18,95</t>
  </si>
  <si>
    <t>53,35</t>
  </si>
  <si>
    <t>24,15</t>
  </si>
  <si>
    <t>62,77</t>
  </si>
  <si>
    <t>72,33</t>
  </si>
  <si>
    <t>58,75</t>
  </si>
  <si>
    <t>36,29</t>
  </si>
  <si>
    <t>0,44</t>
  </si>
  <si>
    <t>1,56</t>
  </si>
  <si>
    <t>15,83</t>
  </si>
  <si>
    <t>8,64</t>
  </si>
  <si>
    <t>13,82</t>
  </si>
  <si>
    <t>28,73</t>
  </si>
  <si>
    <t>48,65</t>
  </si>
  <si>
    <t>18,5</t>
  </si>
  <si>
    <t>12,32</t>
  </si>
  <si>
    <t>9,51</t>
  </si>
  <si>
    <t>6,75</t>
  </si>
  <si>
    <t>1</t>
  </si>
  <si>
    <t>1,03</t>
  </si>
  <si>
    <t>0,19</t>
  </si>
  <si>
    <t>0,6</t>
  </si>
  <si>
    <t>1,24</t>
  </si>
  <si>
    <t>1,09</t>
  </si>
  <si>
    <t>0,23</t>
  </si>
  <si>
    <t>1,92</t>
  </si>
  <si>
    <t>0,71</t>
  </si>
  <si>
    <t>15,26</t>
  </si>
  <si>
    <t>12,04</t>
  </si>
  <si>
    <t>10,3</t>
  </si>
  <si>
    <t>19,11</t>
  </si>
  <si>
    <t>16,61</t>
  </si>
  <si>
    <t>18,46</t>
  </si>
  <si>
    <t>4,57</t>
  </si>
  <si>
    <t>17,28</t>
  </si>
  <si>
    <t>20,9</t>
  </si>
  <si>
    <t>24,7</t>
  </si>
  <si>
    <t>3,34</t>
  </si>
  <si>
    <t>9,27</t>
  </si>
  <si>
    <t>10,45</t>
  </si>
  <si>
    <t>6,66</t>
  </si>
  <si>
    <t>8,31</t>
  </si>
  <si>
    <t>36,33</t>
  </si>
  <si>
    <t>2,57</t>
  </si>
  <si>
    <t>2,37</t>
  </si>
  <si>
    <t>15,69</t>
  </si>
  <si>
    <t>15,85</t>
  </si>
  <si>
    <t>3,13</t>
  </si>
  <si>
    <t>7,3</t>
  </si>
  <si>
    <t>33,58</t>
  </si>
  <si>
    <t>25,51</t>
  </si>
  <si>
    <t>6,2</t>
  </si>
  <si>
    <t>36,11</t>
  </si>
  <si>
    <t>49,02</t>
  </si>
  <si>
    <t>117,49</t>
  </si>
  <si>
    <t>257,38</t>
  </si>
  <si>
    <t>5,18</t>
  </si>
  <si>
    <t>38,6</t>
  </si>
  <si>
    <t>123,97</t>
  </si>
  <si>
    <t>145,64</t>
  </si>
  <si>
    <t>214,71</t>
  </si>
  <si>
    <t>267,86</t>
  </si>
  <si>
    <t>907,96</t>
  </si>
  <si>
    <t>913,45</t>
  </si>
  <si>
    <t>922</t>
  </si>
  <si>
    <t>2,87</t>
  </si>
  <si>
    <t>93,38</t>
  </si>
  <si>
    <t>153,96</t>
  </si>
  <si>
    <t>175,95</t>
  </si>
  <si>
    <t>304,33</t>
  </si>
  <si>
    <t>203,48</t>
  </si>
  <si>
    <t>184,12</t>
  </si>
  <si>
    <t>351,42</t>
  </si>
  <si>
    <t>377,2</t>
  </si>
  <si>
    <t>466,05</t>
  </si>
  <si>
    <t>31,89</t>
  </si>
  <si>
    <t>4,31</t>
  </si>
  <si>
    <t>7,34</t>
  </si>
  <si>
    <t>33,38</t>
  </si>
  <si>
    <t>34,85</t>
  </si>
  <si>
    <t>33,65</t>
  </si>
  <si>
    <t>72,65</t>
  </si>
  <si>
    <t>89,04</t>
  </si>
  <si>
    <t>117,89</t>
  </si>
  <si>
    <t>147,52</t>
  </si>
  <si>
    <t>226,09</t>
  </si>
  <si>
    <t>226,36</t>
  </si>
  <si>
    <t>333,21</t>
  </si>
  <si>
    <t>384,05</t>
  </si>
  <si>
    <t>5,87</t>
  </si>
  <si>
    <t>14,25</t>
  </si>
  <si>
    <t>0,3</t>
  </si>
  <si>
    <t>2,95</t>
  </si>
  <si>
    <t>2,2</t>
  </si>
  <si>
    <t>0,53</t>
  </si>
  <si>
    <t>0,31</t>
  </si>
  <si>
    <t>50,58</t>
  </si>
  <si>
    <t>87,17</t>
  </si>
  <si>
    <t>79,26</t>
  </si>
  <si>
    <t>48,59</t>
  </si>
  <si>
    <t>72,68</t>
  </si>
  <si>
    <t>195,73</t>
  </si>
  <si>
    <t>318,72</t>
  </si>
  <si>
    <t>50,28</t>
  </si>
  <si>
    <t>110,44</t>
  </si>
  <si>
    <t>122,85</t>
  </si>
  <si>
    <t>109,87</t>
  </si>
  <si>
    <t>145,51</t>
  </si>
  <si>
    <t>231,27</t>
  </si>
  <si>
    <t>195,92</t>
  </si>
  <si>
    <t>56,15</t>
  </si>
  <si>
    <t>0,32</t>
  </si>
  <si>
    <t>68,02</t>
  </si>
  <si>
    <t>48,9</t>
  </si>
  <si>
    <t>1,97</t>
  </si>
  <si>
    <t>83,63</t>
  </si>
  <si>
    <t>915,71</t>
  </si>
  <si>
    <t>806,94</t>
  </si>
  <si>
    <t>300,59</t>
  </si>
  <si>
    <t>950,32</t>
  </si>
  <si>
    <t>957,61</t>
  </si>
  <si>
    <t>931,69</t>
  </si>
  <si>
    <t>1,76</t>
  </si>
  <si>
    <t>5,8</t>
  </si>
  <si>
    <t>2,59</t>
  </si>
  <si>
    <t>11,76</t>
  </si>
  <si>
    <t>49,81</t>
  </si>
  <si>
    <t>64,49</t>
  </si>
  <si>
    <t>28,05</t>
  </si>
  <si>
    <t>10,2</t>
  </si>
  <si>
    <t>67,24</t>
  </si>
  <si>
    <t>115,64</t>
  </si>
  <si>
    <t>600,72</t>
  </si>
  <si>
    <t>0,89</t>
  </si>
  <si>
    <t>64,56</t>
  </si>
  <si>
    <t>128,04</t>
  </si>
  <si>
    <t>166,86</t>
  </si>
  <si>
    <t>256,59</t>
  </si>
  <si>
    <t>271,44</t>
  </si>
  <si>
    <t>301,34</t>
  </si>
  <si>
    <t>827,44</t>
  </si>
  <si>
    <t>823,81</t>
  </si>
  <si>
    <t>1,06</t>
  </si>
  <si>
    <t>3,59</t>
  </si>
  <si>
    <t>17,74</t>
  </si>
  <si>
    <t>51,87</t>
  </si>
  <si>
    <t>77,34</t>
  </si>
  <si>
    <t>93,02</t>
  </si>
  <si>
    <t>148,28</t>
  </si>
  <si>
    <t>194,47</t>
  </si>
  <si>
    <t>336,74</t>
  </si>
  <si>
    <t>865,15</t>
  </si>
  <si>
    <t>860,99</t>
  </si>
  <si>
    <t>860,67</t>
  </si>
  <si>
    <t>819,79</t>
  </si>
  <si>
    <t>11,42</t>
  </si>
  <si>
    <t>23,3</t>
  </si>
  <si>
    <t>5,45</t>
  </si>
  <si>
    <t>2,6</t>
  </si>
  <si>
    <t>2,29</t>
  </si>
  <si>
    <t>10,63</t>
  </si>
  <si>
    <t>14,17</t>
  </si>
  <si>
    <t>35,93</t>
  </si>
  <si>
    <t>14,45</t>
  </si>
  <si>
    <t>6,42</t>
  </si>
  <si>
    <t>5,15</t>
  </si>
  <si>
    <t>4,92</t>
  </si>
  <si>
    <t>89,19</t>
  </si>
  <si>
    <t>203,94</t>
  </si>
  <si>
    <t>299,74</t>
  </si>
  <si>
    <t>224,98</t>
  </si>
  <si>
    <t>190,57</t>
  </si>
  <si>
    <t>299,67</t>
  </si>
  <si>
    <t>310,93</t>
  </si>
  <si>
    <t>504,42</t>
  </si>
  <si>
    <t>506,38</t>
  </si>
  <si>
    <t>1,14</t>
  </si>
  <si>
    <t>13,38</t>
  </si>
  <si>
    <t>22,61</t>
  </si>
  <si>
    <t>60</t>
  </si>
  <si>
    <t>28,88</t>
  </si>
  <si>
    <t>103,34</t>
  </si>
  <si>
    <t>102,04</t>
  </si>
  <si>
    <t>202,98</t>
  </si>
  <si>
    <t>811,7</t>
  </si>
  <si>
    <t>797,83</t>
  </si>
  <si>
    <t>309,74</t>
  </si>
  <si>
    <t>305,7</t>
  </si>
  <si>
    <t>322</t>
  </si>
  <si>
    <t>795,65</t>
  </si>
  <si>
    <t>1,78</t>
  </si>
  <si>
    <t>9,25</t>
  </si>
  <si>
    <t>13,35</t>
  </si>
  <si>
    <t>67,48</t>
  </si>
  <si>
    <t>40,29</t>
  </si>
  <si>
    <t>34,91</t>
  </si>
  <si>
    <t>53,1</t>
  </si>
  <si>
    <t>112,56</t>
  </si>
  <si>
    <t>166,3</t>
  </si>
  <si>
    <t>297,32</t>
  </si>
  <si>
    <t>266,92</t>
  </si>
  <si>
    <t>295</t>
  </si>
  <si>
    <t>544,17</t>
  </si>
  <si>
    <t>35,75</t>
  </si>
  <si>
    <t>8,18</t>
  </si>
  <si>
    <t>18,86</t>
  </si>
  <si>
    <t>18,96</t>
  </si>
  <si>
    <t>862,17</t>
  </si>
  <si>
    <t>240,65</t>
  </si>
  <si>
    <t>330,6</t>
  </si>
  <si>
    <t>1,04</t>
  </si>
  <si>
    <t>15,24</t>
  </si>
  <si>
    <t>12,45</t>
  </si>
  <si>
    <t>27,83</t>
  </si>
  <si>
    <t>93,68</t>
  </si>
  <si>
    <t>68,68</t>
  </si>
  <si>
    <t>68,92</t>
  </si>
  <si>
    <t>295,24</t>
  </si>
  <si>
    <t>413,61</t>
  </si>
  <si>
    <t>818,22</t>
  </si>
  <si>
    <t>897,26</t>
  </si>
  <si>
    <t>0,36</t>
  </si>
  <si>
    <t>9,3</t>
  </si>
  <si>
    <t>3,44</t>
  </si>
  <si>
    <t>30,94</t>
  </si>
  <si>
    <t>28,03</t>
  </si>
  <si>
    <t>26,32</t>
  </si>
  <si>
    <t>17,02</t>
  </si>
  <si>
    <t>19,04</t>
  </si>
  <si>
    <t>54,87</t>
  </si>
  <si>
    <t>84,65</t>
  </si>
  <si>
    <t>113,62</t>
  </si>
  <si>
    <t>70,49</t>
  </si>
  <si>
    <t>32,13</t>
  </si>
  <si>
    <t>122,35</t>
  </si>
  <si>
    <t>137,97</t>
  </si>
  <si>
    <t>553,28</t>
  </si>
  <si>
    <t>837,78</t>
  </si>
  <si>
    <t>56,04</t>
  </si>
  <si>
    <t>61,6</t>
  </si>
  <si>
    <t>51,8</t>
  </si>
  <si>
    <t>17</t>
  </si>
  <si>
    <t>14,34</t>
  </si>
  <si>
    <t>34,86</t>
  </si>
  <si>
    <t>79,61</t>
  </si>
  <si>
    <t>97,09</t>
  </si>
  <si>
    <t>102,85</t>
  </si>
  <si>
    <t>77,51</t>
  </si>
  <si>
    <t>25,42</t>
  </si>
  <si>
    <t>40,22</t>
  </si>
  <si>
    <t>129,13</t>
  </si>
  <si>
    <t>351,53</t>
  </si>
  <si>
    <t>196,84</t>
  </si>
  <si>
    <t>222,17</t>
  </si>
  <si>
    <t>239,99</t>
  </si>
  <si>
    <t>793,25</t>
  </si>
  <si>
    <t>854,95</t>
  </si>
  <si>
    <t>504,34</t>
  </si>
  <si>
    <t>516,93</t>
  </si>
  <si>
    <t>824,87</t>
  </si>
  <si>
    <t>11,95</t>
  </si>
  <si>
    <t>42,85</t>
  </si>
  <si>
    <t>50,7</t>
  </si>
  <si>
    <t>40,49</t>
  </si>
  <si>
    <t>41,46</t>
  </si>
  <si>
    <t>20,59</t>
  </si>
  <si>
    <t>30,28</t>
  </si>
  <si>
    <t>62,79</t>
  </si>
  <si>
    <t>69,22</t>
  </si>
  <si>
    <t>192,06</t>
  </si>
  <si>
    <t>205,21</t>
  </si>
  <si>
    <t>199,16</t>
  </si>
  <si>
    <t>239,15</t>
  </si>
  <si>
    <t>841,02</t>
  </si>
  <si>
    <t>836,96</t>
  </si>
  <si>
    <t>835,5</t>
  </si>
  <si>
    <t>834,26</t>
  </si>
  <si>
    <t>3,77</t>
  </si>
  <si>
    <t>21,93</t>
  </si>
  <si>
    <t>47,06</t>
  </si>
  <si>
    <t>36,8</t>
  </si>
  <si>
    <t>28,46</t>
  </si>
  <si>
    <t>22,97</t>
  </si>
  <si>
    <t>16,09</t>
  </si>
  <si>
    <t>35,86</t>
  </si>
  <si>
    <t>25,55</t>
  </si>
  <si>
    <t>17,25</t>
  </si>
  <si>
    <t>1,37</t>
  </si>
  <si>
    <t>2,26</t>
  </si>
  <si>
    <t>41,87</t>
  </si>
  <si>
    <t>63,79</t>
  </si>
  <si>
    <t>134,53</t>
  </si>
  <si>
    <t>169,09</t>
  </si>
  <si>
    <t>279,94</t>
  </si>
  <si>
    <t>229,79</t>
  </si>
  <si>
    <t>276,28</t>
  </si>
  <si>
    <t>291,94</t>
  </si>
  <si>
    <t>352,4</t>
  </si>
  <si>
    <t>10,47</t>
  </si>
  <si>
    <t>26,64</t>
  </si>
  <si>
    <t>12,67</t>
  </si>
  <si>
    <t>23,43</t>
  </si>
  <si>
    <t>31,99</t>
  </si>
  <si>
    <t>26,51</t>
  </si>
  <si>
    <t>47,1</t>
  </si>
  <si>
    <t>53,58</t>
  </si>
  <si>
    <t>59,41</t>
  </si>
  <si>
    <t>86,1</t>
  </si>
  <si>
    <t>50,31</t>
  </si>
  <si>
    <t>130,75</t>
  </si>
  <si>
    <t>156,37</t>
  </si>
  <si>
    <t>314,36</t>
  </si>
  <si>
    <t>286,56</t>
  </si>
  <si>
    <t>272,8</t>
  </si>
  <si>
    <t>264,37</t>
  </si>
  <si>
    <t>303,47</t>
  </si>
  <si>
    <t>804,06</t>
  </si>
  <si>
    <t>331,51</t>
  </si>
  <si>
    <t>37,86</t>
  </si>
  <si>
    <t>2,39</t>
  </si>
  <si>
    <t>40,46</t>
  </si>
  <si>
    <t>12,54</t>
  </si>
  <si>
    <t>14,18</t>
  </si>
  <si>
    <t>39,82</t>
  </si>
  <si>
    <t>22,48</t>
  </si>
  <si>
    <t>19,96</t>
  </si>
  <si>
    <t>29,12</t>
  </si>
  <si>
    <t>65,28</t>
  </si>
  <si>
    <t>90,45</t>
  </si>
  <si>
    <t>307,7</t>
  </si>
  <si>
    <t>115,76</t>
  </si>
  <si>
    <t>177,02</t>
  </si>
  <si>
    <t>177,72</t>
  </si>
  <si>
    <t>351,65</t>
  </si>
  <si>
    <t>514,07</t>
  </si>
  <si>
    <t>9,34</t>
  </si>
  <si>
    <t>2,72</t>
  </si>
  <si>
    <t>20,17</t>
  </si>
  <si>
    <t>19,14</t>
  </si>
  <si>
    <t>24,97</t>
  </si>
  <si>
    <t>39,47</t>
  </si>
  <si>
    <t>62,28</t>
  </si>
  <si>
    <t>62,02</t>
  </si>
  <si>
    <t>88</t>
  </si>
  <si>
    <t>92,15</t>
  </si>
  <si>
    <t>115,58</t>
  </si>
  <si>
    <t>138,69</t>
  </si>
  <si>
    <t>295,58</t>
  </si>
  <si>
    <t>221,86</t>
  </si>
  <si>
    <t>268,26</t>
  </si>
  <si>
    <t>249,69</t>
  </si>
  <si>
    <t>330,78</t>
  </si>
  <si>
    <t>319,61</t>
  </si>
  <si>
    <t>334,25</t>
  </si>
  <si>
    <t>802,6</t>
  </si>
  <si>
    <t>17,23</t>
  </si>
  <si>
    <t>58,48</t>
  </si>
  <si>
    <t>56,02</t>
  </si>
  <si>
    <t>54,26</t>
  </si>
  <si>
    <t>299,5</t>
  </si>
  <si>
    <t>85,36</t>
  </si>
  <si>
    <t>67,35</t>
  </si>
  <si>
    <t>204,91</t>
  </si>
  <si>
    <t>28,1</t>
  </si>
  <si>
    <t>10,82</t>
  </si>
  <si>
    <t>46,81</t>
  </si>
  <si>
    <t>52,88</t>
  </si>
  <si>
    <t>58,02</t>
  </si>
  <si>
    <t>427,13</t>
  </si>
  <si>
    <t>37,85</t>
  </si>
  <si>
    <t>36,43</t>
  </si>
  <si>
    <t>165,69</t>
  </si>
  <si>
    <t>792,24</t>
  </si>
  <si>
    <t>136,35</t>
  </si>
  <si>
    <t>164,26</t>
  </si>
  <si>
    <t>178,8</t>
  </si>
  <si>
    <t>77,36</t>
  </si>
  <si>
    <t>207,26</t>
  </si>
  <si>
    <t>444,35</t>
  </si>
  <si>
    <t>218,21</t>
  </si>
  <si>
    <t>86,84</t>
  </si>
  <si>
    <t>234,01</t>
  </si>
  <si>
    <t>244,77</t>
  </si>
  <si>
    <t>122,25</t>
  </si>
  <si>
    <t>188,7</t>
  </si>
  <si>
    <t>87,41</t>
  </si>
  <si>
    <t>158,57</t>
  </si>
  <si>
    <t>210,5</t>
  </si>
  <si>
    <t>60,65</t>
  </si>
  <si>
    <t>119,67</t>
  </si>
  <si>
    <t>404,81</t>
  </si>
  <si>
    <t>24,92</t>
  </si>
  <si>
    <t>66,74</t>
  </si>
  <si>
    <t>22,64</t>
  </si>
  <si>
    <t>42,6</t>
  </si>
  <si>
    <t>49,89</t>
  </si>
  <si>
    <t>117,03</t>
  </si>
  <si>
    <t>66,47</t>
  </si>
  <si>
    <t>100,68</t>
  </si>
  <si>
    <t>396,33</t>
  </si>
  <si>
    <t>146,93</t>
  </si>
  <si>
    <t>60,52</t>
  </si>
  <si>
    <t>26,95</t>
  </si>
  <si>
    <t>220,56</t>
  </si>
  <si>
    <t>227,7</t>
  </si>
  <si>
    <t>214,81</t>
  </si>
  <si>
    <t>59,86</t>
  </si>
  <si>
    <t>387,62</t>
  </si>
  <si>
    <t>597,74</t>
  </si>
  <si>
    <t>209,71</t>
  </si>
  <si>
    <t>119,55</t>
  </si>
  <si>
    <t>118,94</t>
  </si>
  <si>
    <t>457,22</t>
  </si>
  <si>
    <t>757,67</t>
  </si>
  <si>
    <t>6,95</t>
  </si>
  <si>
    <t>48,16</t>
  </si>
  <si>
    <t>0,52</t>
  </si>
  <si>
    <t>68,64</t>
  </si>
  <si>
    <t>106,05</t>
  </si>
  <si>
    <t>1,31</t>
  </si>
  <si>
    <t>48,54</t>
  </si>
  <si>
    <t>19,59</t>
  </si>
  <si>
    <t>86,83</t>
  </si>
  <si>
    <t>173,34</t>
  </si>
  <si>
    <t>220,2</t>
  </si>
  <si>
    <t>216,73</t>
  </si>
  <si>
    <t>165,55</t>
  </si>
  <si>
    <t>164,37</t>
  </si>
  <si>
    <t>151,83</t>
  </si>
  <si>
    <t>10,09</t>
  </si>
  <si>
    <t>5,55</t>
  </si>
  <si>
    <t>3,86</t>
  </si>
  <si>
    <t>57,24</t>
  </si>
  <si>
    <t>43,33</t>
  </si>
  <si>
    <t>77,06</t>
  </si>
  <si>
    <t>57,99</t>
  </si>
  <si>
    <t>207,44</t>
  </si>
  <si>
    <t>475,02</t>
  </si>
  <si>
    <t>4,51</t>
  </si>
  <si>
    <t>57,5</t>
  </si>
  <si>
    <t>43,46</t>
  </si>
  <si>
    <t>22,76</t>
  </si>
  <si>
    <t>13,43</t>
  </si>
  <si>
    <t>7,92</t>
  </si>
  <si>
    <t>82,85</t>
  </si>
  <si>
    <t>89,79</t>
  </si>
  <si>
    <t>98,81</t>
  </si>
  <si>
    <t>215,26</t>
  </si>
  <si>
    <t>308,42</t>
  </si>
  <si>
    <t>813,65</t>
  </si>
  <si>
    <t>807,22</t>
  </si>
  <si>
    <t>9,57</t>
  </si>
  <si>
    <t>6,18</t>
  </si>
  <si>
    <t>17,94</t>
  </si>
  <si>
    <t>27,56</t>
  </si>
  <si>
    <t>29,74</t>
  </si>
  <si>
    <t>3,83</t>
  </si>
  <si>
    <t>25,66</t>
  </si>
  <si>
    <t>44,47</t>
  </si>
  <si>
    <t>72,19</t>
  </si>
  <si>
    <t>75,42</t>
  </si>
  <si>
    <t>81,35</t>
  </si>
  <si>
    <t>106,02</t>
  </si>
  <si>
    <t>281,69</t>
  </si>
  <si>
    <t>825,69</t>
  </si>
  <si>
    <t>576,56</t>
  </si>
  <si>
    <t>827,82</t>
  </si>
  <si>
    <t>86,12</t>
  </si>
  <si>
    <t>77,19</t>
  </si>
  <si>
    <t>65,65</t>
  </si>
  <si>
    <t>61,29</t>
  </si>
  <si>
    <t>63,98</t>
  </si>
  <si>
    <t>58,49</t>
  </si>
  <si>
    <t>381,89</t>
  </si>
  <si>
    <t>58,72</t>
  </si>
  <si>
    <t>62,98</t>
  </si>
  <si>
    <t>24,07</t>
  </si>
  <si>
    <t>24,27</t>
  </si>
  <si>
    <t>44,69</t>
  </si>
  <si>
    <t>25,31</t>
  </si>
  <si>
    <t>45,63</t>
  </si>
  <si>
    <t>95,67</t>
  </si>
  <si>
    <t>213,65</t>
  </si>
  <si>
    <t>104,71</t>
  </si>
  <si>
    <t>126,02</t>
  </si>
  <si>
    <t>188,74</t>
  </si>
  <si>
    <t>548,47</t>
  </si>
  <si>
    <t>844,34</t>
  </si>
  <si>
    <t>819,32</t>
  </si>
  <si>
    <t>21,47</t>
  </si>
  <si>
    <t>439,28</t>
  </si>
  <si>
    <t>395,27</t>
  </si>
  <si>
    <t>409,19</t>
  </si>
  <si>
    <t>428,13</t>
  </si>
  <si>
    <t>404,24</t>
  </si>
  <si>
    <t>415,71</t>
  </si>
  <si>
    <t>401,81</t>
  </si>
  <si>
    <t>370,39</t>
  </si>
  <si>
    <t>357,26</t>
  </si>
  <si>
    <t>382,77</t>
  </si>
  <si>
    <t>383,61</t>
  </si>
  <si>
    <t>416,69</t>
  </si>
  <si>
    <t>470,97</t>
  </si>
  <si>
    <t>485,02</t>
  </si>
  <si>
    <t>427,23</t>
  </si>
  <si>
    <t>411,74</t>
  </si>
  <si>
    <t>451,17</t>
  </si>
  <si>
    <t>447,44</t>
  </si>
  <si>
    <t>464,71</t>
  </si>
  <si>
    <t>480,33</t>
  </si>
  <si>
    <t>472,2</t>
  </si>
  <si>
    <t>529,9</t>
  </si>
  <si>
    <t>866,56</t>
  </si>
  <si>
    <t>-2,59</t>
  </si>
  <si>
    <t>57,32</t>
  </si>
  <si>
    <t>ТВН1= 155 541,58+(382,2*ЭПОВН1 / ЭМВН1)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</si>
</sst>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wrapText="1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4" fontId="7" fillId="36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37" borderId="11" xfId="0" applyFont="1" applyFill="1" applyBorder="1" applyAlignment="1">
      <alignment horizontal="center" wrapText="1"/>
    </xf>
    <xf numFmtId="0" fontId="8" fillId="37" borderId="13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7" fillId="16" borderId="10" xfId="52" applyFont="1" applyFill="1" applyBorder="1" applyAlignment="1">
      <alignment horizontal="center" vertical="center" wrapText="1"/>
      <protection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8" fillId="37" borderId="14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2" fontId="20" fillId="39" borderId="0" xfId="0" applyNumberFormat="1" applyFont="1" applyFill="1" applyAlignment="1">
      <alignment horizontal="center"/>
    </xf>
    <xf numFmtId="0" fontId="60" fillId="34" borderId="10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/>
    </xf>
    <xf numFmtId="2" fontId="62" fillId="34" borderId="13" xfId="0" applyNumberFormat="1" applyFont="1" applyFill="1" applyBorder="1" applyAlignment="1">
      <alignment horizontal="center"/>
    </xf>
    <xf numFmtId="2" fontId="62" fillId="34" borderId="12" xfId="0" applyNumberFormat="1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 vertical="center"/>
    </xf>
    <xf numFmtId="2" fontId="62" fillId="34" borderId="13" xfId="0" applyNumberFormat="1" applyFont="1" applyFill="1" applyBorder="1" applyAlignment="1">
      <alignment horizontal="center" vertical="center"/>
    </xf>
    <xf numFmtId="2" fontId="62" fillId="34" borderId="12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4" fillId="16" borderId="14" xfId="52" applyFont="1" applyFill="1" applyBorder="1" applyAlignment="1">
      <alignment horizontal="center" vertical="center" wrapText="1"/>
      <protection/>
    </xf>
    <xf numFmtId="0" fontId="14" fillId="16" borderId="15" xfId="52" applyFont="1" applyFill="1" applyBorder="1" applyAlignment="1">
      <alignment horizontal="center" vertical="center" wrapText="1"/>
      <protection/>
    </xf>
    <xf numFmtId="0" fontId="14" fillId="16" borderId="16" xfId="52" applyFont="1" applyFill="1" applyBorder="1" applyAlignment="1">
      <alignment horizontal="center" vertical="center" wrapText="1"/>
      <protection/>
    </xf>
    <xf numFmtId="4" fontId="62" fillId="34" borderId="10" xfId="0" applyNumberFormat="1" applyFont="1" applyFill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2" fillId="34" borderId="10" xfId="0" applyNumberFormat="1" applyFont="1" applyFill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4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4" fontId="62" fillId="0" borderId="10" xfId="0" applyNumberFormat="1" applyFont="1" applyBorder="1" applyAlignment="1">
      <alignment vertical="top" wrapText="1"/>
    </xf>
    <xf numFmtId="4" fontId="64" fillId="37" borderId="10" xfId="0" applyNumberFormat="1" applyFont="1" applyFill="1" applyBorder="1" applyAlignment="1">
      <alignment horizontal="center" wrapText="1"/>
    </xf>
    <xf numFmtId="4" fontId="60" fillId="0" borderId="10" xfId="0" applyNumberFormat="1" applyFont="1" applyBorder="1" applyAlignment="1">
      <alignment horizontal="center" vertical="top"/>
    </xf>
    <xf numFmtId="4" fontId="61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top"/>
    </xf>
    <xf numFmtId="2" fontId="10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4" fontId="63" fillId="0" borderId="10" xfId="0" applyNumberFormat="1" applyFont="1" applyBorder="1" applyAlignment="1">
      <alignment horizontal="center" vertical="top" wrapText="1"/>
    </xf>
    <xf numFmtId="4" fontId="61" fillId="34" borderId="10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wrapText="1"/>
    </xf>
    <xf numFmtId="0" fontId="10" fillId="37" borderId="13" xfId="0" applyFont="1" applyFill="1" applyBorder="1" applyAlignment="1">
      <alignment horizontal="center" wrapText="1"/>
    </xf>
    <xf numFmtId="0" fontId="10" fillId="37" borderId="12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4" fontId="65" fillId="31" borderId="10" xfId="0" applyNumberFormat="1" applyFont="1" applyFill="1" applyBorder="1" applyAlignment="1">
      <alignment horizontal="center"/>
    </xf>
    <xf numFmtId="0" fontId="65" fillId="31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164" fontId="65" fillId="31" borderId="11" xfId="0" applyNumberFormat="1" applyFont="1" applyFill="1" applyBorder="1" applyAlignment="1">
      <alignment horizontal="center"/>
    </xf>
    <xf numFmtId="164" fontId="65" fillId="31" borderId="13" xfId="0" applyNumberFormat="1" applyFont="1" applyFill="1" applyBorder="1" applyAlignment="1">
      <alignment horizontal="center"/>
    </xf>
    <xf numFmtId="164" fontId="65" fillId="31" borderId="12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7" fillId="31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&#1086;&#1095;&#1080;&#1077;\&#1055;&#1088;&#1080;&#1083;&#1086;&#1078;&#1077;&#1085;&#1080;&#1077;%20&#8470;4%20&#1086;&#1082;&#1090;&#1103;&#1073;&#1088;&#1100;%202017%20&#1075;&#1086;&#1076;&#1072;_&#1088;&#1072;&#1073;&#1086;&#109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цк"/>
      <sheetName val="2цк"/>
      <sheetName val="4цк"/>
      <sheetName val="5 цк"/>
      <sheetName val="АТС"/>
      <sheetName val="октябрь 20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36"/>
  <sheetViews>
    <sheetView tabSelected="1" zoomScale="80" zoomScaleNormal="80" zoomScalePageLayoutView="0" workbookViewId="0" topLeftCell="A1">
      <selection activeCell="K37" sqref="K37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0</v>
      </c>
    </row>
    <row r="2" ht="15.75">
      <c r="A2" s="2"/>
    </row>
    <row r="3" spans="1:25" ht="15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ht="15.75">
      <c r="A4" s="3"/>
    </row>
    <row r="5" spans="1:23" ht="15.75">
      <c r="A5" s="136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ht="15.75">
      <c r="A6" s="3"/>
    </row>
    <row r="7" spans="1:25" ht="11.25">
      <c r="A7" s="137" t="s">
        <v>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5" ht="11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ht="11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ht="12.75">
      <c r="A10" s="138" t="s">
        <v>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 t="s">
        <v>5</v>
      </c>
      <c r="M10" s="14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1.25">
      <c r="A11" s="130" t="s">
        <v>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 ht="11.2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</row>
    <row r="13" spans="1:25" ht="12.75">
      <c r="A13" s="131" t="s">
        <v>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3"/>
      <c r="L13" s="117" t="s">
        <v>8</v>
      </c>
      <c r="M13" s="118"/>
      <c r="N13" s="134">
        <v>2177.3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1:25" ht="12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ht="12.75">
      <c r="A15" s="122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17" t="s">
        <v>8</v>
      </c>
      <c r="M15" s="118"/>
      <c r="N15" s="124" t="s">
        <v>114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6"/>
    </row>
    <row r="16" spans="1:25" ht="12.75">
      <c r="A16" s="123" t="s">
        <v>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76" t="s">
        <v>8</v>
      </c>
      <c r="M16" s="77"/>
      <c r="N16" s="124" t="s">
        <v>115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6"/>
    </row>
    <row r="17" spans="1:25" ht="12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76" t="s">
        <v>8</v>
      </c>
      <c r="M17" s="77"/>
      <c r="N17" s="127" t="s">
        <v>116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9"/>
    </row>
    <row r="18" spans="1:25" ht="12">
      <c r="A18" s="107" t="s">
        <v>13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2.75">
      <c r="A19" s="122" t="s">
        <v>10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17" t="s">
        <v>8</v>
      </c>
      <c r="M19" s="118"/>
      <c r="N19" s="120" t="s">
        <v>114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</row>
    <row r="20" spans="1:25" ht="12.75">
      <c r="A20" s="123" t="s">
        <v>14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76" t="s">
        <v>8</v>
      </c>
      <c r="M20" s="77"/>
      <c r="N20" s="120" t="s">
        <v>117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12">
      <c r="A21" s="107" t="s">
        <v>15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2.75">
      <c r="A22" s="116" t="s">
        <v>16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 t="s">
        <v>8</v>
      </c>
      <c r="M22" s="118"/>
      <c r="N22" s="119" t="s">
        <v>118</v>
      </c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25" ht="12.7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76" t="s">
        <v>18</v>
      </c>
      <c r="M23" s="77"/>
      <c r="N23" s="119" t="s">
        <v>119</v>
      </c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</row>
    <row r="24" spans="1:25" ht="23.25" customHeight="1">
      <c r="A24" s="107" t="s">
        <v>19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22.5" customHeight="1">
      <c r="A25" s="108" t="s">
        <v>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ht="41.25" customHeight="1">
      <c r="A26" s="109" t="s">
        <v>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</row>
    <row r="27" spans="1:25" ht="11.25">
      <c r="A27" s="4" t="s">
        <v>22</v>
      </c>
      <c r="B27" s="5" t="s">
        <v>23</v>
      </c>
      <c r="C27" s="5" t="s">
        <v>24</v>
      </c>
      <c r="D27" s="5" t="s">
        <v>25</v>
      </c>
      <c r="E27" s="5" t="s">
        <v>26</v>
      </c>
      <c r="F27" s="5" t="s">
        <v>27</v>
      </c>
      <c r="G27" s="5" t="s">
        <v>28</v>
      </c>
      <c r="H27" s="5" t="s">
        <v>29</v>
      </c>
      <c r="I27" s="5" t="s">
        <v>30</v>
      </c>
      <c r="J27" s="5" t="s">
        <v>31</v>
      </c>
      <c r="K27" s="5" t="s">
        <v>32</v>
      </c>
      <c r="L27" s="5" t="s">
        <v>33</v>
      </c>
      <c r="M27" s="5" t="s">
        <v>34</v>
      </c>
      <c r="N27" s="5" t="s">
        <v>35</v>
      </c>
      <c r="O27" s="5" t="s">
        <v>36</v>
      </c>
      <c r="P27" s="5" t="s">
        <v>37</v>
      </c>
      <c r="Q27" s="5" t="s">
        <v>38</v>
      </c>
      <c r="R27" s="5" t="s">
        <v>39</v>
      </c>
      <c r="S27" s="5" t="s">
        <v>40</v>
      </c>
      <c r="T27" s="5" t="s">
        <v>41</v>
      </c>
      <c r="U27" s="5" t="s">
        <v>42</v>
      </c>
      <c r="V27" s="5" t="s">
        <v>43</v>
      </c>
      <c r="W27" s="5" t="s">
        <v>44</v>
      </c>
      <c r="X27" s="5" t="s">
        <v>45</v>
      </c>
      <c r="Y27" s="5" t="s">
        <v>46</v>
      </c>
    </row>
    <row r="28" spans="1:25" ht="11.25">
      <c r="A28" s="6">
        <v>43009</v>
      </c>
      <c r="B28" s="7" t="s">
        <v>120</v>
      </c>
      <c r="C28" s="7" t="s">
        <v>121</v>
      </c>
      <c r="D28" s="7" t="s">
        <v>122</v>
      </c>
      <c r="E28" s="7" t="s">
        <v>123</v>
      </c>
      <c r="F28" s="7" t="s">
        <v>124</v>
      </c>
      <c r="G28" s="7" t="s">
        <v>125</v>
      </c>
      <c r="H28" s="7" t="s">
        <v>126</v>
      </c>
      <c r="I28" s="7" t="s">
        <v>127</v>
      </c>
      <c r="J28" s="7" t="s">
        <v>128</v>
      </c>
      <c r="K28" s="7" t="s">
        <v>129</v>
      </c>
      <c r="L28" s="7" t="s">
        <v>130</v>
      </c>
      <c r="M28" s="7" t="s">
        <v>131</v>
      </c>
      <c r="N28" s="7" t="s">
        <v>132</v>
      </c>
      <c r="O28" s="7" t="s">
        <v>133</v>
      </c>
      <c r="P28" s="7" t="s">
        <v>134</v>
      </c>
      <c r="Q28" s="7" t="s">
        <v>135</v>
      </c>
      <c r="R28" s="7" t="s">
        <v>136</v>
      </c>
      <c r="S28" s="7" t="s">
        <v>137</v>
      </c>
      <c r="T28" s="7" t="s">
        <v>138</v>
      </c>
      <c r="U28" s="7" t="s">
        <v>139</v>
      </c>
      <c r="V28" s="7" t="s">
        <v>140</v>
      </c>
      <c r="W28" s="7" t="s">
        <v>141</v>
      </c>
      <c r="X28" s="7" t="s">
        <v>142</v>
      </c>
      <c r="Y28" s="7" t="s">
        <v>143</v>
      </c>
    </row>
    <row r="29" spans="1:25" ht="11.25">
      <c r="A29" s="8">
        <f>A28+1</f>
        <v>43010</v>
      </c>
      <c r="B29" s="7" t="s">
        <v>144</v>
      </c>
      <c r="C29" s="7" t="s">
        <v>145</v>
      </c>
      <c r="D29" s="7" t="s">
        <v>146</v>
      </c>
      <c r="E29" s="7" t="s">
        <v>147</v>
      </c>
      <c r="F29" s="7" t="s">
        <v>148</v>
      </c>
      <c r="G29" s="7" t="s">
        <v>149</v>
      </c>
      <c r="H29" s="7" t="s">
        <v>150</v>
      </c>
      <c r="I29" s="7" t="s">
        <v>151</v>
      </c>
      <c r="J29" s="7" t="s">
        <v>152</v>
      </c>
      <c r="K29" s="7" t="s">
        <v>153</v>
      </c>
      <c r="L29" s="7" t="s">
        <v>154</v>
      </c>
      <c r="M29" s="7" t="s">
        <v>155</v>
      </c>
      <c r="N29" s="7" t="s">
        <v>156</v>
      </c>
      <c r="O29" s="7" t="s">
        <v>157</v>
      </c>
      <c r="P29" s="7" t="s">
        <v>158</v>
      </c>
      <c r="Q29" s="7" t="s">
        <v>159</v>
      </c>
      <c r="R29" s="7" t="s">
        <v>160</v>
      </c>
      <c r="S29" s="7" t="s">
        <v>161</v>
      </c>
      <c r="T29" s="7" t="s">
        <v>162</v>
      </c>
      <c r="U29" s="7" t="s">
        <v>163</v>
      </c>
      <c r="V29" s="7" t="s">
        <v>164</v>
      </c>
      <c r="W29" s="7" t="s">
        <v>165</v>
      </c>
      <c r="X29" s="7" t="s">
        <v>166</v>
      </c>
      <c r="Y29" s="7" t="s">
        <v>167</v>
      </c>
    </row>
    <row r="30" spans="1:25" ht="11.25">
      <c r="A30" s="8">
        <f>A29+1</f>
        <v>43011</v>
      </c>
      <c r="B30" s="7" t="s">
        <v>168</v>
      </c>
      <c r="C30" s="7" t="s">
        <v>169</v>
      </c>
      <c r="D30" s="7" t="s">
        <v>170</v>
      </c>
      <c r="E30" s="7" t="s">
        <v>171</v>
      </c>
      <c r="F30" s="7" t="s">
        <v>172</v>
      </c>
      <c r="G30" s="7" t="s">
        <v>173</v>
      </c>
      <c r="H30" s="7" t="s">
        <v>174</v>
      </c>
      <c r="I30" s="7" t="s">
        <v>175</v>
      </c>
      <c r="J30" s="7" t="s">
        <v>176</v>
      </c>
      <c r="K30" s="7" t="s">
        <v>177</v>
      </c>
      <c r="L30" s="7" t="s">
        <v>178</v>
      </c>
      <c r="M30" s="7" t="s">
        <v>179</v>
      </c>
      <c r="N30" s="7" t="s">
        <v>180</v>
      </c>
      <c r="O30" s="7" t="s">
        <v>181</v>
      </c>
      <c r="P30" s="7" t="s">
        <v>182</v>
      </c>
      <c r="Q30" s="7" t="s">
        <v>183</v>
      </c>
      <c r="R30" s="7" t="s">
        <v>184</v>
      </c>
      <c r="S30" s="7" t="s">
        <v>185</v>
      </c>
      <c r="T30" s="7" t="s">
        <v>186</v>
      </c>
      <c r="U30" s="7" t="s">
        <v>187</v>
      </c>
      <c r="V30" s="7" t="s">
        <v>188</v>
      </c>
      <c r="W30" s="7" t="s">
        <v>189</v>
      </c>
      <c r="X30" s="7" t="s">
        <v>190</v>
      </c>
      <c r="Y30" s="7" t="s">
        <v>191</v>
      </c>
    </row>
    <row r="31" spans="1:25" ht="11.25">
      <c r="A31" s="8">
        <f>A30+1</f>
        <v>43012</v>
      </c>
      <c r="B31" s="7" t="s">
        <v>192</v>
      </c>
      <c r="C31" s="7" t="s">
        <v>193</v>
      </c>
      <c r="D31" s="7" t="s">
        <v>194</v>
      </c>
      <c r="E31" s="7" t="s">
        <v>195</v>
      </c>
      <c r="F31" s="7" t="s">
        <v>196</v>
      </c>
      <c r="G31" s="7" t="s">
        <v>197</v>
      </c>
      <c r="H31" s="7" t="s">
        <v>198</v>
      </c>
      <c r="I31" s="7" t="s">
        <v>199</v>
      </c>
      <c r="J31" s="7" t="s">
        <v>200</v>
      </c>
      <c r="K31" s="7" t="s">
        <v>201</v>
      </c>
      <c r="L31" s="7" t="s">
        <v>202</v>
      </c>
      <c r="M31" s="7" t="s">
        <v>203</v>
      </c>
      <c r="N31" s="7" t="s">
        <v>204</v>
      </c>
      <c r="O31" s="7" t="s">
        <v>205</v>
      </c>
      <c r="P31" s="7" t="s">
        <v>206</v>
      </c>
      <c r="Q31" s="7" t="s">
        <v>207</v>
      </c>
      <c r="R31" s="7" t="s">
        <v>208</v>
      </c>
      <c r="S31" s="7" t="s">
        <v>209</v>
      </c>
      <c r="T31" s="7" t="s">
        <v>210</v>
      </c>
      <c r="U31" s="7" t="s">
        <v>211</v>
      </c>
      <c r="V31" s="7" t="s">
        <v>212</v>
      </c>
      <c r="W31" s="7" t="s">
        <v>213</v>
      </c>
      <c r="X31" s="7" t="s">
        <v>214</v>
      </c>
      <c r="Y31" s="7" t="s">
        <v>215</v>
      </c>
    </row>
    <row r="32" spans="1:25" ht="11.25">
      <c r="A32" s="8">
        <f aca="true" t="shared" si="0" ref="A32:A58">A31+1</f>
        <v>43013</v>
      </c>
      <c r="B32" s="7" t="s">
        <v>216</v>
      </c>
      <c r="C32" s="7" t="s">
        <v>217</v>
      </c>
      <c r="D32" s="7" t="s">
        <v>218</v>
      </c>
      <c r="E32" s="7" t="s">
        <v>219</v>
      </c>
      <c r="F32" s="7" t="s">
        <v>220</v>
      </c>
      <c r="G32" s="7" t="s">
        <v>221</v>
      </c>
      <c r="H32" s="7" t="s">
        <v>222</v>
      </c>
      <c r="I32" s="7" t="s">
        <v>223</v>
      </c>
      <c r="J32" s="7" t="s">
        <v>224</v>
      </c>
      <c r="K32" s="7" t="s">
        <v>225</v>
      </c>
      <c r="L32" s="7" t="s">
        <v>226</v>
      </c>
      <c r="M32" s="7" t="s">
        <v>227</v>
      </c>
      <c r="N32" s="7" t="s">
        <v>228</v>
      </c>
      <c r="O32" s="7" t="s">
        <v>229</v>
      </c>
      <c r="P32" s="7" t="s">
        <v>230</v>
      </c>
      <c r="Q32" s="7" t="s">
        <v>231</v>
      </c>
      <c r="R32" s="7" t="s">
        <v>232</v>
      </c>
      <c r="S32" s="7" t="s">
        <v>233</v>
      </c>
      <c r="T32" s="7" t="s">
        <v>234</v>
      </c>
      <c r="U32" s="7" t="s">
        <v>235</v>
      </c>
      <c r="V32" s="7" t="s">
        <v>236</v>
      </c>
      <c r="W32" s="7" t="s">
        <v>237</v>
      </c>
      <c r="X32" s="7" t="s">
        <v>238</v>
      </c>
      <c r="Y32" s="7" t="s">
        <v>239</v>
      </c>
    </row>
    <row r="33" spans="1:25" ht="11.25">
      <c r="A33" s="8">
        <f t="shared" si="0"/>
        <v>43014</v>
      </c>
      <c r="B33" s="7" t="s">
        <v>240</v>
      </c>
      <c r="C33" s="7" t="s">
        <v>241</v>
      </c>
      <c r="D33" s="7" t="s">
        <v>242</v>
      </c>
      <c r="E33" s="7" t="s">
        <v>243</v>
      </c>
      <c r="F33" s="7" t="s">
        <v>244</v>
      </c>
      <c r="G33" s="7" t="s">
        <v>245</v>
      </c>
      <c r="H33" s="7" t="s">
        <v>246</v>
      </c>
      <c r="I33" s="7" t="s">
        <v>247</v>
      </c>
      <c r="J33" s="7" t="s">
        <v>248</v>
      </c>
      <c r="K33" s="7" t="s">
        <v>249</v>
      </c>
      <c r="L33" s="7" t="s">
        <v>250</v>
      </c>
      <c r="M33" s="7" t="s">
        <v>251</v>
      </c>
      <c r="N33" s="7" t="s">
        <v>252</v>
      </c>
      <c r="O33" s="7" t="s">
        <v>253</v>
      </c>
      <c r="P33" s="7" t="s">
        <v>254</v>
      </c>
      <c r="Q33" s="7" t="s">
        <v>255</v>
      </c>
      <c r="R33" s="7" t="s">
        <v>256</v>
      </c>
      <c r="S33" s="7" t="s">
        <v>257</v>
      </c>
      <c r="T33" s="7" t="s">
        <v>258</v>
      </c>
      <c r="U33" s="7" t="s">
        <v>259</v>
      </c>
      <c r="V33" s="7" t="s">
        <v>260</v>
      </c>
      <c r="W33" s="7" t="s">
        <v>261</v>
      </c>
      <c r="X33" s="7" t="s">
        <v>262</v>
      </c>
      <c r="Y33" s="7" t="s">
        <v>263</v>
      </c>
    </row>
    <row r="34" spans="1:25" ht="11.25">
      <c r="A34" s="8">
        <f t="shared" si="0"/>
        <v>43015</v>
      </c>
      <c r="B34" s="7" t="s">
        <v>264</v>
      </c>
      <c r="C34" s="7" t="s">
        <v>265</v>
      </c>
      <c r="D34" s="7" t="s">
        <v>266</v>
      </c>
      <c r="E34" s="7" t="s">
        <v>267</v>
      </c>
      <c r="F34" s="7" t="s">
        <v>268</v>
      </c>
      <c r="G34" s="7" t="s">
        <v>269</v>
      </c>
      <c r="H34" s="7" t="s">
        <v>270</v>
      </c>
      <c r="I34" s="7" t="s">
        <v>271</v>
      </c>
      <c r="J34" s="7" t="s">
        <v>272</v>
      </c>
      <c r="K34" s="7" t="s">
        <v>273</v>
      </c>
      <c r="L34" s="7" t="s">
        <v>274</v>
      </c>
      <c r="M34" s="7" t="s">
        <v>275</v>
      </c>
      <c r="N34" s="7" t="s">
        <v>276</v>
      </c>
      <c r="O34" s="7" t="s">
        <v>277</v>
      </c>
      <c r="P34" s="7" t="s">
        <v>278</v>
      </c>
      <c r="Q34" s="7" t="s">
        <v>279</v>
      </c>
      <c r="R34" s="7" t="s">
        <v>280</v>
      </c>
      <c r="S34" s="7" t="s">
        <v>281</v>
      </c>
      <c r="T34" s="7" t="s">
        <v>282</v>
      </c>
      <c r="U34" s="7" t="s">
        <v>283</v>
      </c>
      <c r="V34" s="7" t="s">
        <v>284</v>
      </c>
      <c r="W34" s="7" t="s">
        <v>285</v>
      </c>
      <c r="X34" s="7" t="s">
        <v>286</v>
      </c>
      <c r="Y34" s="7" t="s">
        <v>287</v>
      </c>
    </row>
    <row r="35" spans="1:25" ht="11.25">
      <c r="A35" s="8">
        <f t="shared" si="0"/>
        <v>43016</v>
      </c>
      <c r="B35" s="7" t="s">
        <v>288</v>
      </c>
      <c r="C35" s="7" t="s">
        <v>289</v>
      </c>
      <c r="D35" s="7" t="s">
        <v>290</v>
      </c>
      <c r="E35" s="7" t="s">
        <v>291</v>
      </c>
      <c r="F35" s="7" t="s">
        <v>292</v>
      </c>
      <c r="G35" s="7" t="s">
        <v>293</v>
      </c>
      <c r="H35" s="7" t="s">
        <v>294</v>
      </c>
      <c r="I35" s="7" t="s">
        <v>295</v>
      </c>
      <c r="J35" s="7" t="s">
        <v>296</v>
      </c>
      <c r="K35" s="7" t="s">
        <v>297</v>
      </c>
      <c r="L35" s="7" t="s">
        <v>298</v>
      </c>
      <c r="M35" s="7" t="s">
        <v>299</v>
      </c>
      <c r="N35" s="7" t="s">
        <v>300</v>
      </c>
      <c r="O35" s="7" t="s">
        <v>301</v>
      </c>
      <c r="P35" s="7" t="s">
        <v>302</v>
      </c>
      <c r="Q35" s="7" t="s">
        <v>303</v>
      </c>
      <c r="R35" s="7" t="s">
        <v>304</v>
      </c>
      <c r="S35" s="7" t="s">
        <v>305</v>
      </c>
      <c r="T35" s="7" t="s">
        <v>306</v>
      </c>
      <c r="U35" s="7" t="s">
        <v>307</v>
      </c>
      <c r="V35" s="7" t="s">
        <v>308</v>
      </c>
      <c r="W35" s="7" t="s">
        <v>309</v>
      </c>
      <c r="X35" s="7" t="s">
        <v>310</v>
      </c>
      <c r="Y35" s="7" t="s">
        <v>311</v>
      </c>
    </row>
    <row r="36" spans="1:25" ht="11.25">
      <c r="A36" s="8">
        <f t="shared" si="0"/>
        <v>43017</v>
      </c>
      <c r="B36" s="7" t="s">
        <v>312</v>
      </c>
      <c r="C36" s="7" t="s">
        <v>313</v>
      </c>
      <c r="D36" s="7" t="s">
        <v>314</v>
      </c>
      <c r="E36" s="7" t="s">
        <v>315</v>
      </c>
      <c r="F36" s="7" t="s">
        <v>316</v>
      </c>
      <c r="G36" s="7" t="s">
        <v>317</v>
      </c>
      <c r="H36" s="7" t="s">
        <v>318</v>
      </c>
      <c r="I36" s="7" t="s">
        <v>319</v>
      </c>
      <c r="J36" s="7" t="s">
        <v>320</v>
      </c>
      <c r="K36" s="7" t="s">
        <v>321</v>
      </c>
      <c r="L36" s="7" t="s">
        <v>322</v>
      </c>
      <c r="M36" s="7" t="s">
        <v>323</v>
      </c>
      <c r="N36" s="7" t="s">
        <v>324</v>
      </c>
      <c r="O36" s="7" t="s">
        <v>325</v>
      </c>
      <c r="P36" s="7" t="s">
        <v>326</v>
      </c>
      <c r="Q36" s="7" t="s">
        <v>327</v>
      </c>
      <c r="R36" s="7" t="s">
        <v>328</v>
      </c>
      <c r="S36" s="7" t="s">
        <v>329</v>
      </c>
      <c r="T36" s="7" t="s">
        <v>330</v>
      </c>
      <c r="U36" s="7" t="s">
        <v>331</v>
      </c>
      <c r="V36" s="7" t="s">
        <v>332</v>
      </c>
      <c r="W36" s="7" t="s">
        <v>333</v>
      </c>
      <c r="X36" s="7" t="s">
        <v>334</v>
      </c>
      <c r="Y36" s="7" t="s">
        <v>335</v>
      </c>
    </row>
    <row r="37" spans="1:25" ht="11.25">
      <c r="A37" s="8">
        <f t="shared" si="0"/>
        <v>43018</v>
      </c>
      <c r="B37" s="7" t="s">
        <v>336</v>
      </c>
      <c r="C37" s="7" t="s">
        <v>337</v>
      </c>
      <c r="D37" s="7" t="s">
        <v>338</v>
      </c>
      <c r="E37" s="7" t="s">
        <v>339</v>
      </c>
      <c r="F37" s="7" t="s">
        <v>340</v>
      </c>
      <c r="G37" s="7" t="s">
        <v>341</v>
      </c>
      <c r="H37" s="7" t="s">
        <v>342</v>
      </c>
      <c r="I37" s="7" t="s">
        <v>343</v>
      </c>
      <c r="J37" s="7" t="s">
        <v>344</v>
      </c>
      <c r="K37" s="7" t="s">
        <v>345</v>
      </c>
      <c r="L37" s="7" t="s">
        <v>346</v>
      </c>
      <c r="M37" s="7" t="s">
        <v>347</v>
      </c>
      <c r="N37" s="7" t="s">
        <v>348</v>
      </c>
      <c r="O37" s="7" t="s">
        <v>349</v>
      </c>
      <c r="P37" s="7" t="s">
        <v>350</v>
      </c>
      <c r="Q37" s="7" t="s">
        <v>351</v>
      </c>
      <c r="R37" s="7" t="s">
        <v>352</v>
      </c>
      <c r="S37" s="7" t="s">
        <v>353</v>
      </c>
      <c r="T37" s="7" t="s">
        <v>354</v>
      </c>
      <c r="U37" s="7" t="s">
        <v>355</v>
      </c>
      <c r="V37" s="7" t="s">
        <v>356</v>
      </c>
      <c r="W37" s="7" t="s">
        <v>357</v>
      </c>
      <c r="X37" s="7" t="s">
        <v>358</v>
      </c>
      <c r="Y37" s="7" t="s">
        <v>359</v>
      </c>
    </row>
    <row r="38" spans="1:25" ht="11.25">
      <c r="A38" s="8">
        <f t="shared" si="0"/>
        <v>43019</v>
      </c>
      <c r="B38" s="7" t="s">
        <v>360</v>
      </c>
      <c r="C38" s="7" t="s">
        <v>361</v>
      </c>
      <c r="D38" s="7" t="s">
        <v>308</v>
      </c>
      <c r="E38" s="7" t="s">
        <v>362</v>
      </c>
      <c r="F38" s="7" t="s">
        <v>363</v>
      </c>
      <c r="G38" s="7" t="s">
        <v>364</v>
      </c>
      <c r="H38" s="7" t="s">
        <v>365</v>
      </c>
      <c r="I38" s="7" t="s">
        <v>366</v>
      </c>
      <c r="J38" s="7" t="s">
        <v>367</v>
      </c>
      <c r="K38" s="7" t="s">
        <v>368</v>
      </c>
      <c r="L38" s="7" t="s">
        <v>369</v>
      </c>
      <c r="M38" s="7" t="s">
        <v>370</v>
      </c>
      <c r="N38" s="7" t="s">
        <v>371</v>
      </c>
      <c r="O38" s="7" t="s">
        <v>190</v>
      </c>
      <c r="P38" s="7" t="s">
        <v>372</v>
      </c>
      <c r="Q38" s="7" t="s">
        <v>373</v>
      </c>
      <c r="R38" s="7" t="s">
        <v>374</v>
      </c>
      <c r="S38" s="7" t="s">
        <v>375</v>
      </c>
      <c r="T38" s="7" t="s">
        <v>376</v>
      </c>
      <c r="U38" s="7" t="s">
        <v>377</v>
      </c>
      <c r="V38" s="7" t="s">
        <v>378</v>
      </c>
      <c r="W38" s="7" t="s">
        <v>379</v>
      </c>
      <c r="X38" s="7" t="s">
        <v>380</v>
      </c>
      <c r="Y38" s="7" t="s">
        <v>381</v>
      </c>
    </row>
    <row r="39" spans="1:25" ht="11.25">
      <c r="A39" s="8">
        <f t="shared" si="0"/>
        <v>43020</v>
      </c>
      <c r="B39" s="7" t="s">
        <v>382</v>
      </c>
      <c r="C39" s="7" t="s">
        <v>383</v>
      </c>
      <c r="D39" s="7" t="s">
        <v>384</v>
      </c>
      <c r="E39" s="7" t="s">
        <v>385</v>
      </c>
      <c r="F39" s="7" t="s">
        <v>386</v>
      </c>
      <c r="G39" s="7" t="s">
        <v>387</v>
      </c>
      <c r="H39" s="7" t="s">
        <v>388</v>
      </c>
      <c r="I39" s="7" t="s">
        <v>389</v>
      </c>
      <c r="J39" s="7" t="s">
        <v>390</v>
      </c>
      <c r="K39" s="7" t="s">
        <v>391</v>
      </c>
      <c r="L39" s="7" t="s">
        <v>392</v>
      </c>
      <c r="M39" s="7" t="s">
        <v>393</v>
      </c>
      <c r="N39" s="7" t="s">
        <v>394</v>
      </c>
      <c r="O39" s="7" t="s">
        <v>395</v>
      </c>
      <c r="P39" s="7" t="s">
        <v>396</v>
      </c>
      <c r="Q39" s="7" t="s">
        <v>397</v>
      </c>
      <c r="R39" s="7" t="s">
        <v>398</v>
      </c>
      <c r="S39" s="7" t="s">
        <v>399</v>
      </c>
      <c r="T39" s="7" t="s">
        <v>400</v>
      </c>
      <c r="U39" s="7" t="s">
        <v>401</v>
      </c>
      <c r="V39" s="7" t="s">
        <v>402</v>
      </c>
      <c r="W39" s="7" t="s">
        <v>403</v>
      </c>
      <c r="X39" s="7" t="s">
        <v>404</v>
      </c>
      <c r="Y39" s="7" t="s">
        <v>405</v>
      </c>
    </row>
    <row r="40" spans="1:25" ht="11.25">
      <c r="A40" s="8">
        <f t="shared" si="0"/>
        <v>43021</v>
      </c>
      <c r="B40" s="7" t="s">
        <v>406</v>
      </c>
      <c r="C40" s="7" t="s">
        <v>407</v>
      </c>
      <c r="D40" s="7" t="s">
        <v>408</v>
      </c>
      <c r="E40" s="7" t="s">
        <v>409</v>
      </c>
      <c r="F40" s="7" t="s">
        <v>410</v>
      </c>
      <c r="G40" s="7" t="s">
        <v>411</v>
      </c>
      <c r="H40" s="7" t="s">
        <v>412</v>
      </c>
      <c r="I40" s="7" t="s">
        <v>413</v>
      </c>
      <c r="J40" s="7" t="s">
        <v>414</v>
      </c>
      <c r="K40" s="7" t="s">
        <v>415</v>
      </c>
      <c r="L40" s="7" t="s">
        <v>416</v>
      </c>
      <c r="M40" s="7" t="s">
        <v>417</v>
      </c>
      <c r="N40" s="7" t="s">
        <v>418</v>
      </c>
      <c r="O40" s="7" t="s">
        <v>419</v>
      </c>
      <c r="P40" s="7" t="s">
        <v>420</v>
      </c>
      <c r="Q40" s="7" t="s">
        <v>421</v>
      </c>
      <c r="R40" s="7" t="s">
        <v>422</v>
      </c>
      <c r="S40" s="7" t="s">
        <v>423</v>
      </c>
      <c r="T40" s="7" t="s">
        <v>424</v>
      </c>
      <c r="U40" s="7" t="s">
        <v>425</v>
      </c>
      <c r="V40" s="7" t="s">
        <v>426</v>
      </c>
      <c r="W40" s="7" t="s">
        <v>427</v>
      </c>
      <c r="X40" s="7" t="s">
        <v>428</v>
      </c>
      <c r="Y40" s="7" t="s">
        <v>429</v>
      </c>
    </row>
    <row r="41" spans="1:25" ht="11.25">
      <c r="A41" s="8">
        <f t="shared" si="0"/>
        <v>43022</v>
      </c>
      <c r="B41" s="7" t="s">
        <v>430</v>
      </c>
      <c r="C41" s="7" t="s">
        <v>431</v>
      </c>
      <c r="D41" s="7" t="s">
        <v>432</v>
      </c>
      <c r="E41" s="7" t="s">
        <v>433</v>
      </c>
      <c r="F41" s="7" t="s">
        <v>434</v>
      </c>
      <c r="G41" s="7" t="s">
        <v>435</v>
      </c>
      <c r="H41" s="7" t="s">
        <v>436</v>
      </c>
      <c r="I41" s="7" t="s">
        <v>437</v>
      </c>
      <c r="J41" s="7" t="s">
        <v>438</v>
      </c>
      <c r="K41" s="7" t="s">
        <v>439</v>
      </c>
      <c r="L41" s="7" t="s">
        <v>440</v>
      </c>
      <c r="M41" s="7" t="s">
        <v>441</v>
      </c>
      <c r="N41" s="7" t="s">
        <v>442</v>
      </c>
      <c r="O41" s="7" t="s">
        <v>443</v>
      </c>
      <c r="P41" s="7" t="s">
        <v>444</v>
      </c>
      <c r="Q41" s="7" t="s">
        <v>445</v>
      </c>
      <c r="R41" s="7" t="s">
        <v>446</v>
      </c>
      <c r="S41" s="7" t="s">
        <v>447</v>
      </c>
      <c r="T41" s="7" t="s">
        <v>448</v>
      </c>
      <c r="U41" s="7" t="s">
        <v>449</v>
      </c>
      <c r="V41" s="7" t="s">
        <v>450</v>
      </c>
      <c r="W41" s="7" t="s">
        <v>451</v>
      </c>
      <c r="X41" s="7" t="s">
        <v>452</v>
      </c>
      <c r="Y41" s="7" t="s">
        <v>453</v>
      </c>
    </row>
    <row r="42" spans="1:25" ht="11.25">
      <c r="A42" s="8">
        <f t="shared" si="0"/>
        <v>43023</v>
      </c>
      <c r="B42" s="7" t="s">
        <v>454</v>
      </c>
      <c r="C42" s="7" t="s">
        <v>455</v>
      </c>
      <c r="D42" s="7" t="s">
        <v>456</v>
      </c>
      <c r="E42" s="7" t="s">
        <v>457</v>
      </c>
      <c r="F42" s="7" t="s">
        <v>458</v>
      </c>
      <c r="G42" s="7" t="s">
        <v>459</v>
      </c>
      <c r="H42" s="7" t="s">
        <v>460</v>
      </c>
      <c r="I42" s="7" t="s">
        <v>461</v>
      </c>
      <c r="J42" s="7" t="s">
        <v>260</v>
      </c>
      <c r="K42" s="7" t="s">
        <v>462</v>
      </c>
      <c r="L42" s="7" t="s">
        <v>463</v>
      </c>
      <c r="M42" s="7" t="s">
        <v>464</v>
      </c>
      <c r="N42" s="7" t="s">
        <v>465</v>
      </c>
      <c r="O42" s="7" t="s">
        <v>466</v>
      </c>
      <c r="P42" s="7" t="s">
        <v>467</v>
      </c>
      <c r="Q42" s="7" t="s">
        <v>468</v>
      </c>
      <c r="R42" s="7" t="s">
        <v>469</v>
      </c>
      <c r="S42" s="7" t="s">
        <v>470</v>
      </c>
      <c r="T42" s="7" t="s">
        <v>471</v>
      </c>
      <c r="U42" s="7" t="s">
        <v>472</v>
      </c>
      <c r="V42" s="7" t="s">
        <v>473</v>
      </c>
      <c r="W42" s="7" t="s">
        <v>474</v>
      </c>
      <c r="X42" s="7" t="s">
        <v>475</v>
      </c>
      <c r="Y42" s="7" t="s">
        <v>476</v>
      </c>
    </row>
    <row r="43" spans="1:25" ht="11.25">
      <c r="A43" s="8">
        <f t="shared" si="0"/>
        <v>43024</v>
      </c>
      <c r="B43" s="7" t="s">
        <v>477</v>
      </c>
      <c r="C43" s="7" t="s">
        <v>478</v>
      </c>
      <c r="D43" s="7" t="s">
        <v>479</v>
      </c>
      <c r="E43" s="7" t="s">
        <v>480</v>
      </c>
      <c r="F43" s="7" t="s">
        <v>481</v>
      </c>
      <c r="G43" s="7" t="s">
        <v>482</v>
      </c>
      <c r="H43" s="7" t="s">
        <v>483</v>
      </c>
      <c r="I43" s="7" t="s">
        <v>484</v>
      </c>
      <c r="J43" s="7" t="s">
        <v>163</v>
      </c>
      <c r="K43" s="7" t="s">
        <v>485</v>
      </c>
      <c r="L43" s="7" t="s">
        <v>486</v>
      </c>
      <c r="M43" s="7" t="s">
        <v>487</v>
      </c>
      <c r="N43" s="7" t="s">
        <v>488</v>
      </c>
      <c r="O43" s="7" t="s">
        <v>489</v>
      </c>
      <c r="P43" s="7" t="s">
        <v>490</v>
      </c>
      <c r="Q43" s="7" t="s">
        <v>491</v>
      </c>
      <c r="R43" s="7" t="s">
        <v>492</v>
      </c>
      <c r="S43" s="7" t="s">
        <v>493</v>
      </c>
      <c r="T43" s="7" t="s">
        <v>494</v>
      </c>
      <c r="U43" s="7" t="s">
        <v>495</v>
      </c>
      <c r="V43" s="7" t="s">
        <v>496</v>
      </c>
      <c r="W43" s="7" t="s">
        <v>497</v>
      </c>
      <c r="X43" s="7" t="s">
        <v>498</v>
      </c>
      <c r="Y43" s="7" t="s">
        <v>499</v>
      </c>
    </row>
    <row r="44" spans="1:25" ht="11.25">
      <c r="A44" s="8">
        <f t="shared" si="0"/>
        <v>43025</v>
      </c>
      <c r="B44" s="7" t="s">
        <v>500</v>
      </c>
      <c r="C44" s="7" t="s">
        <v>320</v>
      </c>
      <c r="D44" s="7" t="s">
        <v>501</v>
      </c>
      <c r="E44" s="7" t="s">
        <v>502</v>
      </c>
      <c r="F44" s="7" t="s">
        <v>503</v>
      </c>
      <c r="G44" s="7" t="s">
        <v>504</v>
      </c>
      <c r="H44" s="7" t="s">
        <v>505</v>
      </c>
      <c r="I44" s="7" t="s">
        <v>506</v>
      </c>
      <c r="J44" s="7" t="s">
        <v>507</v>
      </c>
      <c r="K44" s="7" t="s">
        <v>508</v>
      </c>
      <c r="L44" s="7" t="s">
        <v>509</v>
      </c>
      <c r="M44" s="7" t="s">
        <v>510</v>
      </c>
      <c r="N44" s="7" t="s">
        <v>511</v>
      </c>
      <c r="O44" s="7" t="s">
        <v>512</v>
      </c>
      <c r="P44" s="7" t="s">
        <v>513</v>
      </c>
      <c r="Q44" s="7" t="s">
        <v>514</v>
      </c>
      <c r="R44" s="7" t="s">
        <v>515</v>
      </c>
      <c r="S44" s="7" t="s">
        <v>516</v>
      </c>
      <c r="T44" s="7" t="s">
        <v>517</v>
      </c>
      <c r="U44" s="7" t="s">
        <v>518</v>
      </c>
      <c r="V44" s="7" t="s">
        <v>519</v>
      </c>
      <c r="W44" s="7" t="s">
        <v>520</v>
      </c>
      <c r="X44" s="7" t="s">
        <v>521</v>
      </c>
      <c r="Y44" s="7" t="s">
        <v>522</v>
      </c>
    </row>
    <row r="45" spans="1:25" ht="11.25">
      <c r="A45" s="8">
        <f t="shared" si="0"/>
        <v>43026</v>
      </c>
      <c r="B45" s="7" t="s">
        <v>389</v>
      </c>
      <c r="C45" s="7" t="s">
        <v>523</v>
      </c>
      <c r="D45" s="7" t="s">
        <v>524</v>
      </c>
      <c r="E45" s="7" t="s">
        <v>525</v>
      </c>
      <c r="F45" s="7" t="s">
        <v>526</v>
      </c>
      <c r="G45" s="7" t="s">
        <v>527</v>
      </c>
      <c r="H45" s="7" t="s">
        <v>528</v>
      </c>
      <c r="I45" s="7" t="s">
        <v>529</v>
      </c>
      <c r="J45" s="7" t="s">
        <v>530</v>
      </c>
      <c r="K45" s="7" t="s">
        <v>531</v>
      </c>
      <c r="L45" s="7" t="s">
        <v>532</v>
      </c>
      <c r="M45" s="7" t="s">
        <v>533</v>
      </c>
      <c r="N45" s="7" t="s">
        <v>534</v>
      </c>
      <c r="O45" s="7" t="s">
        <v>535</v>
      </c>
      <c r="P45" s="7" t="s">
        <v>536</v>
      </c>
      <c r="Q45" s="7" t="s">
        <v>537</v>
      </c>
      <c r="R45" s="7" t="s">
        <v>538</v>
      </c>
      <c r="S45" s="7" t="s">
        <v>539</v>
      </c>
      <c r="T45" s="7" t="s">
        <v>540</v>
      </c>
      <c r="U45" s="7" t="s">
        <v>541</v>
      </c>
      <c r="V45" s="7" t="s">
        <v>542</v>
      </c>
      <c r="W45" s="7" t="s">
        <v>543</v>
      </c>
      <c r="X45" s="7" t="s">
        <v>544</v>
      </c>
      <c r="Y45" s="7" t="s">
        <v>545</v>
      </c>
    </row>
    <row r="46" spans="1:25" ht="11.25">
      <c r="A46" s="8">
        <f t="shared" si="0"/>
        <v>43027</v>
      </c>
      <c r="B46" s="7" t="s">
        <v>546</v>
      </c>
      <c r="C46" s="7" t="s">
        <v>547</v>
      </c>
      <c r="D46" s="7" t="s">
        <v>237</v>
      </c>
      <c r="E46" s="7" t="s">
        <v>548</v>
      </c>
      <c r="F46" s="7" t="s">
        <v>549</v>
      </c>
      <c r="G46" s="7" t="s">
        <v>550</v>
      </c>
      <c r="H46" s="7" t="s">
        <v>551</v>
      </c>
      <c r="I46" s="7" t="s">
        <v>552</v>
      </c>
      <c r="J46" s="7" t="s">
        <v>553</v>
      </c>
      <c r="K46" s="7" t="s">
        <v>554</v>
      </c>
      <c r="L46" s="7" t="s">
        <v>555</v>
      </c>
      <c r="M46" s="7" t="s">
        <v>556</v>
      </c>
      <c r="N46" s="7" t="s">
        <v>557</v>
      </c>
      <c r="O46" s="7" t="s">
        <v>558</v>
      </c>
      <c r="P46" s="7" t="s">
        <v>559</v>
      </c>
      <c r="Q46" s="7" t="s">
        <v>560</v>
      </c>
      <c r="R46" s="7" t="s">
        <v>561</v>
      </c>
      <c r="S46" s="7" t="s">
        <v>562</v>
      </c>
      <c r="T46" s="7" t="s">
        <v>563</v>
      </c>
      <c r="U46" s="7" t="s">
        <v>564</v>
      </c>
      <c r="V46" s="7" t="s">
        <v>565</v>
      </c>
      <c r="W46" s="7" t="s">
        <v>566</v>
      </c>
      <c r="X46" s="7" t="s">
        <v>567</v>
      </c>
      <c r="Y46" s="7" t="s">
        <v>568</v>
      </c>
    </row>
    <row r="47" spans="1:25" ht="11.25">
      <c r="A47" s="8">
        <f t="shared" si="0"/>
        <v>43028</v>
      </c>
      <c r="B47" s="7" t="s">
        <v>569</v>
      </c>
      <c r="C47" s="7" t="s">
        <v>570</v>
      </c>
      <c r="D47" s="7" t="s">
        <v>571</v>
      </c>
      <c r="E47" s="7" t="s">
        <v>572</v>
      </c>
      <c r="F47" s="7" t="s">
        <v>573</v>
      </c>
      <c r="G47" s="7" t="s">
        <v>574</v>
      </c>
      <c r="H47" s="7" t="s">
        <v>575</v>
      </c>
      <c r="I47" s="7" t="s">
        <v>576</v>
      </c>
      <c r="J47" s="7" t="s">
        <v>577</v>
      </c>
      <c r="K47" s="7" t="s">
        <v>578</v>
      </c>
      <c r="L47" s="7" t="s">
        <v>579</v>
      </c>
      <c r="M47" s="7" t="s">
        <v>580</v>
      </c>
      <c r="N47" s="7" t="s">
        <v>581</v>
      </c>
      <c r="O47" s="7" t="s">
        <v>582</v>
      </c>
      <c r="P47" s="7" t="s">
        <v>583</v>
      </c>
      <c r="Q47" s="7" t="s">
        <v>492</v>
      </c>
      <c r="R47" s="7" t="s">
        <v>584</v>
      </c>
      <c r="S47" s="7" t="s">
        <v>585</v>
      </c>
      <c r="T47" s="7" t="s">
        <v>586</v>
      </c>
      <c r="U47" s="7" t="s">
        <v>587</v>
      </c>
      <c r="V47" s="7" t="s">
        <v>588</v>
      </c>
      <c r="W47" s="7" t="s">
        <v>589</v>
      </c>
      <c r="X47" s="7" t="s">
        <v>590</v>
      </c>
      <c r="Y47" s="7" t="s">
        <v>591</v>
      </c>
    </row>
    <row r="48" spans="1:25" ht="11.25">
      <c r="A48" s="8">
        <f t="shared" si="0"/>
        <v>43029</v>
      </c>
      <c r="B48" s="7" t="s">
        <v>592</v>
      </c>
      <c r="C48" s="7" t="s">
        <v>593</v>
      </c>
      <c r="D48" s="7" t="s">
        <v>594</v>
      </c>
      <c r="E48" s="7" t="s">
        <v>595</v>
      </c>
      <c r="F48" s="7" t="s">
        <v>596</v>
      </c>
      <c r="G48" s="7" t="s">
        <v>597</v>
      </c>
      <c r="H48" s="7" t="s">
        <v>598</v>
      </c>
      <c r="I48" s="7" t="s">
        <v>599</v>
      </c>
      <c r="J48" s="7" t="s">
        <v>600</v>
      </c>
      <c r="K48" s="7" t="s">
        <v>601</v>
      </c>
      <c r="L48" s="7" t="s">
        <v>602</v>
      </c>
      <c r="M48" s="7" t="s">
        <v>603</v>
      </c>
      <c r="N48" s="7" t="s">
        <v>604</v>
      </c>
      <c r="O48" s="7" t="s">
        <v>605</v>
      </c>
      <c r="P48" s="7" t="s">
        <v>482</v>
      </c>
      <c r="Q48" s="7" t="s">
        <v>606</v>
      </c>
      <c r="R48" s="7" t="s">
        <v>607</v>
      </c>
      <c r="S48" s="7" t="s">
        <v>608</v>
      </c>
      <c r="T48" s="7" t="s">
        <v>609</v>
      </c>
      <c r="U48" s="7" t="s">
        <v>610</v>
      </c>
      <c r="V48" s="7" t="s">
        <v>611</v>
      </c>
      <c r="W48" s="7" t="s">
        <v>612</v>
      </c>
      <c r="X48" s="7" t="s">
        <v>613</v>
      </c>
      <c r="Y48" s="7" t="s">
        <v>614</v>
      </c>
    </row>
    <row r="49" spans="1:25" ht="11.25">
      <c r="A49" s="8">
        <f t="shared" si="0"/>
        <v>43030</v>
      </c>
      <c r="B49" s="7" t="s">
        <v>615</v>
      </c>
      <c r="C49" s="7" t="s">
        <v>616</v>
      </c>
      <c r="D49" s="7" t="s">
        <v>617</v>
      </c>
      <c r="E49" s="7" t="s">
        <v>618</v>
      </c>
      <c r="F49" s="7" t="s">
        <v>619</v>
      </c>
      <c r="G49" s="7" t="s">
        <v>620</v>
      </c>
      <c r="H49" s="7" t="s">
        <v>621</v>
      </c>
      <c r="I49" s="7" t="s">
        <v>622</v>
      </c>
      <c r="J49" s="7" t="s">
        <v>623</v>
      </c>
      <c r="K49" s="7" t="s">
        <v>624</v>
      </c>
      <c r="L49" s="7" t="s">
        <v>625</v>
      </c>
      <c r="M49" s="7" t="s">
        <v>626</v>
      </c>
      <c r="N49" s="7" t="s">
        <v>627</v>
      </c>
      <c r="O49" s="7" t="s">
        <v>478</v>
      </c>
      <c r="P49" s="7" t="s">
        <v>628</v>
      </c>
      <c r="Q49" s="7" t="s">
        <v>629</v>
      </c>
      <c r="R49" s="7" t="s">
        <v>630</v>
      </c>
      <c r="S49" s="7" t="s">
        <v>631</v>
      </c>
      <c r="T49" s="7" t="s">
        <v>632</v>
      </c>
      <c r="U49" s="7" t="s">
        <v>633</v>
      </c>
      <c r="V49" s="7" t="s">
        <v>634</v>
      </c>
      <c r="W49" s="7" t="s">
        <v>635</v>
      </c>
      <c r="X49" s="7" t="s">
        <v>636</v>
      </c>
      <c r="Y49" s="7" t="s">
        <v>637</v>
      </c>
    </row>
    <row r="50" spans="1:25" ht="11.25">
      <c r="A50" s="8">
        <f t="shared" si="0"/>
        <v>43031</v>
      </c>
      <c r="B50" s="7" t="s">
        <v>638</v>
      </c>
      <c r="C50" s="7" t="s">
        <v>639</v>
      </c>
      <c r="D50" s="7" t="s">
        <v>640</v>
      </c>
      <c r="E50" s="7" t="s">
        <v>641</v>
      </c>
      <c r="F50" s="7" t="s">
        <v>642</v>
      </c>
      <c r="G50" s="7" t="s">
        <v>643</v>
      </c>
      <c r="H50" s="7" t="s">
        <v>644</v>
      </c>
      <c r="I50" s="7" t="s">
        <v>645</v>
      </c>
      <c r="J50" s="7" t="s">
        <v>646</v>
      </c>
      <c r="K50" s="7" t="s">
        <v>647</v>
      </c>
      <c r="L50" s="7" t="s">
        <v>648</v>
      </c>
      <c r="M50" s="7" t="s">
        <v>649</v>
      </c>
      <c r="N50" s="7" t="s">
        <v>650</v>
      </c>
      <c r="O50" s="7" t="s">
        <v>651</v>
      </c>
      <c r="P50" s="7" t="s">
        <v>652</v>
      </c>
      <c r="Q50" s="7" t="s">
        <v>311</v>
      </c>
      <c r="R50" s="7" t="s">
        <v>653</v>
      </c>
      <c r="S50" s="7" t="s">
        <v>654</v>
      </c>
      <c r="T50" s="7" t="s">
        <v>655</v>
      </c>
      <c r="U50" s="7" t="s">
        <v>656</v>
      </c>
      <c r="V50" s="7" t="s">
        <v>657</v>
      </c>
      <c r="W50" s="7" t="s">
        <v>658</v>
      </c>
      <c r="X50" s="7" t="s">
        <v>659</v>
      </c>
      <c r="Y50" s="7" t="s">
        <v>660</v>
      </c>
    </row>
    <row r="51" spans="1:25" ht="11.25">
      <c r="A51" s="8">
        <f t="shared" si="0"/>
        <v>43032</v>
      </c>
      <c r="B51" s="7" t="s">
        <v>661</v>
      </c>
      <c r="C51" s="7" t="s">
        <v>662</v>
      </c>
      <c r="D51" s="7" t="s">
        <v>663</v>
      </c>
      <c r="E51" s="7" t="s">
        <v>664</v>
      </c>
      <c r="F51" s="7" t="s">
        <v>665</v>
      </c>
      <c r="G51" s="7" t="s">
        <v>666</v>
      </c>
      <c r="H51" s="7" t="s">
        <v>667</v>
      </c>
      <c r="I51" s="7" t="s">
        <v>668</v>
      </c>
      <c r="J51" s="7" t="s">
        <v>669</v>
      </c>
      <c r="K51" s="7" t="s">
        <v>670</v>
      </c>
      <c r="L51" s="7" t="s">
        <v>671</v>
      </c>
      <c r="M51" s="7" t="s">
        <v>672</v>
      </c>
      <c r="N51" s="7" t="s">
        <v>673</v>
      </c>
      <c r="O51" s="7" t="s">
        <v>674</v>
      </c>
      <c r="P51" s="7" t="s">
        <v>675</v>
      </c>
      <c r="Q51" s="7" t="s">
        <v>388</v>
      </c>
      <c r="R51" s="7" t="s">
        <v>676</v>
      </c>
      <c r="S51" s="7" t="s">
        <v>677</v>
      </c>
      <c r="T51" s="7" t="s">
        <v>678</v>
      </c>
      <c r="U51" s="7" t="s">
        <v>679</v>
      </c>
      <c r="V51" s="7" t="s">
        <v>680</v>
      </c>
      <c r="W51" s="7" t="s">
        <v>681</v>
      </c>
      <c r="X51" s="7" t="s">
        <v>682</v>
      </c>
      <c r="Y51" s="7" t="s">
        <v>683</v>
      </c>
    </row>
    <row r="52" spans="1:25" ht="11.25">
      <c r="A52" s="8">
        <f t="shared" si="0"/>
        <v>43033</v>
      </c>
      <c r="B52" s="7" t="s">
        <v>684</v>
      </c>
      <c r="C52" s="7" t="s">
        <v>685</v>
      </c>
      <c r="D52" s="7" t="s">
        <v>686</v>
      </c>
      <c r="E52" s="7" t="s">
        <v>687</v>
      </c>
      <c r="F52" s="7" t="s">
        <v>688</v>
      </c>
      <c r="G52" s="7" t="s">
        <v>689</v>
      </c>
      <c r="H52" s="7" t="s">
        <v>690</v>
      </c>
      <c r="I52" s="7" t="s">
        <v>691</v>
      </c>
      <c r="J52" s="7" t="s">
        <v>692</v>
      </c>
      <c r="K52" s="7" t="s">
        <v>693</v>
      </c>
      <c r="L52" s="7" t="s">
        <v>694</v>
      </c>
      <c r="M52" s="7" t="s">
        <v>695</v>
      </c>
      <c r="N52" s="7" t="s">
        <v>696</v>
      </c>
      <c r="O52" s="7" t="s">
        <v>697</v>
      </c>
      <c r="P52" s="7" t="s">
        <v>698</v>
      </c>
      <c r="Q52" s="7" t="s">
        <v>699</v>
      </c>
      <c r="R52" s="7" t="s">
        <v>700</v>
      </c>
      <c r="S52" s="7" t="s">
        <v>701</v>
      </c>
      <c r="T52" s="7" t="s">
        <v>702</v>
      </c>
      <c r="U52" s="7" t="s">
        <v>703</v>
      </c>
      <c r="V52" s="7" t="s">
        <v>704</v>
      </c>
      <c r="W52" s="7" t="s">
        <v>705</v>
      </c>
      <c r="X52" s="7" t="s">
        <v>706</v>
      </c>
      <c r="Y52" s="7" t="s">
        <v>707</v>
      </c>
    </row>
    <row r="53" spans="1:25" ht="11.25">
      <c r="A53" s="8">
        <f t="shared" si="0"/>
        <v>43034</v>
      </c>
      <c r="B53" s="7" t="s">
        <v>708</v>
      </c>
      <c r="C53" s="7" t="s">
        <v>709</v>
      </c>
      <c r="D53" s="7" t="s">
        <v>710</v>
      </c>
      <c r="E53" s="7" t="s">
        <v>711</v>
      </c>
      <c r="F53" s="7" t="s">
        <v>712</v>
      </c>
      <c r="G53" s="7" t="s">
        <v>713</v>
      </c>
      <c r="H53" s="7" t="s">
        <v>714</v>
      </c>
      <c r="I53" s="7" t="s">
        <v>715</v>
      </c>
      <c r="J53" s="7" t="s">
        <v>716</v>
      </c>
      <c r="K53" s="7" t="s">
        <v>717</v>
      </c>
      <c r="L53" s="7" t="s">
        <v>718</v>
      </c>
      <c r="M53" s="7" t="s">
        <v>719</v>
      </c>
      <c r="N53" s="7" t="s">
        <v>720</v>
      </c>
      <c r="O53" s="7" t="s">
        <v>721</v>
      </c>
      <c r="P53" s="7" t="s">
        <v>722</v>
      </c>
      <c r="Q53" s="7" t="s">
        <v>723</v>
      </c>
      <c r="R53" s="7" t="s">
        <v>724</v>
      </c>
      <c r="S53" s="7" t="s">
        <v>725</v>
      </c>
      <c r="T53" s="7" t="s">
        <v>726</v>
      </c>
      <c r="U53" s="7" t="s">
        <v>727</v>
      </c>
      <c r="V53" s="7" t="s">
        <v>728</v>
      </c>
      <c r="W53" s="7" t="s">
        <v>729</v>
      </c>
      <c r="X53" s="7" t="s">
        <v>730</v>
      </c>
      <c r="Y53" s="7" t="s">
        <v>731</v>
      </c>
    </row>
    <row r="54" spans="1:25" ht="11.25">
      <c r="A54" s="8">
        <f t="shared" si="0"/>
        <v>43035</v>
      </c>
      <c r="B54" s="7" t="s">
        <v>732</v>
      </c>
      <c r="C54" s="7" t="s">
        <v>733</v>
      </c>
      <c r="D54" s="7" t="s">
        <v>734</v>
      </c>
      <c r="E54" s="7" t="s">
        <v>735</v>
      </c>
      <c r="F54" s="7" t="s">
        <v>736</v>
      </c>
      <c r="G54" s="7" t="s">
        <v>737</v>
      </c>
      <c r="H54" s="7" t="s">
        <v>738</v>
      </c>
      <c r="I54" s="7" t="s">
        <v>739</v>
      </c>
      <c r="J54" s="7" t="s">
        <v>740</v>
      </c>
      <c r="K54" s="7" t="s">
        <v>741</v>
      </c>
      <c r="L54" s="7" t="s">
        <v>742</v>
      </c>
      <c r="M54" s="7" t="s">
        <v>743</v>
      </c>
      <c r="N54" s="7" t="s">
        <v>744</v>
      </c>
      <c r="O54" s="7" t="s">
        <v>745</v>
      </c>
      <c r="P54" s="7" t="s">
        <v>746</v>
      </c>
      <c r="Q54" s="7" t="s">
        <v>747</v>
      </c>
      <c r="R54" s="7" t="s">
        <v>748</v>
      </c>
      <c r="S54" s="7" t="s">
        <v>749</v>
      </c>
      <c r="T54" s="7" t="s">
        <v>750</v>
      </c>
      <c r="U54" s="7" t="s">
        <v>751</v>
      </c>
      <c r="V54" s="7" t="s">
        <v>752</v>
      </c>
      <c r="W54" s="7" t="s">
        <v>753</v>
      </c>
      <c r="X54" s="7" t="s">
        <v>754</v>
      </c>
      <c r="Y54" s="7" t="s">
        <v>755</v>
      </c>
    </row>
    <row r="55" spans="1:25" ht="11.25">
      <c r="A55" s="8">
        <f t="shared" si="0"/>
        <v>43036</v>
      </c>
      <c r="B55" s="7" t="s">
        <v>756</v>
      </c>
      <c r="C55" s="7" t="s">
        <v>757</v>
      </c>
      <c r="D55" s="7" t="s">
        <v>758</v>
      </c>
      <c r="E55" s="7" t="s">
        <v>759</v>
      </c>
      <c r="F55" s="7" t="s">
        <v>760</v>
      </c>
      <c r="G55" s="7" t="s">
        <v>761</v>
      </c>
      <c r="H55" s="7" t="s">
        <v>762</v>
      </c>
      <c r="I55" s="7" t="s">
        <v>763</v>
      </c>
      <c r="J55" s="7" t="s">
        <v>764</v>
      </c>
      <c r="K55" s="7" t="s">
        <v>765</v>
      </c>
      <c r="L55" s="7" t="s">
        <v>766</v>
      </c>
      <c r="M55" s="7" t="s">
        <v>767</v>
      </c>
      <c r="N55" s="7" t="s">
        <v>768</v>
      </c>
      <c r="O55" s="7" t="s">
        <v>769</v>
      </c>
      <c r="P55" s="7" t="s">
        <v>770</v>
      </c>
      <c r="Q55" s="7" t="s">
        <v>674</v>
      </c>
      <c r="R55" s="7" t="s">
        <v>771</v>
      </c>
      <c r="S55" s="7" t="s">
        <v>772</v>
      </c>
      <c r="T55" s="7" t="s">
        <v>773</v>
      </c>
      <c r="U55" s="7" t="s">
        <v>774</v>
      </c>
      <c r="V55" s="7" t="s">
        <v>775</v>
      </c>
      <c r="W55" s="7" t="s">
        <v>776</v>
      </c>
      <c r="X55" s="7" t="s">
        <v>777</v>
      </c>
      <c r="Y55" s="7" t="s">
        <v>778</v>
      </c>
    </row>
    <row r="56" spans="1:25" ht="11.25">
      <c r="A56" s="8">
        <f t="shared" si="0"/>
        <v>43037</v>
      </c>
      <c r="B56" s="7" t="s">
        <v>779</v>
      </c>
      <c r="C56" s="7" t="s">
        <v>780</v>
      </c>
      <c r="D56" s="7" t="s">
        <v>781</v>
      </c>
      <c r="E56" s="7" t="s">
        <v>782</v>
      </c>
      <c r="F56" s="7" t="s">
        <v>783</v>
      </c>
      <c r="G56" s="7" t="s">
        <v>784</v>
      </c>
      <c r="H56" s="7" t="s">
        <v>785</v>
      </c>
      <c r="I56" s="7" t="s">
        <v>786</v>
      </c>
      <c r="J56" s="7" t="s">
        <v>787</v>
      </c>
      <c r="K56" s="7" t="s">
        <v>788</v>
      </c>
      <c r="L56" s="7" t="s">
        <v>789</v>
      </c>
      <c r="M56" s="7" t="s">
        <v>790</v>
      </c>
      <c r="N56" s="7" t="s">
        <v>791</v>
      </c>
      <c r="O56" s="7" t="s">
        <v>792</v>
      </c>
      <c r="P56" s="7" t="s">
        <v>793</v>
      </c>
      <c r="Q56" s="7" t="s">
        <v>794</v>
      </c>
      <c r="R56" s="7" t="s">
        <v>795</v>
      </c>
      <c r="S56" s="7" t="s">
        <v>796</v>
      </c>
      <c r="T56" s="7" t="s">
        <v>797</v>
      </c>
      <c r="U56" s="7" t="s">
        <v>798</v>
      </c>
      <c r="V56" s="7" t="s">
        <v>799</v>
      </c>
      <c r="W56" s="7" t="s">
        <v>800</v>
      </c>
      <c r="X56" s="7" t="s">
        <v>801</v>
      </c>
      <c r="Y56" s="7" t="s">
        <v>802</v>
      </c>
    </row>
    <row r="57" spans="1:25" ht="11.25">
      <c r="A57" s="8">
        <f t="shared" si="0"/>
        <v>43038</v>
      </c>
      <c r="B57" s="7" t="s">
        <v>803</v>
      </c>
      <c r="C57" s="7" t="s">
        <v>804</v>
      </c>
      <c r="D57" s="7" t="s">
        <v>805</v>
      </c>
      <c r="E57" s="7" t="s">
        <v>806</v>
      </c>
      <c r="F57" s="7" t="s">
        <v>807</v>
      </c>
      <c r="G57" s="7" t="s">
        <v>808</v>
      </c>
      <c r="H57" s="7" t="s">
        <v>809</v>
      </c>
      <c r="I57" s="7" t="s">
        <v>810</v>
      </c>
      <c r="J57" s="7" t="s">
        <v>811</v>
      </c>
      <c r="K57" s="7" t="s">
        <v>812</v>
      </c>
      <c r="L57" s="7" t="s">
        <v>813</v>
      </c>
      <c r="M57" s="7" t="s">
        <v>814</v>
      </c>
      <c r="N57" s="7" t="s">
        <v>815</v>
      </c>
      <c r="O57" s="7" t="s">
        <v>816</v>
      </c>
      <c r="P57" s="7" t="s">
        <v>817</v>
      </c>
      <c r="Q57" s="7" t="s">
        <v>818</v>
      </c>
      <c r="R57" s="7" t="s">
        <v>819</v>
      </c>
      <c r="S57" s="7" t="s">
        <v>820</v>
      </c>
      <c r="T57" s="7" t="s">
        <v>821</v>
      </c>
      <c r="U57" s="7" t="s">
        <v>822</v>
      </c>
      <c r="V57" s="7" t="s">
        <v>823</v>
      </c>
      <c r="W57" s="7" t="s">
        <v>824</v>
      </c>
      <c r="X57" s="7" t="s">
        <v>825</v>
      </c>
      <c r="Y57" s="7" t="s">
        <v>826</v>
      </c>
    </row>
    <row r="58" spans="1:25" ht="11.25">
      <c r="A58" s="8">
        <f t="shared" si="0"/>
        <v>43039</v>
      </c>
      <c r="B58" s="7" t="s">
        <v>827</v>
      </c>
      <c r="C58" s="7" t="s">
        <v>828</v>
      </c>
      <c r="D58" s="7" t="s">
        <v>829</v>
      </c>
      <c r="E58" s="7" t="s">
        <v>830</v>
      </c>
      <c r="F58" s="7" t="s">
        <v>831</v>
      </c>
      <c r="G58" s="7" t="s">
        <v>832</v>
      </c>
      <c r="H58" s="7" t="s">
        <v>833</v>
      </c>
      <c r="I58" s="7" t="s">
        <v>834</v>
      </c>
      <c r="J58" s="7" t="s">
        <v>835</v>
      </c>
      <c r="K58" s="7" t="s">
        <v>836</v>
      </c>
      <c r="L58" s="7" t="s">
        <v>837</v>
      </c>
      <c r="M58" s="7" t="s">
        <v>838</v>
      </c>
      <c r="N58" s="7" t="s">
        <v>839</v>
      </c>
      <c r="O58" s="7" t="s">
        <v>840</v>
      </c>
      <c r="P58" s="7" t="s">
        <v>841</v>
      </c>
      <c r="Q58" s="7" t="s">
        <v>842</v>
      </c>
      <c r="R58" s="7" t="s">
        <v>843</v>
      </c>
      <c r="S58" s="7" t="s">
        <v>844</v>
      </c>
      <c r="T58" s="7" t="s">
        <v>845</v>
      </c>
      <c r="U58" s="7" t="s">
        <v>846</v>
      </c>
      <c r="V58" s="7" t="s">
        <v>847</v>
      </c>
      <c r="W58" s="7" t="s">
        <v>848</v>
      </c>
      <c r="X58" s="7" t="s">
        <v>849</v>
      </c>
      <c r="Y58" s="7" t="s">
        <v>850</v>
      </c>
    </row>
    <row r="59" spans="1:25" ht="27.75" customHeight="1">
      <c r="A59" s="47" t="s">
        <v>47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11.25">
      <c r="A60" s="9" t="s">
        <v>22</v>
      </c>
      <c r="B60" s="5" t="s">
        <v>23</v>
      </c>
      <c r="C60" s="10" t="s">
        <v>24</v>
      </c>
      <c r="D60" s="11" t="s">
        <v>25</v>
      </c>
      <c r="E60" s="5" t="s">
        <v>26</v>
      </c>
      <c r="F60" s="5" t="s">
        <v>27</v>
      </c>
      <c r="G60" s="10" t="s">
        <v>28</v>
      </c>
      <c r="H60" s="11" t="s">
        <v>29</v>
      </c>
      <c r="I60" s="5" t="s">
        <v>30</v>
      </c>
      <c r="J60" s="5" t="s">
        <v>31</v>
      </c>
      <c r="K60" s="5" t="s">
        <v>32</v>
      </c>
      <c r="L60" s="5" t="s">
        <v>33</v>
      </c>
      <c r="M60" s="5" t="s">
        <v>34</v>
      </c>
      <c r="N60" s="5" t="s">
        <v>35</v>
      </c>
      <c r="O60" s="5" t="s">
        <v>36</v>
      </c>
      <c r="P60" s="5" t="s">
        <v>37</v>
      </c>
      <c r="Q60" s="5" t="s">
        <v>38</v>
      </c>
      <c r="R60" s="5" t="s">
        <v>39</v>
      </c>
      <c r="S60" s="5" t="s">
        <v>40</v>
      </c>
      <c r="T60" s="5" t="s">
        <v>41</v>
      </c>
      <c r="U60" s="5" t="s">
        <v>42</v>
      </c>
      <c r="V60" s="5" t="s">
        <v>43</v>
      </c>
      <c r="W60" s="5" t="s">
        <v>44</v>
      </c>
      <c r="X60" s="5" t="s">
        <v>45</v>
      </c>
      <c r="Y60" s="5" t="s">
        <v>46</v>
      </c>
    </row>
    <row r="61" spans="1:25" ht="11.25">
      <c r="A61" s="8">
        <f>A28</f>
        <v>43009</v>
      </c>
      <c r="B61" s="7" t="s">
        <v>851</v>
      </c>
      <c r="C61" s="7" t="s">
        <v>852</v>
      </c>
      <c r="D61" s="7" t="s">
        <v>853</v>
      </c>
      <c r="E61" s="7" t="s">
        <v>854</v>
      </c>
      <c r="F61" s="7" t="s">
        <v>855</v>
      </c>
      <c r="G61" s="7" t="s">
        <v>856</v>
      </c>
      <c r="H61" s="7" t="s">
        <v>857</v>
      </c>
      <c r="I61" s="7" t="s">
        <v>858</v>
      </c>
      <c r="J61" s="7" t="s">
        <v>859</v>
      </c>
      <c r="K61" s="7" t="s">
        <v>860</v>
      </c>
      <c r="L61" s="7" t="s">
        <v>861</v>
      </c>
      <c r="M61" s="7" t="s">
        <v>862</v>
      </c>
      <c r="N61" s="7" t="s">
        <v>863</v>
      </c>
      <c r="O61" s="7" t="s">
        <v>864</v>
      </c>
      <c r="P61" s="7" t="s">
        <v>865</v>
      </c>
      <c r="Q61" s="7" t="s">
        <v>866</v>
      </c>
      <c r="R61" s="7" t="s">
        <v>867</v>
      </c>
      <c r="S61" s="7" t="s">
        <v>868</v>
      </c>
      <c r="T61" s="7" t="s">
        <v>869</v>
      </c>
      <c r="U61" s="7" t="s">
        <v>870</v>
      </c>
      <c r="V61" s="7" t="s">
        <v>871</v>
      </c>
      <c r="W61" s="7" t="s">
        <v>871</v>
      </c>
      <c r="X61" s="7" t="s">
        <v>871</v>
      </c>
      <c r="Y61" s="7" t="s">
        <v>871</v>
      </c>
    </row>
    <row r="62" spans="1:25" ht="11.25">
      <c r="A62" s="8">
        <f aca="true" t="shared" si="1" ref="A62:A91">A29</f>
        <v>43010</v>
      </c>
      <c r="B62" s="7" t="s">
        <v>872</v>
      </c>
      <c r="C62" s="7" t="s">
        <v>873</v>
      </c>
      <c r="D62" s="7" t="s">
        <v>874</v>
      </c>
      <c r="E62" s="7" t="s">
        <v>875</v>
      </c>
      <c r="F62" s="7" t="s">
        <v>876</v>
      </c>
      <c r="G62" s="7" t="s">
        <v>877</v>
      </c>
      <c r="H62" s="7" t="s">
        <v>878</v>
      </c>
      <c r="I62" s="7" t="s">
        <v>879</v>
      </c>
      <c r="J62" s="7" t="s">
        <v>880</v>
      </c>
      <c r="K62" s="7" t="s">
        <v>881</v>
      </c>
      <c r="L62" s="7" t="s">
        <v>882</v>
      </c>
      <c r="M62" s="7" t="s">
        <v>883</v>
      </c>
      <c r="N62" s="7" t="s">
        <v>880</v>
      </c>
      <c r="O62" s="7" t="s">
        <v>884</v>
      </c>
      <c r="P62" s="7" t="s">
        <v>885</v>
      </c>
      <c r="Q62" s="7" t="s">
        <v>886</v>
      </c>
      <c r="R62" s="7" t="s">
        <v>887</v>
      </c>
      <c r="S62" s="7" t="s">
        <v>871</v>
      </c>
      <c r="T62" s="7" t="s">
        <v>871</v>
      </c>
      <c r="U62" s="7" t="s">
        <v>871</v>
      </c>
      <c r="V62" s="7" t="s">
        <v>871</v>
      </c>
      <c r="W62" s="7" t="s">
        <v>871</v>
      </c>
      <c r="X62" s="7" t="s">
        <v>871</v>
      </c>
      <c r="Y62" s="7" t="s">
        <v>871</v>
      </c>
    </row>
    <row r="63" spans="1:25" ht="11.25">
      <c r="A63" s="8">
        <f t="shared" si="1"/>
        <v>43011</v>
      </c>
      <c r="B63" s="7" t="s">
        <v>888</v>
      </c>
      <c r="C63" s="7" t="s">
        <v>889</v>
      </c>
      <c r="D63" s="7" t="s">
        <v>890</v>
      </c>
      <c r="E63" s="7" t="s">
        <v>891</v>
      </c>
      <c r="F63" s="7" t="s">
        <v>892</v>
      </c>
      <c r="G63" s="7" t="s">
        <v>893</v>
      </c>
      <c r="H63" s="7" t="s">
        <v>894</v>
      </c>
      <c r="I63" s="7" t="s">
        <v>895</v>
      </c>
      <c r="J63" s="7" t="s">
        <v>896</v>
      </c>
      <c r="K63" s="7" t="s">
        <v>897</v>
      </c>
      <c r="L63" s="7" t="s">
        <v>898</v>
      </c>
      <c r="M63" s="7" t="s">
        <v>899</v>
      </c>
      <c r="N63" s="7" t="s">
        <v>900</v>
      </c>
      <c r="O63" s="7" t="s">
        <v>901</v>
      </c>
      <c r="P63" s="7" t="s">
        <v>902</v>
      </c>
      <c r="Q63" s="7" t="s">
        <v>871</v>
      </c>
      <c r="R63" s="7" t="s">
        <v>871</v>
      </c>
      <c r="S63" s="7" t="s">
        <v>871</v>
      </c>
      <c r="T63" s="7" t="s">
        <v>871</v>
      </c>
      <c r="U63" s="7" t="s">
        <v>871</v>
      </c>
      <c r="V63" s="7" t="s">
        <v>871</v>
      </c>
      <c r="W63" s="7" t="s">
        <v>871</v>
      </c>
      <c r="X63" s="7" t="s">
        <v>871</v>
      </c>
      <c r="Y63" s="7" t="s">
        <v>871</v>
      </c>
    </row>
    <row r="64" spans="1:25" ht="11.25">
      <c r="A64" s="8">
        <f t="shared" si="1"/>
        <v>43012</v>
      </c>
      <c r="B64" s="7" t="s">
        <v>903</v>
      </c>
      <c r="C64" s="7" t="s">
        <v>871</v>
      </c>
      <c r="D64" s="7" t="s">
        <v>904</v>
      </c>
      <c r="E64" s="7" t="s">
        <v>905</v>
      </c>
      <c r="F64" s="7" t="s">
        <v>906</v>
      </c>
      <c r="G64" s="7" t="s">
        <v>907</v>
      </c>
      <c r="H64" s="7" t="s">
        <v>908</v>
      </c>
      <c r="I64" s="7" t="s">
        <v>909</v>
      </c>
      <c r="J64" s="7" t="s">
        <v>910</v>
      </c>
      <c r="K64" s="7" t="s">
        <v>911</v>
      </c>
      <c r="L64" s="7" t="s">
        <v>912</v>
      </c>
      <c r="M64" s="7" t="s">
        <v>913</v>
      </c>
      <c r="N64" s="7" t="s">
        <v>914</v>
      </c>
      <c r="O64" s="7" t="s">
        <v>915</v>
      </c>
      <c r="P64" s="7" t="s">
        <v>916</v>
      </c>
      <c r="Q64" s="7" t="s">
        <v>917</v>
      </c>
      <c r="R64" s="7" t="s">
        <v>871</v>
      </c>
      <c r="S64" s="7" t="s">
        <v>871</v>
      </c>
      <c r="T64" s="7" t="s">
        <v>871</v>
      </c>
      <c r="U64" s="7" t="s">
        <v>871</v>
      </c>
      <c r="V64" s="7" t="s">
        <v>871</v>
      </c>
      <c r="W64" s="7" t="s">
        <v>871</v>
      </c>
      <c r="X64" s="7" t="s">
        <v>871</v>
      </c>
      <c r="Y64" s="7" t="s">
        <v>871</v>
      </c>
    </row>
    <row r="65" spans="1:25" ht="11.25">
      <c r="A65" s="8">
        <f t="shared" si="1"/>
        <v>43013</v>
      </c>
      <c r="B65" s="7" t="s">
        <v>918</v>
      </c>
      <c r="C65" s="7" t="s">
        <v>919</v>
      </c>
      <c r="D65" s="7" t="s">
        <v>920</v>
      </c>
      <c r="E65" s="7" t="s">
        <v>921</v>
      </c>
      <c r="F65" s="7" t="s">
        <v>922</v>
      </c>
      <c r="G65" s="7" t="s">
        <v>923</v>
      </c>
      <c r="H65" s="7" t="s">
        <v>924</v>
      </c>
      <c r="I65" s="7" t="s">
        <v>925</v>
      </c>
      <c r="J65" s="7" t="s">
        <v>926</v>
      </c>
      <c r="K65" s="7" t="s">
        <v>927</v>
      </c>
      <c r="L65" s="7" t="s">
        <v>928</v>
      </c>
      <c r="M65" s="7" t="s">
        <v>929</v>
      </c>
      <c r="N65" s="7" t="s">
        <v>930</v>
      </c>
      <c r="O65" s="7" t="s">
        <v>931</v>
      </c>
      <c r="P65" s="7" t="s">
        <v>932</v>
      </c>
      <c r="Q65" s="7" t="s">
        <v>933</v>
      </c>
      <c r="R65" s="7" t="s">
        <v>871</v>
      </c>
      <c r="S65" s="7" t="s">
        <v>871</v>
      </c>
      <c r="T65" s="7" t="s">
        <v>871</v>
      </c>
      <c r="U65" s="7" t="s">
        <v>871</v>
      </c>
      <c r="V65" s="7" t="s">
        <v>871</v>
      </c>
      <c r="W65" s="7" t="s">
        <v>871</v>
      </c>
      <c r="X65" s="7" t="s">
        <v>871</v>
      </c>
      <c r="Y65" s="7" t="s">
        <v>871</v>
      </c>
    </row>
    <row r="66" spans="1:25" ht="11.25">
      <c r="A66" s="8">
        <f t="shared" si="1"/>
        <v>43014</v>
      </c>
      <c r="B66" s="7" t="s">
        <v>934</v>
      </c>
      <c r="C66" s="7" t="s">
        <v>935</v>
      </c>
      <c r="D66" s="7" t="s">
        <v>936</v>
      </c>
      <c r="E66" s="7" t="s">
        <v>937</v>
      </c>
      <c r="F66" s="7" t="s">
        <v>938</v>
      </c>
      <c r="G66" s="7" t="s">
        <v>939</v>
      </c>
      <c r="H66" s="7" t="s">
        <v>940</v>
      </c>
      <c r="I66" s="7" t="s">
        <v>941</v>
      </c>
      <c r="J66" s="7" t="s">
        <v>942</v>
      </c>
      <c r="K66" s="7" t="s">
        <v>943</v>
      </c>
      <c r="L66" s="7" t="s">
        <v>944</v>
      </c>
      <c r="M66" s="7" t="s">
        <v>945</v>
      </c>
      <c r="N66" s="7" t="s">
        <v>946</v>
      </c>
      <c r="O66" s="7" t="s">
        <v>947</v>
      </c>
      <c r="P66" s="7" t="s">
        <v>948</v>
      </c>
      <c r="Q66" s="7" t="s">
        <v>949</v>
      </c>
      <c r="R66" s="7" t="s">
        <v>886</v>
      </c>
      <c r="S66" s="7" t="s">
        <v>871</v>
      </c>
      <c r="T66" s="7" t="s">
        <v>871</v>
      </c>
      <c r="U66" s="7" t="s">
        <v>871</v>
      </c>
      <c r="V66" s="7" t="s">
        <v>871</v>
      </c>
      <c r="W66" s="7" t="s">
        <v>871</v>
      </c>
      <c r="X66" s="7" t="s">
        <v>871</v>
      </c>
      <c r="Y66" s="7" t="s">
        <v>871</v>
      </c>
    </row>
    <row r="67" spans="1:25" ht="11.25">
      <c r="A67" s="8">
        <f t="shared" si="1"/>
        <v>43015</v>
      </c>
      <c r="B67" s="7" t="s">
        <v>950</v>
      </c>
      <c r="C67" s="7" t="s">
        <v>951</v>
      </c>
      <c r="D67" s="7" t="s">
        <v>952</v>
      </c>
      <c r="E67" s="7" t="s">
        <v>953</v>
      </c>
      <c r="F67" s="7" t="s">
        <v>954</v>
      </c>
      <c r="G67" s="7" t="s">
        <v>955</v>
      </c>
      <c r="H67" s="7" t="s">
        <v>956</v>
      </c>
      <c r="I67" s="7" t="s">
        <v>957</v>
      </c>
      <c r="J67" s="7" t="s">
        <v>958</v>
      </c>
      <c r="K67" s="7" t="s">
        <v>959</v>
      </c>
      <c r="L67" s="7" t="s">
        <v>960</v>
      </c>
      <c r="M67" s="7" t="s">
        <v>961</v>
      </c>
      <c r="N67" s="7" t="s">
        <v>962</v>
      </c>
      <c r="O67" s="7" t="s">
        <v>963</v>
      </c>
      <c r="P67" s="7" t="s">
        <v>964</v>
      </c>
      <c r="Q67" s="7" t="s">
        <v>965</v>
      </c>
      <c r="R67" s="7" t="s">
        <v>966</v>
      </c>
      <c r="S67" s="7" t="s">
        <v>967</v>
      </c>
      <c r="T67" s="7" t="s">
        <v>968</v>
      </c>
      <c r="U67" s="7" t="s">
        <v>969</v>
      </c>
      <c r="V67" s="7" t="s">
        <v>970</v>
      </c>
      <c r="W67" s="7" t="s">
        <v>971</v>
      </c>
      <c r="X67" s="7" t="s">
        <v>871</v>
      </c>
      <c r="Y67" s="7" t="s">
        <v>871</v>
      </c>
    </row>
    <row r="68" spans="1:25" ht="11.25">
      <c r="A68" s="8">
        <f t="shared" si="1"/>
        <v>43016</v>
      </c>
      <c r="B68" s="7" t="s">
        <v>972</v>
      </c>
      <c r="C68" s="7" t="s">
        <v>973</v>
      </c>
      <c r="D68" s="7" t="s">
        <v>974</v>
      </c>
      <c r="E68" s="7" t="s">
        <v>975</v>
      </c>
      <c r="F68" s="7" t="s">
        <v>976</v>
      </c>
      <c r="G68" s="7" t="s">
        <v>977</v>
      </c>
      <c r="H68" s="7" t="s">
        <v>978</v>
      </c>
      <c r="I68" s="7" t="s">
        <v>979</v>
      </c>
      <c r="J68" s="7" t="s">
        <v>980</v>
      </c>
      <c r="K68" s="7" t="s">
        <v>981</v>
      </c>
      <c r="L68" s="7" t="s">
        <v>982</v>
      </c>
      <c r="M68" s="7" t="s">
        <v>983</v>
      </c>
      <c r="N68" s="7" t="s">
        <v>984</v>
      </c>
      <c r="O68" s="7" t="s">
        <v>985</v>
      </c>
      <c r="P68" s="7" t="s">
        <v>986</v>
      </c>
      <c r="Q68" s="7" t="s">
        <v>987</v>
      </c>
      <c r="R68" s="7" t="s">
        <v>988</v>
      </c>
      <c r="S68" s="7" t="s">
        <v>886</v>
      </c>
      <c r="T68" s="7" t="s">
        <v>871</v>
      </c>
      <c r="U68" s="7" t="s">
        <v>871</v>
      </c>
      <c r="V68" s="7" t="s">
        <v>989</v>
      </c>
      <c r="W68" s="7" t="s">
        <v>871</v>
      </c>
      <c r="X68" s="7" t="s">
        <v>871</v>
      </c>
      <c r="Y68" s="7" t="s">
        <v>871</v>
      </c>
    </row>
    <row r="69" spans="1:25" ht="11.25">
      <c r="A69" s="8">
        <f t="shared" si="1"/>
        <v>43017</v>
      </c>
      <c r="B69" s="7" t="s">
        <v>990</v>
      </c>
      <c r="C69" s="7" t="s">
        <v>991</v>
      </c>
      <c r="D69" s="7" t="s">
        <v>992</v>
      </c>
      <c r="E69" s="7" t="s">
        <v>993</v>
      </c>
      <c r="F69" s="7" t="s">
        <v>994</v>
      </c>
      <c r="G69" s="7" t="s">
        <v>995</v>
      </c>
      <c r="H69" s="7" t="s">
        <v>996</v>
      </c>
      <c r="I69" s="7" t="s">
        <v>997</v>
      </c>
      <c r="J69" s="7" t="s">
        <v>998</v>
      </c>
      <c r="K69" s="7" t="s">
        <v>999</v>
      </c>
      <c r="L69" s="7" t="s">
        <v>1000</v>
      </c>
      <c r="M69" s="7" t="s">
        <v>1001</v>
      </c>
      <c r="N69" s="7" t="s">
        <v>1002</v>
      </c>
      <c r="O69" s="7" t="s">
        <v>1003</v>
      </c>
      <c r="P69" s="7" t="s">
        <v>1004</v>
      </c>
      <c r="Q69" s="7" t="s">
        <v>871</v>
      </c>
      <c r="R69" s="7" t="s">
        <v>871</v>
      </c>
      <c r="S69" s="7" t="s">
        <v>871</v>
      </c>
      <c r="T69" s="7" t="s">
        <v>871</v>
      </c>
      <c r="U69" s="7" t="s">
        <v>871</v>
      </c>
      <c r="V69" s="7" t="s">
        <v>871</v>
      </c>
      <c r="W69" s="7" t="s">
        <v>871</v>
      </c>
      <c r="X69" s="7" t="s">
        <v>871</v>
      </c>
      <c r="Y69" s="7" t="s">
        <v>871</v>
      </c>
    </row>
    <row r="70" spans="1:25" ht="11.25">
      <c r="A70" s="8">
        <f t="shared" si="1"/>
        <v>43018</v>
      </c>
      <c r="B70" s="7" t="s">
        <v>1005</v>
      </c>
      <c r="C70" s="7" t="s">
        <v>1006</v>
      </c>
      <c r="D70" s="7" t="s">
        <v>1007</v>
      </c>
      <c r="E70" s="7" t="s">
        <v>1008</v>
      </c>
      <c r="F70" s="7" t="s">
        <v>1009</v>
      </c>
      <c r="G70" s="7" t="s">
        <v>1010</v>
      </c>
      <c r="H70" s="7" t="s">
        <v>1011</v>
      </c>
      <c r="I70" s="7" t="s">
        <v>1012</v>
      </c>
      <c r="J70" s="7" t="s">
        <v>1013</v>
      </c>
      <c r="K70" s="7" t="s">
        <v>911</v>
      </c>
      <c r="L70" s="7" t="s">
        <v>1014</v>
      </c>
      <c r="M70" s="7" t="s">
        <v>1015</v>
      </c>
      <c r="N70" s="7" t="s">
        <v>1016</v>
      </c>
      <c r="O70" s="7" t="s">
        <v>1017</v>
      </c>
      <c r="P70" s="7" t="s">
        <v>871</v>
      </c>
      <c r="Q70" s="7" t="s">
        <v>871</v>
      </c>
      <c r="R70" s="7" t="s">
        <v>871</v>
      </c>
      <c r="S70" s="7" t="s">
        <v>871</v>
      </c>
      <c r="T70" s="7" t="s">
        <v>871</v>
      </c>
      <c r="U70" s="7" t="s">
        <v>871</v>
      </c>
      <c r="V70" s="7" t="s">
        <v>871</v>
      </c>
      <c r="W70" s="7" t="s">
        <v>871</v>
      </c>
      <c r="X70" s="7" t="s">
        <v>871</v>
      </c>
      <c r="Y70" s="7" t="s">
        <v>871</v>
      </c>
    </row>
    <row r="71" spans="1:25" ht="11.25">
      <c r="A71" s="8">
        <f t="shared" si="1"/>
        <v>43019</v>
      </c>
      <c r="B71" s="7" t="s">
        <v>1018</v>
      </c>
      <c r="C71" s="7" t="s">
        <v>1019</v>
      </c>
      <c r="D71" s="7" t="s">
        <v>1020</v>
      </c>
      <c r="E71" s="7" t="s">
        <v>1021</v>
      </c>
      <c r="F71" s="7" t="s">
        <v>1022</v>
      </c>
      <c r="G71" s="7" t="s">
        <v>871</v>
      </c>
      <c r="H71" s="7" t="s">
        <v>871</v>
      </c>
      <c r="I71" s="7" t="s">
        <v>871</v>
      </c>
      <c r="J71" s="7" t="s">
        <v>1023</v>
      </c>
      <c r="K71" s="7" t="s">
        <v>1024</v>
      </c>
      <c r="L71" s="7" t="s">
        <v>1025</v>
      </c>
      <c r="M71" s="7" t="s">
        <v>1026</v>
      </c>
      <c r="N71" s="7" t="s">
        <v>1027</v>
      </c>
      <c r="O71" s="7" t="s">
        <v>1028</v>
      </c>
      <c r="P71" s="7" t="s">
        <v>1029</v>
      </c>
      <c r="Q71" s="7" t="s">
        <v>871</v>
      </c>
      <c r="R71" s="7" t="s">
        <v>871</v>
      </c>
      <c r="S71" s="7" t="s">
        <v>871</v>
      </c>
      <c r="T71" s="7" t="s">
        <v>871</v>
      </c>
      <c r="U71" s="7" t="s">
        <v>871</v>
      </c>
      <c r="V71" s="7" t="s">
        <v>871</v>
      </c>
      <c r="W71" s="7" t="s">
        <v>871</v>
      </c>
      <c r="X71" s="7" t="s">
        <v>871</v>
      </c>
      <c r="Y71" s="7" t="s">
        <v>871</v>
      </c>
    </row>
    <row r="72" spans="1:25" ht="11.25">
      <c r="A72" s="8">
        <f t="shared" si="1"/>
        <v>43020</v>
      </c>
      <c r="B72" s="7" t="s">
        <v>1030</v>
      </c>
      <c r="C72" s="7" t="s">
        <v>1031</v>
      </c>
      <c r="D72" s="7" t="s">
        <v>1032</v>
      </c>
      <c r="E72" s="7" t="s">
        <v>1033</v>
      </c>
      <c r="F72" s="7" t="s">
        <v>871</v>
      </c>
      <c r="G72" s="7" t="s">
        <v>1034</v>
      </c>
      <c r="H72" s="7" t="s">
        <v>1035</v>
      </c>
      <c r="I72" s="7" t="s">
        <v>1036</v>
      </c>
      <c r="J72" s="7" t="s">
        <v>1037</v>
      </c>
      <c r="K72" s="7" t="s">
        <v>1004</v>
      </c>
      <c r="L72" s="7" t="s">
        <v>871</v>
      </c>
      <c r="M72" s="7" t="s">
        <v>871</v>
      </c>
      <c r="N72" s="7" t="s">
        <v>1038</v>
      </c>
      <c r="O72" s="7" t="s">
        <v>1039</v>
      </c>
      <c r="P72" s="7" t="s">
        <v>1040</v>
      </c>
      <c r="Q72" s="7" t="s">
        <v>871</v>
      </c>
      <c r="R72" s="7" t="s">
        <v>871</v>
      </c>
      <c r="S72" s="7" t="s">
        <v>871</v>
      </c>
      <c r="T72" s="7" t="s">
        <v>871</v>
      </c>
      <c r="U72" s="7" t="s">
        <v>871</v>
      </c>
      <c r="V72" s="7" t="s">
        <v>871</v>
      </c>
      <c r="W72" s="7" t="s">
        <v>871</v>
      </c>
      <c r="X72" s="7" t="s">
        <v>871</v>
      </c>
      <c r="Y72" s="7" t="s">
        <v>871</v>
      </c>
    </row>
    <row r="73" spans="1:25" ht="11.25">
      <c r="A73" s="8">
        <f t="shared" si="1"/>
        <v>43021</v>
      </c>
      <c r="B73" s="7" t="s">
        <v>1041</v>
      </c>
      <c r="C73" s="7" t="s">
        <v>1042</v>
      </c>
      <c r="D73" s="7" t="s">
        <v>1043</v>
      </c>
      <c r="E73" s="7" t="s">
        <v>1044</v>
      </c>
      <c r="F73" s="7" t="s">
        <v>1045</v>
      </c>
      <c r="G73" s="7" t="s">
        <v>1046</v>
      </c>
      <c r="H73" s="7" t="s">
        <v>1047</v>
      </c>
      <c r="I73" s="7" t="s">
        <v>1048</v>
      </c>
      <c r="J73" s="7" t="s">
        <v>1049</v>
      </c>
      <c r="K73" s="7" t="s">
        <v>1050</v>
      </c>
      <c r="L73" s="7" t="s">
        <v>1051</v>
      </c>
      <c r="M73" s="7" t="s">
        <v>1052</v>
      </c>
      <c r="N73" s="7" t="s">
        <v>1053</v>
      </c>
      <c r="O73" s="7" t="s">
        <v>1054</v>
      </c>
      <c r="P73" s="7" t="s">
        <v>871</v>
      </c>
      <c r="Q73" s="7" t="s">
        <v>1017</v>
      </c>
      <c r="R73" s="7" t="s">
        <v>1055</v>
      </c>
      <c r="S73" s="7" t="s">
        <v>1056</v>
      </c>
      <c r="T73" s="7" t="s">
        <v>1057</v>
      </c>
      <c r="U73" s="7" t="s">
        <v>1058</v>
      </c>
      <c r="V73" s="7" t="s">
        <v>871</v>
      </c>
      <c r="W73" s="7" t="s">
        <v>871</v>
      </c>
      <c r="X73" s="7" t="s">
        <v>871</v>
      </c>
      <c r="Y73" s="7" t="s">
        <v>871</v>
      </c>
    </row>
    <row r="74" spans="1:25" ht="11.25">
      <c r="A74" s="8">
        <f t="shared" si="1"/>
        <v>43022</v>
      </c>
      <c r="B74" s="7" t="s">
        <v>1059</v>
      </c>
      <c r="C74" s="7" t="s">
        <v>1060</v>
      </c>
      <c r="D74" s="7" t="s">
        <v>1061</v>
      </c>
      <c r="E74" s="7" t="s">
        <v>1062</v>
      </c>
      <c r="F74" s="7" t="s">
        <v>1063</v>
      </c>
      <c r="G74" s="7" t="s">
        <v>1064</v>
      </c>
      <c r="H74" s="7" t="s">
        <v>1065</v>
      </c>
      <c r="I74" s="7" t="s">
        <v>1066</v>
      </c>
      <c r="J74" s="7" t="s">
        <v>1067</v>
      </c>
      <c r="K74" s="7" t="s">
        <v>1068</v>
      </c>
      <c r="L74" s="7" t="s">
        <v>1069</v>
      </c>
      <c r="M74" s="7" t="s">
        <v>1070</v>
      </c>
      <c r="N74" s="7" t="s">
        <v>1071</v>
      </c>
      <c r="O74" s="7" t="s">
        <v>1072</v>
      </c>
      <c r="P74" s="7" t="s">
        <v>1073</v>
      </c>
      <c r="Q74" s="7" t="s">
        <v>1074</v>
      </c>
      <c r="R74" s="7" t="s">
        <v>1075</v>
      </c>
      <c r="S74" s="7" t="s">
        <v>871</v>
      </c>
      <c r="T74" s="7" t="s">
        <v>1076</v>
      </c>
      <c r="U74" s="7" t="s">
        <v>1077</v>
      </c>
      <c r="V74" s="7" t="s">
        <v>1004</v>
      </c>
      <c r="W74" s="7" t="s">
        <v>871</v>
      </c>
      <c r="X74" s="7" t="s">
        <v>871</v>
      </c>
      <c r="Y74" s="7" t="s">
        <v>871</v>
      </c>
    </row>
    <row r="75" spans="1:25" ht="11.25">
      <c r="A75" s="8">
        <f t="shared" si="1"/>
        <v>43023</v>
      </c>
      <c r="B75" s="7" t="s">
        <v>1078</v>
      </c>
      <c r="C75" s="7" t="s">
        <v>1079</v>
      </c>
      <c r="D75" s="7" t="s">
        <v>1080</v>
      </c>
      <c r="E75" s="7" t="s">
        <v>923</v>
      </c>
      <c r="F75" s="7" t="s">
        <v>1081</v>
      </c>
      <c r="G75" s="7" t="s">
        <v>1082</v>
      </c>
      <c r="H75" s="7" t="s">
        <v>1083</v>
      </c>
      <c r="I75" s="7" t="s">
        <v>1084</v>
      </c>
      <c r="J75" s="7" t="s">
        <v>1085</v>
      </c>
      <c r="K75" s="7" t="s">
        <v>1086</v>
      </c>
      <c r="L75" s="7" t="s">
        <v>1087</v>
      </c>
      <c r="M75" s="7" t="s">
        <v>1088</v>
      </c>
      <c r="N75" s="7" t="s">
        <v>1089</v>
      </c>
      <c r="O75" s="7" t="s">
        <v>1090</v>
      </c>
      <c r="P75" s="7" t="s">
        <v>1091</v>
      </c>
      <c r="Q75" s="7" t="s">
        <v>917</v>
      </c>
      <c r="R75" s="7" t="s">
        <v>1092</v>
      </c>
      <c r="S75" s="7" t="s">
        <v>1093</v>
      </c>
      <c r="T75" s="7" t="s">
        <v>871</v>
      </c>
      <c r="U75" s="7" t="s">
        <v>871</v>
      </c>
      <c r="V75" s="7" t="s">
        <v>871</v>
      </c>
      <c r="W75" s="7" t="s">
        <v>871</v>
      </c>
      <c r="X75" s="7" t="s">
        <v>871</v>
      </c>
      <c r="Y75" s="7" t="s">
        <v>871</v>
      </c>
    </row>
    <row r="76" spans="1:25" ht="11.25">
      <c r="A76" s="8">
        <f t="shared" si="1"/>
        <v>43024</v>
      </c>
      <c r="B76" s="7" t="s">
        <v>1094</v>
      </c>
      <c r="C76" s="7" t="s">
        <v>1077</v>
      </c>
      <c r="D76" s="7" t="s">
        <v>1095</v>
      </c>
      <c r="E76" s="7" t="s">
        <v>1021</v>
      </c>
      <c r="F76" s="7" t="s">
        <v>987</v>
      </c>
      <c r="G76" s="7" t="s">
        <v>1096</v>
      </c>
      <c r="H76" s="7" t="s">
        <v>1097</v>
      </c>
      <c r="I76" s="7" t="s">
        <v>1098</v>
      </c>
      <c r="J76" s="7" t="s">
        <v>1099</v>
      </c>
      <c r="K76" s="7" t="s">
        <v>1058</v>
      </c>
      <c r="L76" s="7" t="s">
        <v>1100</v>
      </c>
      <c r="M76" s="7" t="s">
        <v>1101</v>
      </c>
      <c r="N76" s="7" t="s">
        <v>860</v>
      </c>
      <c r="O76" s="7" t="s">
        <v>1102</v>
      </c>
      <c r="P76" s="7" t="s">
        <v>917</v>
      </c>
      <c r="Q76" s="7" t="s">
        <v>871</v>
      </c>
      <c r="R76" s="7" t="s">
        <v>871</v>
      </c>
      <c r="S76" s="7" t="s">
        <v>871</v>
      </c>
      <c r="T76" s="7" t="s">
        <v>871</v>
      </c>
      <c r="U76" s="7" t="s">
        <v>871</v>
      </c>
      <c r="V76" s="7" t="s">
        <v>871</v>
      </c>
      <c r="W76" s="7" t="s">
        <v>871</v>
      </c>
      <c r="X76" s="7" t="s">
        <v>871</v>
      </c>
      <c r="Y76" s="7" t="s">
        <v>871</v>
      </c>
    </row>
    <row r="77" spans="1:25" ht="11.25">
      <c r="A77" s="8">
        <f t="shared" si="1"/>
        <v>43025</v>
      </c>
      <c r="B77" s="7" t="s">
        <v>1103</v>
      </c>
      <c r="C77" s="7" t="s">
        <v>1104</v>
      </c>
      <c r="D77" s="7" t="s">
        <v>1093</v>
      </c>
      <c r="E77" s="7" t="s">
        <v>1104</v>
      </c>
      <c r="F77" s="7" t="s">
        <v>1105</v>
      </c>
      <c r="G77" s="7" t="s">
        <v>1106</v>
      </c>
      <c r="H77" s="7" t="s">
        <v>1107</v>
      </c>
      <c r="I77" s="7" t="s">
        <v>1108</v>
      </c>
      <c r="J77" s="7" t="s">
        <v>1077</v>
      </c>
      <c r="K77" s="7" t="s">
        <v>1109</v>
      </c>
      <c r="L77" s="7" t="s">
        <v>1110</v>
      </c>
      <c r="M77" s="7" t="s">
        <v>1092</v>
      </c>
      <c r="N77" s="7" t="s">
        <v>1109</v>
      </c>
      <c r="O77" s="7" t="s">
        <v>871</v>
      </c>
      <c r="P77" s="7" t="s">
        <v>871</v>
      </c>
      <c r="Q77" s="7" t="s">
        <v>871</v>
      </c>
      <c r="R77" s="7" t="s">
        <v>871</v>
      </c>
      <c r="S77" s="7" t="s">
        <v>871</v>
      </c>
      <c r="T77" s="7" t="s">
        <v>871</v>
      </c>
      <c r="U77" s="7" t="s">
        <v>871</v>
      </c>
      <c r="V77" s="7" t="s">
        <v>871</v>
      </c>
      <c r="W77" s="7" t="s">
        <v>871</v>
      </c>
      <c r="X77" s="7" t="s">
        <v>871</v>
      </c>
      <c r="Y77" s="7" t="s">
        <v>871</v>
      </c>
    </row>
    <row r="78" spans="1:25" ht="11.25">
      <c r="A78" s="8">
        <f t="shared" si="1"/>
        <v>43026</v>
      </c>
      <c r="B78" s="7" t="s">
        <v>1111</v>
      </c>
      <c r="C78" s="7" t="s">
        <v>1112</v>
      </c>
      <c r="D78" s="7" t="s">
        <v>1113</v>
      </c>
      <c r="E78" s="7" t="s">
        <v>1114</v>
      </c>
      <c r="F78" s="7" t="s">
        <v>1115</v>
      </c>
      <c r="G78" s="7" t="s">
        <v>1116</v>
      </c>
      <c r="H78" s="7" t="s">
        <v>1117</v>
      </c>
      <c r="I78" s="7" t="s">
        <v>1118</v>
      </c>
      <c r="J78" s="7" t="s">
        <v>1119</v>
      </c>
      <c r="K78" s="7" t="s">
        <v>1120</v>
      </c>
      <c r="L78" s="7" t="s">
        <v>886</v>
      </c>
      <c r="M78" s="7" t="s">
        <v>1109</v>
      </c>
      <c r="N78" s="7" t="s">
        <v>1004</v>
      </c>
      <c r="O78" s="7" t="s">
        <v>871</v>
      </c>
      <c r="P78" s="7" t="s">
        <v>871</v>
      </c>
      <c r="Q78" s="7" t="s">
        <v>1110</v>
      </c>
      <c r="R78" s="7" t="s">
        <v>871</v>
      </c>
      <c r="S78" s="7" t="s">
        <v>871</v>
      </c>
      <c r="T78" s="7" t="s">
        <v>871</v>
      </c>
      <c r="U78" s="7" t="s">
        <v>871</v>
      </c>
      <c r="V78" s="7" t="s">
        <v>871</v>
      </c>
      <c r="W78" s="7" t="s">
        <v>871</v>
      </c>
      <c r="X78" s="7" t="s">
        <v>871</v>
      </c>
      <c r="Y78" s="7" t="s">
        <v>871</v>
      </c>
    </row>
    <row r="79" spans="1:25" ht="11.25">
      <c r="A79" s="8">
        <f t="shared" si="1"/>
        <v>43027</v>
      </c>
      <c r="B79" s="7" t="s">
        <v>913</v>
      </c>
      <c r="C79" s="7" t="s">
        <v>1121</v>
      </c>
      <c r="D79" s="7" t="s">
        <v>1122</v>
      </c>
      <c r="E79" s="7" t="s">
        <v>1120</v>
      </c>
      <c r="F79" s="7" t="s">
        <v>1123</v>
      </c>
      <c r="G79" s="7" t="s">
        <v>1120</v>
      </c>
      <c r="H79" s="7" t="s">
        <v>1120</v>
      </c>
      <c r="I79" s="7" t="s">
        <v>886</v>
      </c>
      <c r="J79" s="7" t="s">
        <v>1092</v>
      </c>
      <c r="K79" s="7" t="s">
        <v>1109</v>
      </c>
      <c r="L79" s="7" t="s">
        <v>1124</v>
      </c>
      <c r="M79" s="7" t="s">
        <v>1125</v>
      </c>
      <c r="N79" s="7" t="s">
        <v>1095</v>
      </c>
      <c r="O79" s="7" t="s">
        <v>1126</v>
      </c>
      <c r="P79" s="7" t="s">
        <v>1127</v>
      </c>
      <c r="Q79" s="7" t="s">
        <v>871</v>
      </c>
      <c r="R79" s="7" t="s">
        <v>871</v>
      </c>
      <c r="S79" s="7" t="s">
        <v>871</v>
      </c>
      <c r="T79" s="7" t="s">
        <v>871</v>
      </c>
      <c r="U79" s="7" t="s">
        <v>871</v>
      </c>
      <c r="V79" s="7" t="s">
        <v>871</v>
      </c>
      <c r="W79" s="7" t="s">
        <v>871</v>
      </c>
      <c r="X79" s="7" t="s">
        <v>871</v>
      </c>
      <c r="Y79" s="7" t="s">
        <v>871</v>
      </c>
    </row>
    <row r="80" spans="1:25" ht="11.25">
      <c r="A80" s="8">
        <f t="shared" si="1"/>
        <v>43028</v>
      </c>
      <c r="B80" s="7" t="s">
        <v>1128</v>
      </c>
      <c r="C80" s="7" t="s">
        <v>1129</v>
      </c>
      <c r="D80" s="7" t="s">
        <v>1130</v>
      </c>
      <c r="E80" s="7" t="s">
        <v>1020</v>
      </c>
      <c r="F80" s="7" t="s">
        <v>1119</v>
      </c>
      <c r="G80" s="7" t="s">
        <v>1131</v>
      </c>
      <c r="H80" s="7" t="s">
        <v>1104</v>
      </c>
      <c r="I80" s="7" t="s">
        <v>886</v>
      </c>
      <c r="J80" s="7" t="s">
        <v>1104</v>
      </c>
      <c r="K80" s="7" t="s">
        <v>1120</v>
      </c>
      <c r="L80" s="7" t="s">
        <v>1104</v>
      </c>
      <c r="M80" s="7" t="s">
        <v>1092</v>
      </c>
      <c r="N80" s="7" t="s">
        <v>871</v>
      </c>
      <c r="O80" s="7" t="s">
        <v>871</v>
      </c>
      <c r="P80" s="7" t="s">
        <v>871</v>
      </c>
      <c r="Q80" s="7" t="s">
        <v>871</v>
      </c>
      <c r="R80" s="7" t="s">
        <v>871</v>
      </c>
      <c r="S80" s="7" t="s">
        <v>871</v>
      </c>
      <c r="T80" s="7" t="s">
        <v>871</v>
      </c>
      <c r="U80" s="7" t="s">
        <v>871</v>
      </c>
      <c r="V80" s="7" t="s">
        <v>871</v>
      </c>
      <c r="W80" s="7" t="s">
        <v>871</v>
      </c>
      <c r="X80" s="7" t="s">
        <v>871</v>
      </c>
      <c r="Y80" s="7" t="s">
        <v>871</v>
      </c>
    </row>
    <row r="81" spans="1:25" ht="11.25">
      <c r="A81" s="8">
        <f t="shared" si="1"/>
        <v>43029</v>
      </c>
      <c r="B81" s="7" t="s">
        <v>1132</v>
      </c>
      <c r="C81" s="7" t="s">
        <v>1133</v>
      </c>
      <c r="D81" s="7" t="s">
        <v>1134</v>
      </c>
      <c r="E81" s="7" t="s">
        <v>871</v>
      </c>
      <c r="F81" s="7" t="s">
        <v>1135</v>
      </c>
      <c r="G81" s="7" t="s">
        <v>1124</v>
      </c>
      <c r="H81" s="7" t="s">
        <v>1136</v>
      </c>
      <c r="I81" s="7" t="s">
        <v>871</v>
      </c>
      <c r="J81" s="7" t="s">
        <v>871</v>
      </c>
      <c r="K81" s="7" t="s">
        <v>871</v>
      </c>
      <c r="L81" s="7" t="s">
        <v>1137</v>
      </c>
      <c r="M81" s="7" t="s">
        <v>871</v>
      </c>
      <c r="N81" s="7" t="s">
        <v>871</v>
      </c>
      <c r="O81" s="7" t="s">
        <v>871</v>
      </c>
      <c r="P81" s="7" t="s">
        <v>871</v>
      </c>
      <c r="Q81" s="7" t="s">
        <v>871</v>
      </c>
      <c r="R81" s="7" t="s">
        <v>871</v>
      </c>
      <c r="S81" s="7" t="s">
        <v>871</v>
      </c>
      <c r="T81" s="7" t="s">
        <v>871</v>
      </c>
      <c r="U81" s="7" t="s">
        <v>871</v>
      </c>
      <c r="V81" s="7" t="s">
        <v>871</v>
      </c>
      <c r="W81" s="7" t="s">
        <v>871</v>
      </c>
      <c r="X81" s="7" t="s">
        <v>871</v>
      </c>
      <c r="Y81" s="7" t="s">
        <v>871</v>
      </c>
    </row>
    <row r="82" spans="1:25" ht="11.25">
      <c r="A82" s="8">
        <f t="shared" si="1"/>
        <v>43030</v>
      </c>
      <c r="B82" s="7" t="s">
        <v>1120</v>
      </c>
      <c r="C82" s="7" t="s">
        <v>1138</v>
      </c>
      <c r="D82" s="7" t="s">
        <v>1139</v>
      </c>
      <c r="E82" s="7" t="s">
        <v>1140</v>
      </c>
      <c r="F82" s="7" t="s">
        <v>871</v>
      </c>
      <c r="G82" s="7" t="s">
        <v>871</v>
      </c>
      <c r="H82" s="7" t="s">
        <v>871</v>
      </c>
      <c r="I82" s="7" t="s">
        <v>1141</v>
      </c>
      <c r="J82" s="7" t="s">
        <v>871</v>
      </c>
      <c r="K82" s="7" t="s">
        <v>871</v>
      </c>
      <c r="L82" s="7" t="s">
        <v>871</v>
      </c>
      <c r="M82" s="7" t="s">
        <v>871</v>
      </c>
      <c r="N82" s="7" t="s">
        <v>871</v>
      </c>
      <c r="O82" s="7" t="s">
        <v>871</v>
      </c>
      <c r="P82" s="7" t="s">
        <v>871</v>
      </c>
      <c r="Q82" s="7" t="s">
        <v>871</v>
      </c>
      <c r="R82" s="7" t="s">
        <v>871</v>
      </c>
      <c r="S82" s="7" t="s">
        <v>871</v>
      </c>
      <c r="T82" s="7" t="s">
        <v>871</v>
      </c>
      <c r="U82" s="7" t="s">
        <v>871</v>
      </c>
      <c r="V82" s="7" t="s">
        <v>871</v>
      </c>
      <c r="W82" s="7" t="s">
        <v>871</v>
      </c>
      <c r="X82" s="7" t="s">
        <v>871</v>
      </c>
      <c r="Y82" s="7" t="s">
        <v>871</v>
      </c>
    </row>
    <row r="83" spans="1:25" ht="11.25">
      <c r="A83" s="8">
        <f t="shared" si="1"/>
        <v>43031</v>
      </c>
      <c r="B83" s="7" t="s">
        <v>1142</v>
      </c>
      <c r="C83" s="7" t="s">
        <v>1143</v>
      </c>
      <c r="D83" s="7" t="s">
        <v>1144</v>
      </c>
      <c r="E83" s="7" t="s">
        <v>871</v>
      </c>
      <c r="F83" s="7" t="s">
        <v>871</v>
      </c>
      <c r="G83" s="7" t="s">
        <v>871</v>
      </c>
      <c r="H83" s="7" t="s">
        <v>871</v>
      </c>
      <c r="I83" s="7" t="s">
        <v>871</v>
      </c>
      <c r="J83" s="7" t="s">
        <v>871</v>
      </c>
      <c r="K83" s="7" t="s">
        <v>871</v>
      </c>
      <c r="L83" s="7" t="s">
        <v>871</v>
      </c>
      <c r="M83" s="7" t="s">
        <v>871</v>
      </c>
      <c r="N83" s="7" t="s">
        <v>1145</v>
      </c>
      <c r="O83" s="7" t="s">
        <v>873</v>
      </c>
      <c r="P83" s="7" t="s">
        <v>987</v>
      </c>
      <c r="Q83" s="7" t="s">
        <v>871</v>
      </c>
      <c r="R83" s="7" t="s">
        <v>871</v>
      </c>
      <c r="S83" s="7" t="s">
        <v>871</v>
      </c>
      <c r="T83" s="7" t="s">
        <v>871</v>
      </c>
      <c r="U83" s="7" t="s">
        <v>871</v>
      </c>
      <c r="V83" s="7" t="s">
        <v>871</v>
      </c>
      <c r="W83" s="7" t="s">
        <v>871</v>
      </c>
      <c r="X83" s="7" t="s">
        <v>871</v>
      </c>
      <c r="Y83" s="7" t="s">
        <v>1146</v>
      </c>
    </row>
    <row r="84" spans="1:25" ht="11.25">
      <c r="A84" s="8">
        <f t="shared" si="1"/>
        <v>43032</v>
      </c>
      <c r="B84" s="7" t="s">
        <v>1147</v>
      </c>
      <c r="C84" s="7" t="s">
        <v>1148</v>
      </c>
      <c r="D84" s="7" t="s">
        <v>1149</v>
      </c>
      <c r="E84" s="7" t="s">
        <v>1150</v>
      </c>
      <c r="F84" s="7" t="s">
        <v>871</v>
      </c>
      <c r="G84" s="7" t="s">
        <v>871</v>
      </c>
      <c r="H84" s="7" t="s">
        <v>871</v>
      </c>
      <c r="I84" s="7" t="s">
        <v>871</v>
      </c>
      <c r="J84" s="7" t="s">
        <v>871</v>
      </c>
      <c r="K84" s="7" t="s">
        <v>871</v>
      </c>
      <c r="L84" s="7" t="s">
        <v>871</v>
      </c>
      <c r="M84" s="7" t="s">
        <v>871</v>
      </c>
      <c r="N84" s="7" t="s">
        <v>871</v>
      </c>
      <c r="O84" s="7" t="s">
        <v>871</v>
      </c>
      <c r="P84" s="7" t="s">
        <v>871</v>
      </c>
      <c r="Q84" s="7" t="s">
        <v>871</v>
      </c>
      <c r="R84" s="7" t="s">
        <v>871</v>
      </c>
      <c r="S84" s="7" t="s">
        <v>871</v>
      </c>
      <c r="T84" s="7" t="s">
        <v>871</v>
      </c>
      <c r="U84" s="7" t="s">
        <v>1096</v>
      </c>
      <c r="V84" s="7" t="s">
        <v>1151</v>
      </c>
      <c r="W84" s="7" t="s">
        <v>1152</v>
      </c>
      <c r="X84" s="7" t="s">
        <v>871</v>
      </c>
      <c r="Y84" s="7" t="s">
        <v>871</v>
      </c>
    </row>
    <row r="85" spans="1:25" ht="11.25">
      <c r="A85" s="8">
        <f t="shared" si="1"/>
        <v>43033</v>
      </c>
      <c r="B85" s="7" t="s">
        <v>1153</v>
      </c>
      <c r="C85" s="7" t="s">
        <v>1154</v>
      </c>
      <c r="D85" s="7" t="s">
        <v>871</v>
      </c>
      <c r="E85" s="7" t="s">
        <v>871</v>
      </c>
      <c r="F85" s="7" t="s">
        <v>871</v>
      </c>
      <c r="G85" s="7" t="s">
        <v>871</v>
      </c>
      <c r="H85" s="7" t="s">
        <v>871</v>
      </c>
      <c r="I85" s="7" t="s">
        <v>871</v>
      </c>
      <c r="J85" s="7" t="s">
        <v>871</v>
      </c>
      <c r="K85" s="7" t="s">
        <v>871</v>
      </c>
      <c r="L85" s="7" t="s">
        <v>871</v>
      </c>
      <c r="M85" s="7" t="s">
        <v>871</v>
      </c>
      <c r="N85" s="7" t="s">
        <v>871</v>
      </c>
      <c r="O85" s="7" t="s">
        <v>871</v>
      </c>
      <c r="P85" s="7" t="s">
        <v>871</v>
      </c>
      <c r="Q85" s="7" t="s">
        <v>871</v>
      </c>
      <c r="R85" s="7" t="s">
        <v>871</v>
      </c>
      <c r="S85" s="7" t="s">
        <v>871</v>
      </c>
      <c r="T85" s="7" t="s">
        <v>871</v>
      </c>
      <c r="U85" s="7" t="s">
        <v>871</v>
      </c>
      <c r="V85" s="7" t="s">
        <v>871</v>
      </c>
      <c r="W85" s="7" t="s">
        <v>871</v>
      </c>
      <c r="X85" s="7" t="s">
        <v>871</v>
      </c>
      <c r="Y85" s="7" t="s">
        <v>871</v>
      </c>
    </row>
    <row r="86" spans="1:25" ht="11.25">
      <c r="A86" s="8">
        <f t="shared" si="1"/>
        <v>43034</v>
      </c>
      <c r="B86" s="7" t="s">
        <v>1155</v>
      </c>
      <c r="C86" s="7" t="s">
        <v>1156</v>
      </c>
      <c r="D86" s="7" t="s">
        <v>1157</v>
      </c>
      <c r="E86" s="7" t="s">
        <v>1119</v>
      </c>
      <c r="F86" s="7" t="s">
        <v>871</v>
      </c>
      <c r="G86" s="7" t="s">
        <v>1158</v>
      </c>
      <c r="H86" s="7" t="s">
        <v>1159</v>
      </c>
      <c r="I86" s="7" t="s">
        <v>1160</v>
      </c>
      <c r="J86" s="7" t="s">
        <v>1161</v>
      </c>
      <c r="K86" s="7" t="s">
        <v>1162</v>
      </c>
      <c r="L86" s="7" t="s">
        <v>1163</v>
      </c>
      <c r="M86" s="7" t="s">
        <v>1164</v>
      </c>
      <c r="N86" s="7" t="s">
        <v>1165</v>
      </c>
      <c r="O86" s="7" t="s">
        <v>1166</v>
      </c>
      <c r="P86" s="7" t="s">
        <v>1167</v>
      </c>
      <c r="Q86" s="7" t="s">
        <v>871</v>
      </c>
      <c r="R86" s="7" t="s">
        <v>1168</v>
      </c>
      <c r="S86" s="7" t="s">
        <v>1169</v>
      </c>
      <c r="T86" s="7" t="s">
        <v>871</v>
      </c>
      <c r="U86" s="7" t="s">
        <v>871</v>
      </c>
      <c r="V86" s="7" t="s">
        <v>871</v>
      </c>
      <c r="W86" s="7" t="s">
        <v>871</v>
      </c>
      <c r="X86" s="7" t="s">
        <v>871</v>
      </c>
      <c r="Y86" s="7" t="s">
        <v>871</v>
      </c>
    </row>
    <row r="87" spans="1:25" ht="11.25">
      <c r="A87" s="8">
        <f t="shared" si="1"/>
        <v>43035</v>
      </c>
      <c r="B87" s="7" t="s">
        <v>1170</v>
      </c>
      <c r="C87" s="7" t="s">
        <v>1171</v>
      </c>
      <c r="D87" s="7" t="s">
        <v>1172</v>
      </c>
      <c r="E87" s="7" t="s">
        <v>1173</v>
      </c>
      <c r="F87" s="7" t="s">
        <v>1110</v>
      </c>
      <c r="G87" s="7" t="s">
        <v>1004</v>
      </c>
      <c r="H87" s="7" t="s">
        <v>1122</v>
      </c>
      <c r="I87" s="7" t="s">
        <v>1104</v>
      </c>
      <c r="J87" s="7" t="s">
        <v>1123</v>
      </c>
      <c r="K87" s="7" t="s">
        <v>933</v>
      </c>
      <c r="L87" s="7" t="s">
        <v>1174</v>
      </c>
      <c r="M87" s="7" t="s">
        <v>1175</v>
      </c>
      <c r="N87" s="7" t="s">
        <v>1176</v>
      </c>
      <c r="O87" s="7" t="s">
        <v>1177</v>
      </c>
      <c r="P87" s="7" t="s">
        <v>1178</v>
      </c>
      <c r="Q87" s="7" t="s">
        <v>1179</v>
      </c>
      <c r="R87" s="7" t="s">
        <v>1180</v>
      </c>
      <c r="S87" s="7" t="s">
        <v>1181</v>
      </c>
      <c r="T87" s="7" t="s">
        <v>871</v>
      </c>
      <c r="U87" s="7" t="s">
        <v>871</v>
      </c>
      <c r="V87" s="7" t="s">
        <v>871</v>
      </c>
      <c r="W87" s="7" t="s">
        <v>871</v>
      </c>
      <c r="X87" s="7" t="s">
        <v>871</v>
      </c>
      <c r="Y87" s="7" t="s">
        <v>871</v>
      </c>
    </row>
    <row r="88" spans="1:25" ht="11.25">
      <c r="A88" s="8">
        <f t="shared" si="1"/>
        <v>43036</v>
      </c>
      <c r="B88" s="7" t="s">
        <v>1182</v>
      </c>
      <c r="C88" s="7" t="s">
        <v>1183</v>
      </c>
      <c r="D88" s="7" t="s">
        <v>1184</v>
      </c>
      <c r="E88" s="7" t="s">
        <v>1185</v>
      </c>
      <c r="F88" s="7" t="s">
        <v>1186</v>
      </c>
      <c r="G88" s="7" t="s">
        <v>1187</v>
      </c>
      <c r="H88" s="7" t="s">
        <v>917</v>
      </c>
      <c r="I88" s="7" t="s">
        <v>871</v>
      </c>
      <c r="J88" s="7" t="s">
        <v>871</v>
      </c>
      <c r="K88" s="7" t="s">
        <v>871</v>
      </c>
      <c r="L88" s="7" t="s">
        <v>1188</v>
      </c>
      <c r="M88" s="7" t="s">
        <v>1189</v>
      </c>
      <c r="N88" s="7" t="s">
        <v>1190</v>
      </c>
      <c r="O88" s="7" t="s">
        <v>1084</v>
      </c>
      <c r="P88" s="7" t="s">
        <v>1191</v>
      </c>
      <c r="Q88" s="7" t="s">
        <v>871</v>
      </c>
      <c r="R88" s="7" t="s">
        <v>871</v>
      </c>
      <c r="S88" s="7" t="s">
        <v>871</v>
      </c>
      <c r="T88" s="7" t="s">
        <v>871</v>
      </c>
      <c r="U88" s="7" t="s">
        <v>871</v>
      </c>
      <c r="V88" s="7" t="s">
        <v>871</v>
      </c>
      <c r="W88" s="7" t="s">
        <v>871</v>
      </c>
      <c r="X88" s="7" t="s">
        <v>871</v>
      </c>
      <c r="Y88" s="7" t="s">
        <v>871</v>
      </c>
    </row>
    <row r="89" spans="1:25" ht="11.25">
      <c r="A89" s="8">
        <f t="shared" si="1"/>
        <v>43037</v>
      </c>
      <c r="B89" s="7" t="s">
        <v>1192</v>
      </c>
      <c r="C89" s="7" t="s">
        <v>1193</v>
      </c>
      <c r="D89" s="7" t="s">
        <v>1194</v>
      </c>
      <c r="E89" s="7" t="s">
        <v>1195</v>
      </c>
      <c r="F89" s="7" t="s">
        <v>1196</v>
      </c>
      <c r="G89" s="7" t="s">
        <v>1197</v>
      </c>
      <c r="H89" s="7" t="s">
        <v>1198</v>
      </c>
      <c r="I89" s="7" t="s">
        <v>1199</v>
      </c>
      <c r="J89" s="7" t="s">
        <v>1200</v>
      </c>
      <c r="K89" s="7" t="s">
        <v>1104</v>
      </c>
      <c r="L89" s="7" t="s">
        <v>1201</v>
      </c>
      <c r="M89" s="7" t="s">
        <v>1202</v>
      </c>
      <c r="N89" s="7" t="s">
        <v>1203</v>
      </c>
      <c r="O89" s="7" t="s">
        <v>1204</v>
      </c>
      <c r="P89" s="7" t="s">
        <v>871</v>
      </c>
      <c r="Q89" s="7" t="s">
        <v>871</v>
      </c>
      <c r="R89" s="7" t="s">
        <v>871</v>
      </c>
      <c r="S89" s="7" t="s">
        <v>871</v>
      </c>
      <c r="T89" s="7" t="s">
        <v>871</v>
      </c>
      <c r="U89" s="7" t="s">
        <v>871</v>
      </c>
      <c r="V89" s="7" t="s">
        <v>871</v>
      </c>
      <c r="W89" s="7" t="s">
        <v>871</v>
      </c>
      <c r="X89" s="7" t="s">
        <v>871</v>
      </c>
      <c r="Y89" s="7" t="s">
        <v>871</v>
      </c>
    </row>
    <row r="90" spans="1:25" ht="11.25">
      <c r="A90" s="8">
        <f t="shared" si="1"/>
        <v>43038</v>
      </c>
      <c r="B90" s="7" t="s">
        <v>871</v>
      </c>
      <c r="C90" s="7" t="s">
        <v>871</v>
      </c>
      <c r="D90" s="7" t="s">
        <v>871</v>
      </c>
      <c r="E90" s="7" t="s">
        <v>871</v>
      </c>
      <c r="F90" s="7" t="s">
        <v>871</v>
      </c>
      <c r="G90" s="7" t="s">
        <v>871</v>
      </c>
      <c r="H90" s="7" t="s">
        <v>871</v>
      </c>
      <c r="I90" s="7" t="s">
        <v>871</v>
      </c>
      <c r="J90" s="7" t="s">
        <v>871</v>
      </c>
      <c r="K90" s="7" t="s">
        <v>871</v>
      </c>
      <c r="L90" s="7" t="s">
        <v>1205</v>
      </c>
      <c r="M90" s="7" t="s">
        <v>1206</v>
      </c>
      <c r="N90" s="7" t="s">
        <v>1204</v>
      </c>
      <c r="O90" s="7" t="s">
        <v>871</v>
      </c>
      <c r="P90" s="7" t="s">
        <v>871</v>
      </c>
      <c r="Q90" s="7" t="s">
        <v>871</v>
      </c>
      <c r="R90" s="7" t="s">
        <v>871</v>
      </c>
      <c r="S90" s="7" t="s">
        <v>871</v>
      </c>
      <c r="T90" s="7" t="s">
        <v>871</v>
      </c>
      <c r="U90" s="7" t="s">
        <v>871</v>
      </c>
      <c r="V90" s="7" t="s">
        <v>871</v>
      </c>
      <c r="W90" s="7" t="s">
        <v>871</v>
      </c>
      <c r="X90" s="7" t="s">
        <v>871</v>
      </c>
      <c r="Y90" s="7" t="s">
        <v>871</v>
      </c>
    </row>
    <row r="91" spans="1:25" ht="11.25">
      <c r="A91" s="8">
        <f t="shared" si="1"/>
        <v>43039</v>
      </c>
      <c r="B91" s="7" t="s">
        <v>871</v>
      </c>
      <c r="C91" s="7" t="s">
        <v>1004</v>
      </c>
      <c r="D91" s="7" t="s">
        <v>1207</v>
      </c>
      <c r="E91" s="7" t="s">
        <v>1208</v>
      </c>
      <c r="F91" s="7" t="s">
        <v>1209</v>
      </c>
      <c r="G91" s="7" t="s">
        <v>1210</v>
      </c>
      <c r="H91" s="7" t="s">
        <v>1211</v>
      </c>
      <c r="I91" s="7" t="s">
        <v>1212</v>
      </c>
      <c r="J91" s="7" t="s">
        <v>1213</v>
      </c>
      <c r="K91" s="7" t="s">
        <v>1214</v>
      </c>
      <c r="L91" s="7" t="s">
        <v>1215</v>
      </c>
      <c r="M91" s="7" t="s">
        <v>1216</v>
      </c>
      <c r="N91" s="7" t="s">
        <v>1217</v>
      </c>
      <c r="O91" s="7" t="s">
        <v>869</v>
      </c>
      <c r="P91" s="7" t="s">
        <v>1218</v>
      </c>
      <c r="Q91" s="7" t="s">
        <v>1219</v>
      </c>
      <c r="R91" s="7" t="s">
        <v>1220</v>
      </c>
      <c r="S91" s="7" t="s">
        <v>1137</v>
      </c>
      <c r="T91" s="7" t="s">
        <v>871</v>
      </c>
      <c r="U91" s="7" t="s">
        <v>871</v>
      </c>
      <c r="V91" s="7" t="s">
        <v>871</v>
      </c>
      <c r="W91" s="7" t="s">
        <v>871</v>
      </c>
      <c r="X91" s="7" t="s">
        <v>871</v>
      </c>
      <c r="Y91" s="7" t="s">
        <v>871</v>
      </c>
    </row>
    <row r="92" spans="1:25" ht="24.75" customHeight="1">
      <c r="A92" s="108" t="s">
        <v>48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1:25" ht="11.25">
      <c r="A93" s="9" t="s">
        <v>22</v>
      </c>
      <c r="B93" s="5" t="s">
        <v>23</v>
      </c>
      <c r="C93" s="12" t="s">
        <v>24</v>
      </c>
      <c r="D93" s="12" t="s">
        <v>25</v>
      </c>
      <c r="E93" s="5" t="s">
        <v>26</v>
      </c>
      <c r="F93" s="5" t="s">
        <v>27</v>
      </c>
      <c r="G93" s="12" t="s">
        <v>28</v>
      </c>
      <c r="H93" s="12" t="s">
        <v>29</v>
      </c>
      <c r="I93" s="5" t="s">
        <v>30</v>
      </c>
      <c r="J93" s="5" t="s">
        <v>31</v>
      </c>
      <c r="K93" s="5" t="s">
        <v>32</v>
      </c>
      <c r="L93" s="5" t="s">
        <v>33</v>
      </c>
      <c r="M93" s="5" t="s">
        <v>34</v>
      </c>
      <c r="N93" s="5" t="s">
        <v>35</v>
      </c>
      <c r="O93" s="5" t="s">
        <v>36</v>
      </c>
      <c r="P93" s="5" t="s">
        <v>37</v>
      </c>
      <c r="Q93" s="5" t="s">
        <v>38</v>
      </c>
      <c r="R93" s="5" t="s">
        <v>39</v>
      </c>
      <c r="S93" s="5" t="s">
        <v>40</v>
      </c>
      <c r="T93" s="5" t="s">
        <v>41</v>
      </c>
      <c r="U93" s="5" t="s">
        <v>42</v>
      </c>
      <c r="V93" s="5" t="s">
        <v>43</v>
      </c>
      <c r="W93" s="5" t="s">
        <v>44</v>
      </c>
      <c r="X93" s="5" t="s">
        <v>45</v>
      </c>
      <c r="Y93" s="5" t="s">
        <v>46</v>
      </c>
    </row>
    <row r="94" spans="1:25" ht="11.25">
      <c r="A94" s="8">
        <f>A61</f>
        <v>43009</v>
      </c>
      <c r="B94" s="7" t="s">
        <v>871</v>
      </c>
      <c r="C94" s="7" t="s">
        <v>871</v>
      </c>
      <c r="D94" s="7" t="s">
        <v>871</v>
      </c>
      <c r="E94" s="7" t="s">
        <v>871</v>
      </c>
      <c r="F94" s="7" t="s">
        <v>1221</v>
      </c>
      <c r="G94" s="7" t="s">
        <v>1222</v>
      </c>
      <c r="H94" s="7" t="s">
        <v>1223</v>
      </c>
      <c r="I94" s="7" t="s">
        <v>1224</v>
      </c>
      <c r="J94" s="7" t="s">
        <v>1225</v>
      </c>
      <c r="K94" s="7" t="s">
        <v>1226</v>
      </c>
      <c r="L94" s="7" t="s">
        <v>1227</v>
      </c>
      <c r="M94" s="7" t="s">
        <v>1228</v>
      </c>
      <c r="N94" s="7" t="s">
        <v>857</v>
      </c>
      <c r="O94" s="7" t="s">
        <v>871</v>
      </c>
      <c r="P94" s="7" t="s">
        <v>871</v>
      </c>
      <c r="Q94" s="7" t="s">
        <v>871</v>
      </c>
      <c r="R94" s="7" t="s">
        <v>1229</v>
      </c>
      <c r="S94" s="7" t="s">
        <v>1230</v>
      </c>
      <c r="T94" s="7" t="s">
        <v>1231</v>
      </c>
      <c r="U94" s="7" t="s">
        <v>1232</v>
      </c>
      <c r="V94" s="7" t="s">
        <v>1233</v>
      </c>
      <c r="W94" s="7" t="s">
        <v>1234</v>
      </c>
      <c r="X94" s="7" t="s">
        <v>1235</v>
      </c>
      <c r="Y94" s="7" t="s">
        <v>1236</v>
      </c>
    </row>
    <row r="95" spans="1:25" ht="11.25">
      <c r="A95" s="8">
        <f aca="true" t="shared" si="2" ref="A95:A124">A62</f>
        <v>43010</v>
      </c>
      <c r="B95" s="7" t="s">
        <v>871</v>
      </c>
      <c r="C95" s="7" t="s">
        <v>871</v>
      </c>
      <c r="D95" s="7" t="s">
        <v>871</v>
      </c>
      <c r="E95" s="7" t="s">
        <v>871</v>
      </c>
      <c r="F95" s="7" t="s">
        <v>1004</v>
      </c>
      <c r="G95" s="7" t="s">
        <v>871</v>
      </c>
      <c r="H95" s="7" t="s">
        <v>871</v>
      </c>
      <c r="I95" s="7" t="s">
        <v>871</v>
      </c>
      <c r="J95" s="7" t="s">
        <v>871</v>
      </c>
      <c r="K95" s="7" t="s">
        <v>871</v>
      </c>
      <c r="L95" s="7" t="s">
        <v>871</v>
      </c>
      <c r="M95" s="7" t="s">
        <v>1023</v>
      </c>
      <c r="N95" s="7" t="s">
        <v>871</v>
      </c>
      <c r="O95" s="7" t="s">
        <v>871</v>
      </c>
      <c r="P95" s="7" t="s">
        <v>1100</v>
      </c>
      <c r="Q95" s="7" t="s">
        <v>1237</v>
      </c>
      <c r="R95" s="7" t="s">
        <v>1238</v>
      </c>
      <c r="S95" s="7" t="s">
        <v>1239</v>
      </c>
      <c r="T95" s="7" t="s">
        <v>1240</v>
      </c>
      <c r="U95" s="7" t="s">
        <v>1241</v>
      </c>
      <c r="V95" s="7" t="s">
        <v>1242</v>
      </c>
      <c r="W95" s="7" t="s">
        <v>1243</v>
      </c>
      <c r="X95" s="7" t="s">
        <v>1244</v>
      </c>
      <c r="Y95" s="7" t="s">
        <v>1245</v>
      </c>
    </row>
    <row r="96" spans="1:25" ht="11.25">
      <c r="A96" s="8">
        <f t="shared" si="2"/>
        <v>43011</v>
      </c>
      <c r="B96" s="7" t="s">
        <v>871</v>
      </c>
      <c r="C96" s="7" t="s">
        <v>871</v>
      </c>
      <c r="D96" s="7" t="s">
        <v>871</v>
      </c>
      <c r="E96" s="7" t="s">
        <v>1110</v>
      </c>
      <c r="F96" s="7" t="s">
        <v>871</v>
      </c>
      <c r="G96" s="7" t="s">
        <v>871</v>
      </c>
      <c r="H96" s="7" t="s">
        <v>871</v>
      </c>
      <c r="I96" s="7" t="s">
        <v>871</v>
      </c>
      <c r="J96" s="7" t="s">
        <v>871</v>
      </c>
      <c r="K96" s="7" t="s">
        <v>871</v>
      </c>
      <c r="L96" s="7" t="s">
        <v>871</v>
      </c>
      <c r="M96" s="7" t="s">
        <v>871</v>
      </c>
      <c r="N96" s="7" t="s">
        <v>1099</v>
      </c>
      <c r="O96" s="7" t="s">
        <v>913</v>
      </c>
      <c r="P96" s="7" t="s">
        <v>1246</v>
      </c>
      <c r="Q96" s="7" t="s">
        <v>1247</v>
      </c>
      <c r="R96" s="7" t="s">
        <v>1248</v>
      </c>
      <c r="S96" s="7" t="s">
        <v>1249</v>
      </c>
      <c r="T96" s="7" t="s">
        <v>1250</v>
      </c>
      <c r="U96" s="7" t="s">
        <v>1251</v>
      </c>
      <c r="V96" s="7" t="s">
        <v>1252</v>
      </c>
      <c r="W96" s="7" t="s">
        <v>1253</v>
      </c>
      <c r="X96" s="7" t="s">
        <v>1254</v>
      </c>
      <c r="Y96" s="7" t="s">
        <v>1255</v>
      </c>
    </row>
    <row r="97" spans="1:25" ht="11.25">
      <c r="A97" s="8">
        <f t="shared" si="2"/>
        <v>43012</v>
      </c>
      <c r="B97" s="7" t="s">
        <v>871</v>
      </c>
      <c r="C97" s="7" t="s">
        <v>1256</v>
      </c>
      <c r="D97" s="7" t="s">
        <v>1257</v>
      </c>
      <c r="E97" s="7" t="s">
        <v>871</v>
      </c>
      <c r="F97" s="7" t="s">
        <v>871</v>
      </c>
      <c r="G97" s="7" t="s">
        <v>871</v>
      </c>
      <c r="H97" s="7" t="s">
        <v>871</v>
      </c>
      <c r="I97" s="7" t="s">
        <v>871</v>
      </c>
      <c r="J97" s="7" t="s">
        <v>871</v>
      </c>
      <c r="K97" s="7" t="s">
        <v>1258</v>
      </c>
      <c r="L97" s="7" t="s">
        <v>1259</v>
      </c>
      <c r="M97" s="7" t="s">
        <v>1260</v>
      </c>
      <c r="N97" s="7" t="s">
        <v>1261</v>
      </c>
      <c r="O97" s="7" t="s">
        <v>871</v>
      </c>
      <c r="P97" s="7" t="s">
        <v>857</v>
      </c>
      <c r="Q97" s="7" t="s">
        <v>855</v>
      </c>
      <c r="R97" s="7" t="s">
        <v>1262</v>
      </c>
      <c r="S97" s="7" t="s">
        <v>1263</v>
      </c>
      <c r="T97" s="7" t="s">
        <v>1264</v>
      </c>
      <c r="U97" s="7" t="s">
        <v>1265</v>
      </c>
      <c r="V97" s="7" t="s">
        <v>1266</v>
      </c>
      <c r="W97" s="7" t="s">
        <v>1267</v>
      </c>
      <c r="X97" s="7" t="s">
        <v>1268</v>
      </c>
      <c r="Y97" s="7" t="s">
        <v>1269</v>
      </c>
    </row>
    <row r="98" spans="1:25" ht="11.25">
      <c r="A98" s="8">
        <f t="shared" si="2"/>
        <v>43013</v>
      </c>
      <c r="B98" s="7" t="s">
        <v>1270</v>
      </c>
      <c r="C98" s="7" t="s">
        <v>1271</v>
      </c>
      <c r="D98" s="7" t="s">
        <v>1122</v>
      </c>
      <c r="E98" s="7" t="s">
        <v>1272</v>
      </c>
      <c r="F98" s="7" t="s">
        <v>1273</v>
      </c>
      <c r="G98" s="7" t="s">
        <v>1274</v>
      </c>
      <c r="H98" s="7" t="s">
        <v>871</v>
      </c>
      <c r="I98" s="7" t="s">
        <v>1275</v>
      </c>
      <c r="J98" s="7" t="s">
        <v>987</v>
      </c>
      <c r="K98" s="7" t="s">
        <v>1092</v>
      </c>
      <c r="L98" s="7" t="s">
        <v>871</v>
      </c>
      <c r="M98" s="7" t="s">
        <v>871</v>
      </c>
      <c r="N98" s="7" t="s">
        <v>1276</v>
      </c>
      <c r="O98" s="7" t="s">
        <v>871</v>
      </c>
      <c r="P98" s="7" t="s">
        <v>871</v>
      </c>
      <c r="Q98" s="7" t="s">
        <v>852</v>
      </c>
      <c r="R98" s="7" t="s">
        <v>1277</v>
      </c>
      <c r="S98" s="7" t="s">
        <v>1278</v>
      </c>
      <c r="T98" s="7" t="s">
        <v>1279</v>
      </c>
      <c r="U98" s="7" t="s">
        <v>1280</v>
      </c>
      <c r="V98" s="7" t="s">
        <v>1281</v>
      </c>
      <c r="W98" s="7" t="s">
        <v>1252</v>
      </c>
      <c r="X98" s="7" t="s">
        <v>1282</v>
      </c>
      <c r="Y98" s="7" t="s">
        <v>1283</v>
      </c>
    </row>
    <row r="99" spans="1:25" ht="11.25">
      <c r="A99" s="8">
        <f t="shared" si="2"/>
        <v>43014</v>
      </c>
      <c r="B99" s="7" t="s">
        <v>871</v>
      </c>
      <c r="C99" s="7" t="s">
        <v>871</v>
      </c>
      <c r="D99" s="7" t="s">
        <v>871</v>
      </c>
      <c r="E99" s="7" t="s">
        <v>871</v>
      </c>
      <c r="F99" s="7" t="s">
        <v>871</v>
      </c>
      <c r="G99" s="7" t="s">
        <v>871</v>
      </c>
      <c r="H99" s="7" t="s">
        <v>871</v>
      </c>
      <c r="I99" s="7" t="s">
        <v>871</v>
      </c>
      <c r="J99" s="7" t="s">
        <v>871</v>
      </c>
      <c r="K99" s="7" t="s">
        <v>1093</v>
      </c>
      <c r="L99" s="7" t="s">
        <v>871</v>
      </c>
      <c r="M99" s="7" t="s">
        <v>871</v>
      </c>
      <c r="N99" s="7" t="s">
        <v>871</v>
      </c>
      <c r="O99" s="7" t="s">
        <v>871</v>
      </c>
      <c r="P99" s="7" t="s">
        <v>871</v>
      </c>
      <c r="Q99" s="7" t="s">
        <v>987</v>
      </c>
      <c r="R99" s="7" t="s">
        <v>1284</v>
      </c>
      <c r="S99" s="7" t="s">
        <v>1285</v>
      </c>
      <c r="T99" s="7" t="s">
        <v>1286</v>
      </c>
      <c r="U99" s="7" t="s">
        <v>1287</v>
      </c>
      <c r="V99" s="7" t="s">
        <v>1288</v>
      </c>
      <c r="W99" s="7" t="s">
        <v>1289</v>
      </c>
      <c r="X99" s="7" t="s">
        <v>1290</v>
      </c>
      <c r="Y99" s="7" t="s">
        <v>1291</v>
      </c>
    </row>
    <row r="100" spans="1:25" ht="11.25">
      <c r="A100" s="8">
        <f t="shared" si="2"/>
        <v>43015</v>
      </c>
      <c r="B100" s="7" t="s">
        <v>1137</v>
      </c>
      <c r="C100" s="7" t="s">
        <v>1292</v>
      </c>
      <c r="D100" s="7" t="s">
        <v>871</v>
      </c>
      <c r="E100" s="7" t="s">
        <v>871</v>
      </c>
      <c r="F100" s="7" t="s">
        <v>871</v>
      </c>
      <c r="G100" s="7" t="s">
        <v>1293</v>
      </c>
      <c r="H100" s="7" t="s">
        <v>1294</v>
      </c>
      <c r="I100" s="7" t="s">
        <v>1295</v>
      </c>
      <c r="J100" s="7" t="s">
        <v>1296</v>
      </c>
      <c r="K100" s="7" t="s">
        <v>1020</v>
      </c>
      <c r="L100" s="7" t="s">
        <v>1023</v>
      </c>
      <c r="M100" s="7" t="s">
        <v>871</v>
      </c>
      <c r="N100" s="7" t="s">
        <v>871</v>
      </c>
      <c r="O100" s="7" t="s">
        <v>871</v>
      </c>
      <c r="P100" s="7" t="s">
        <v>871</v>
      </c>
      <c r="Q100" s="7" t="s">
        <v>871</v>
      </c>
      <c r="R100" s="7" t="s">
        <v>1004</v>
      </c>
      <c r="S100" s="7" t="s">
        <v>914</v>
      </c>
      <c r="T100" s="7" t="s">
        <v>1297</v>
      </c>
      <c r="U100" s="7" t="s">
        <v>1298</v>
      </c>
      <c r="V100" s="7" t="s">
        <v>1299</v>
      </c>
      <c r="W100" s="7" t="s">
        <v>1300</v>
      </c>
      <c r="X100" s="7" t="s">
        <v>1301</v>
      </c>
      <c r="Y100" s="7" t="s">
        <v>1302</v>
      </c>
    </row>
    <row r="101" spans="1:25" ht="11.25">
      <c r="A101" s="8">
        <f t="shared" si="2"/>
        <v>43016</v>
      </c>
      <c r="B101" s="7" t="s">
        <v>871</v>
      </c>
      <c r="C101" s="7" t="s">
        <v>871</v>
      </c>
      <c r="D101" s="7" t="s">
        <v>871</v>
      </c>
      <c r="E101" s="7" t="s">
        <v>871</v>
      </c>
      <c r="F101" s="7" t="s">
        <v>871</v>
      </c>
      <c r="G101" s="7" t="s">
        <v>871</v>
      </c>
      <c r="H101" s="7" t="s">
        <v>871</v>
      </c>
      <c r="I101" s="7" t="s">
        <v>871</v>
      </c>
      <c r="J101" s="7" t="s">
        <v>871</v>
      </c>
      <c r="K101" s="7" t="s">
        <v>1130</v>
      </c>
      <c r="L101" s="7" t="s">
        <v>1303</v>
      </c>
      <c r="M101" s="7" t="s">
        <v>871</v>
      </c>
      <c r="N101" s="7" t="s">
        <v>871</v>
      </c>
      <c r="O101" s="7" t="s">
        <v>871</v>
      </c>
      <c r="P101" s="7" t="s">
        <v>1304</v>
      </c>
      <c r="Q101" s="7" t="s">
        <v>1305</v>
      </c>
      <c r="R101" s="7" t="s">
        <v>1306</v>
      </c>
      <c r="S101" s="7" t="s">
        <v>1307</v>
      </c>
      <c r="T101" s="7" t="s">
        <v>1308</v>
      </c>
      <c r="U101" s="7" t="s">
        <v>1309</v>
      </c>
      <c r="V101" s="7" t="s">
        <v>1310</v>
      </c>
      <c r="W101" s="7" t="s">
        <v>1311</v>
      </c>
      <c r="X101" s="7" t="s">
        <v>1312</v>
      </c>
      <c r="Y101" s="7" t="s">
        <v>1313</v>
      </c>
    </row>
    <row r="102" spans="1:25" ht="11.25">
      <c r="A102" s="8">
        <f t="shared" si="2"/>
        <v>43017</v>
      </c>
      <c r="B102" s="7" t="s">
        <v>871</v>
      </c>
      <c r="C102" s="7" t="s">
        <v>1314</v>
      </c>
      <c r="D102" s="7" t="s">
        <v>1124</v>
      </c>
      <c r="E102" s="7" t="s">
        <v>871</v>
      </c>
      <c r="F102" s="7" t="s">
        <v>871</v>
      </c>
      <c r="G102" s="7" t="s">
        <v>871</v>
      </c>
      <c r="H102" s="7" t="s">
        <v>871</v>
      </c>
      <c r="I102" s="7" t="s">
        <v>871</v>
      </c>
      <c r="J102" s="7" t="s">
        <v>871</v>
      </c>
      <c r="K102" s="7" t="s">
        <v>871</v>
      </c>
      <c r="L102" s="7" t="s">
        <v>871</v>
      </c>
      <c r="M102" s="7" t="s">
        <v>871</v>
      </c>
      <c r="N102" s="7" t="s">
        <v>871</v>
      </c>
      <c r="O102" s="7" t="s">
        <v>871</v>
      </c>
      <c r="P102" s="7" t="s">
        <v>981</v>
      </c>
      <c r="Q102" s="7" t="s">
        <v>1315</v>
      </c>
      <c r="R102" s="7" t="s">
        <v>1316</v>
      </c>
      <c r="S102" s="7" t="s">
        <v>1317</v>
      </c>
      <c r="T102" s="7" t="s">
        <v>1318</v>
      </c>
      <c r="U102" s="7" t="s">
        <v>1319</v>
      </c>
      <c r="V102" s="7" t="s">
        <v>1320</v>
      </c>
      <c r="W102" s="7" t="s">
        <v>1321</v>
      </c>
      <c r="X102" s="7" t="s">
        <v>140</v>
      </c>
      <c r="Y102" s="7" t="s">
        <v>1322</v>
      </c>
    </row>
    <row r="103" spans="1:25" ht="11.25">
      <c r="A103" s="8">
        <f t="shared" si="2"/>
        <v>43018</v>
      </c>
      <c r="B103" s="7" t="s">
        <v>917</v>
      </c>
      <c r="C103" s="7" t="s">
        <v>1004</v>
      </c>
      <c r="D103" s="7" t="s">
        <v>871</v>
      </c>
      <c r="E103" s="7" t="s">
        <v>871</v>
      </c>
      <c r="F103" s="7" t="s">
        <v>871</v>
      </c>
      <c r="G103" s="7" t="s">
        <v>871</v>
      </c>
      <c r="H103" s="7" t="s">
        <v>871</v>
      </c>
      <c r="I103" s="7" t="s">
        <v>871</v>
      </c>
      <c r="J103" s="7" t="s">
        <v>871</v>
      </c>
      <c r="K103" s="7" t="s">
        <v>871</v>
      </c>
      <c r="L103" s="7" t="s">
        <v>987</v>
      </c>
      <c r="M103" s="7" t="s">
        <v>1323</v>
      </c>
      <c r="N103" s="7" t="s">
        <v>1324</v>
      </c>
      <c r="O103" s="7" t="s">
        <v>1325</v>
      </c>
      <c r="P103" s="7" t="s">
        <v>1326</v>
      </c>
      <c r="Q103" s="7" t="s">
        <v>1327</v>
      </c>
      <c r="R103" s="7" t="s">
        <v>1328</v>
      </c>
      <c r="S103" s="7" t="s">
        <v>1329</v>
      </c>
      <c r="T103" s="7" t="s">
        <v>1330</v>
      </c>
      <c r="U103" s="7" t="s">
        <v>1331</v>
      </c>
      <c r="V103" s="7" t="s">
        <v>1332</v>
      </c>
      <c r="W103" s="7" t="s">
        <v>1333</v>
      </c>
      <c r="X103" s="7" t="s">
        <v>1334</v>
      </c>
      <c r="Y103" s="7" t="s">
        <v>1335</v>
      </c>
    </row>
    <row r="104" spans="1:25" ht="11.25">
      <c r="A104" s="8">
        <f t="shared" si="2"/>
        <v>43019</v>
      </c>
      <c r="B104" s="7" t="s">
        <v>1336</v>
      </c>
      <c r="C104" s="7" t="s">
        <v>1337</v>
      </c>
      <c r="D104" s="7" t="s">
        <v>1338</v>
      </c>
      <c r="E104" s="7" t="s">
        <v>1339</v>
      </c>
      <c r="F104" s="7" t="s">
        <v>1340</v>
      </c>
      <c r="G104" s="7" t="s">
        <v>1341</v>
      </c>
      <c r="H104" s="7" t="s">
        <v>1342</v>
      </c>
      <c r="I104" s="7" t="s">
        <v>1343</v>
      </c>
      <c r="J104" s="7" t="s">
        <v>1344</v>
      </c>
      <c r="K104" s="7" t="s">
        <v>1005</v>
      </c>
      <c r="L104" s="7" t="s">
        <v>1345</v>
      </c>
      <c r="M104" s="7" t="s">
        <v>1346</v>
      </c>
      <c r="N104" s="7" t="s">
        <v>1347</v>
      </c>
      <c r="O104" s="7" t="s">
        <v>871</v>
      </c>
      <c r="P104" s="7" t="s">
        <v>871</v>
      </c>
      <c r="Q104" s="7" t="s">
        <v>1348</v>
      </c>
      <c r="R104" s="7" t="s">
        <v>1349</v>
      </c>
      <c r="S104" s="7" t="s">
        <v>1350</v>
      </c>
      <c r="T104" s="7" t="s">
        <v>1351</v>
      </c>
      <c r="U104" s="7" t="s">
        <v>1352</v>
      </c>
      <c r="V104" s="7" t="s">
        <v>1353</v>
      </c>
      <c r="W104" s="7" t="s">
        <v>1354</v>
      </c>
      <c r="X104" s="7" t="s">
        <v>1355</v>
      </c>
      <c r="Y104" s="7" t="s">
        <v>1356</v>
      </c>
    </row>
    <row r="105" spans="1:25" ht="11.25">
      <c r="A105" s="8">
        <f t="shared" si="2"/>
        <v>43020</v>
      </c>
      <c r="B105" s="7" t="s">
        <v>1292</v>
      </c>
      <c r="C105" s="7" t="s">
        <v>871</v>
      </c>
      <c r="D105" s="7" t="s">
        <v>1058</v>
      </c>
      <c r="E105" s="7" t="s">
        <v>1357</v>
      </c>
      <c r="F105" s="7" t="s">
        <v>1358</v>
      </c>
      <c r="G105" s="7" t="s">
        <v>871</v>
      </c>
      <c r="H105" s="7" t="s">
        <v>871</v>
      </c>
      <c r="I105" s="7" t="s">
        <v>871</v>
      </c>
      <c r="J105" s="7" t="s">
        <v>1004</v>
      </c>
      <c r="K105" s="7" t="s">
        <v>1359</v>
      </c>
      <c r="L105" s="7" t="s">
        <v>1360</v>
      </c>
      <c r="M105" s="7" t="s">
        <v>1361</v>
      </c>
      <c r="N105" s="7" t="s">
        <v>1108</v>
      </c>
      <c r="O105" s="7" t="s">
        <v>871</v>
      </c>
      <c r="P105" s="7" t="s">
        <v>1323</v>
      </c>
      <c r="Q105" s="7" t="s">
        <v>1362</v>
      </c>
      <c r="R105" s="7" t="s">
        <v>1363</v>
      </c>
      <c r="S105" s="7" t="s">
        <v>1364</v>
      </c>
      <c r="T105" s="7" t="s">
        <v>1365</v>
      </c>
      <c r="U105" s="7" t="s">
        <v>1366</v>
      </c>
      <c r="V105" s="7" t="s">
        <v>1367</v>
      </c>
      <c r="W105" s="7" t="s">
        <v>1368</v>
      </c>
      <c r="X105" s="7" t="s">
        <v>1369</v>
      </c>
      <c r="Y105" s="7" t="s">
        <v>1370</v>
      </c>
    </row>
    <row r="106" spans="1:25" ht="11.25">
      <c r="A106" s="8">
        <f t="shared" si="2"/>
        <v>43021</v>
      </c>
      <c r="B106" s="7" t="s">
        <v>871</v>
      </c>
      <c r="C106" s="7" t="s">
        <v>1371</v>
      </c>
      <c r="D106" s="7" t="s">
        <v>871</v>
      </c>
      <c r="E106" s="7" t="s">
        <v>871</v>
      </c>
      <c r="F106" s="7" t="s">
        <v>871</v>
      </c>
      <c r="G106" s="7" t="s">
        <v>871</v>
      </c>
      <c r="H106" s="7" t="s">
        <v>871</v>
      </c>
      <c r="I106" s="7" t="s">
        <v>871</v>
      </c>
      <c r="J106" s="7" t="s">
        <v>871</v>
      </c>
      <c r="K106" s="7" t="s">
        <v>871</v>
      </c>
      <c r="L106" s="7" t="s">
        <v>871</v>
      </c>
      <c r="M106" s="7" t="s">
        <v>1092</v>
      </c>
      <c r="N106" s="7" t="s">
        <v>1372</v>
      </c>
      <c r="O106" s="7" t="s">
        <v>1373</v>
      </c>
      <c r="P106" s="7" t="s">
        <v>1374</v>
      </c>
      <c r="Q106" s="7" t="s">
        <v>1375</v>
      </c>
      <c r="R106" s="7" t="s">
        <v>1376</v>
      </c>
      <c r="S106" s="7" t="s">
        <v>1377</v>
      </c>
      <c r="T106" s="7" t="s">
        <v>1378</v>
      </c>
      <c r="U106" s="7" t="s">
        <v>1379</v>
      </c>
      <c r="V106" s="7" t="s">
        <v>1380</v>
      </c>
      <c r="W106" s="7" t="s">
        <v>1381</v>
      </c>
      <c r="X106" s="7" t="s">
        <v>1382</v>
      </c>
      <c r="Y106" s="7" t="s">
        <v>1383</v>
      </c>
    </row>
    <row r="107" spans="1:25" ht="11.25">
      <c r="A107" s="8">
        <f t="shared" si="2"/>
        <v>43022</v>
      </c>
      <c r="B107" s="7" t="s">
        <v>1099</v>
      </c>
      <c r="C107" s="7" t="s">
        <v>871</v>
      </c>
      <c r="D107" s="7" t="s">
        <v>871</v>
      </c>
      <c r="E107" s="7" t="s">
        <v>871</v>
      </c>
      <c r="F107" s="7" t="s">
        <v>871</v>
      </c>
      <c r="G107" s="7" t="s">
        <v>871</v>
      </c>
      <c r="H107" s="7" t="s">
        <v>871</v>
      </c>
      <c r="I107" s="7" t="s">
        <v>871</v>
      </c>
      <c r="J107" s="7" t="s">
        <v>871</v>
      </c>
      <c r="K107" s="7" t="s">
        <v>871</v>
      </c>
      <c r="L107" s="7" t="s">
        <v>871</v>
      </c>
      <c r="M107" s="7" t="s">
        <v>871</v>
      </c>
      <c r="N107" s="7" t="s">
        <v>1276</v>
      </c>
      <c r="O107" s="7" t="s">
        <v>871</v>
      </c>
      <c r="P107" s="7" t="s">
        <v>871</v>
      </c>
      <c r="Q107" s="7" t="s">
        <v>871</v>
      </c>
      <c r="R107" s="7" t="s">
        <v>871</v>
      </c>
      <c r="S107" s="7" t="s">
        <v>1384</v>
      </c>
      <c r="T107" s="7" t="s">
        <v>1385</v>
      </c>
      <c r="U107" s="7" t="s">
        <v>1386</v>
      </c>
      <c r="V107" s="7" t="s">
        <v>1387</v>
      </c>
      <c r="W107" s="7" t="s">
        <v>1388</v>
      </c>
      <c r="X107" s="7" t="s">
        <v>1389</v>
      </c>
      <c r="Y107" s="7" t="s">
        <v>1390</v>
      </c>
    </row>
    <row r="108" spans="1:25" ht="11.25">
      <c r="A108" s="8">
        <f t="shared" si="2"/>
        <v>43023</v>
      </c>
      <c r="B108" s="7" t="s">
        <v>871</v>
      </c>
      <c r="C108" s="7" t="s">
        <v>871</v>
      </c>
      <c r="D108" s="7" t="s">
        <v>904</v>
      </c>
      <c r="E108" s="7" t="s">
        <v>1391</v>
      </c>
      <c r="F108" s="7" t="s">
        <v>871</v>
      </c>
      <c r="G108" s="7" t="s">
        <v>1105</v>
      </c>
      <c r="H108" s="7" t="s">
        <v>871</v>
      </c>
      <c r="I108" s="7" t="s">
        <v>871</v>
      </c>
      <c r="J108" s="7" t="s">
        <v>871</v>
      </c>
      <c r="K108" s="7" t="s">
        <v>1101</v>
      </c>
      <c r="L108" s="7" t="s">
        <v>1272</v>
      </c>
      <c r="M108" s="7" t="s">
        <v>871</v>
      </c>
      <c r="N108" s="7" t="s">
        <v>871</v>
      </c>
      <c r="O108" s="7" t="s">
        <v>871</v>
      </c>
      <c r="P108" s="7" t="s">
        <v>1137</v>
      </c>
      <c r="Q108" s="7" t="s">
        <v>1392</v>
      </c>
      <c r="R108" s="7" t="s">
        <v>1393</v>
      </c>
      <c r="S108" s="7" t="s">
        <v>1394</v>
      </c>
      <c r="T108" s="7" t="s">
        <v>1395</v>
      </c>
      <c r="U108" s="7" t="s">
        <v>1396</v>
      </c>
      <c r="V108" s="7" t="s">
        <v>1397</v>
      </c>
      <c r="W108" s="7" t="s">
        <v>1398</v>
      </c>
      <c r="X108" s="7" t="s">
        <v>1399</v>
      </c>
      <c r="Y108" s="7" t="s">
        <v>1400</v>
      </c>
    </row>
    <row r="109" spans="1:25" ht="11.25">
      <c r="A109" s="8">
        <f t="shared" si="2"/>
        <v>43024</v>
      </c>
      <c r="B109" s="7" t="s">
        <v>871</v>
      </c>
      <c r="C109" s="7" t="s">
        <v>1401</v>
      </c>
      <c r="D109" s="7" t="s">
        <v>813</v>
      </c>
      <c r="E109" s="7" t="s">
        <v>1402</v>
      </c>
      <c r="F109" s="7" t="s">
        <v>1403</v>
      </c>
      <c r="G109" s="7" t="s">
        <v>1092</v>
      </c>
      <c r="H109" s="7" t="s">
        <v>987</v>
      </c>
      <c r="I109" s="7" t="s">
        <v>1404</v>
      </c>
      <c r="J109" s="7" t="s">
        <v>1405</v>
      </c>
      <c r="K109" s="7" t="s">
        <v>1406</v>
      </c>
      <c r="L109" s="7" t="s">
        <v>853</v>
      </c>
      <c r="M109" s="7" t="s">
        <v>1407</v>
      </c>
      <c r="N109" s="7" t="s">
        <v>1408</v>
      </c>
      <c r="O109" s="7" t="s">
        <v>1043</v>
      </c>
      <c r="P109" s="7" t="s">
        <v>1409</v>
      </c>
      <c r="Q109" s="7" t="s">
        <v>1410</v>
      </c>
      <c r="R109" s="7" t="s">
        <v>1411</v>
      </c>
      <c r="S109" s="7" t="s">
        <v>1412</v>
      </c>
      <c r="T109" s="7" t="s">
        <v>1413</v>
      </c>
      <c r="U109" s="7" t="s">
        <v>1414</v>
      </c>
      <c r="V109" s="7" t="s">
        <v>1415</v>
      </c>
      <c r="W109" s="7" t="s">
        <v>1416</v>
      </c>
      <c r="X109" s="7" t="s">
        <v>1417</v>
      </c>
      <c r="Y109" s="7" t="s">
        <v>1418</v>
      </c>
    </row>
    <row r="110" spans="1:25" ht="11.25">
      <c r="A110" s="8">
        <f t="shared" si="2"/>
        <v>43025</v>
      </c>
      <c r="B110" s="7" t="s">
        <v>871</v>
      </c>
      <c r="C110" s="7" t="s">
        <v>1419</v>
      </c>
      <c r="D110" s="7" t="s">
        <v>1420</v>
      </c>
      <c r="E110" s="7" t="s">
        <v>1421</v>
      </c>
      <c r="F110" s="7" t="s">
        <v>1422</v>
      </c>
      <c r="G110" s="7" t="s">
        <v>1099</v>
      </c>
      <c r="H110" s="7" t="s">
        <v>1423</v>
      </c>
      <c r="I110" s="7" t="s">
        <v>1424</v>
      </c>
      <c r="J110" s="7" t="s">
        <v>1425</v>
      </c>
      <c r="K110" s="7" t="s">
        <v>1426</v>
      </c>
      <c r="L110" s="7" t="s">
        <v>1427</v>
      </c>
      <c r="M110" s="7" t="s">
        <v>1428</v>
      </c>
      <c r="N110" s="7" t="s">
        <v>1429</v>
      </c>
      <c r="O110" s="7" t="s">
        <v>1430</v>
      </c>
      <c r="P110" s="7" t="s">
        <v>1431</v>
      </c>
      <c r="Q110" s="7" t="s">
        <v>1432</v>
      </c>
      <c r="R110" s="7" t="s">
        <v>1433</v>
      </c>
      <c r="S110" s="7" t="s">
        <v>1434</v>
      </c>
      <c r="T110" s="7" t="s">
        <v>1435</v>
      </c>
      <c r="U110" s="7" t="s">
        <v>1436</v>
      </c>
      <c r="V110" s="7" t="s">
        <v>1437</v>
      </c>
      <c r="W110" s="7" t="s">
        <v>1438</v>
      </c>
      <c r="X110" s="7" t="s">
        <v>1439</v>
      </c>
      <c r="Y110" s="7" t="s">
        <v>1440</v>
      </c>
    </row>
    <row r="111" spans="1:25" ht="11.25">
      <c r="A111" s="8">
        <f t="shared" si="2"/>
        <v>43026</v>
      </c>
      <c r="B111" s="7" t="s">
        <v>871</v>
      </c>
      <c r="C111" s="7" t="s">
        <v>871</v>
      </c>
      <c r="D111" s="7" t="s">
        <v>871</v>
      </c>
      <c r="E111" s="7" t="s">
        <v>1441</v>
      </c>
      <c r="F111" s="7" t="s">
        <v>1020</v>
      </c>
      <c r="G111" s="7" t="s">
        <v>871</v>
      </c>
      <c r="H111" s="7" t="s">
        <v>871</v>
      </c>
      <c r="I111" s="7" t="s">
        <v>871</v>
      </c>
      <c r="J111" s="7" t="s">
        <v>1442</v>
      </c>
      <c r="K111" s="7" t="s">
        <v>1443</v>
      </c>
      <c r="L111" s="7" t="s">
        <v>1444</v>
      </c>
      <c r="M111" s="7" t="s">
        <v>1445</v>
      </c>
      <c r="N111" s="7" t="s">
        <v>1446</v>
      </c>
      <c r="O111" s="7" t="s">
        <v>1447</v>
      </c>
      <c r="P111" s="7" t="s">
        <v>1448</v>
      </c>
      <c r="Q111" s="7" t="s">
        <v>1449</v>
      </c>
      <c r="R111" s="7" t="s">
        <v>1450</v>
      </c>
      <c r="S111" s="7" t="s">
        <v>1451</v>
      </c>
      <c r="T111" s="7" t="s">
        <v>1452</v>
      </c>
      <c r="U111" s="7" t="s">
        <v>1453</v>
      </c>
      <c r="V111" s="7" t="s">
        <v>1454</v>
      </c>
      <c r="W111" s="7" t="s">
        <v>1455</v>
      </c>
      <c r="X111" s="7" t="s">
        <v>1456</v>
      </c>
      <c r="Y111" s="7" t="s">
        <v>1457</v>
      </c>
    </row>
    <row r="112" spans="1:25" ht="11.25">
      <c r="A112" s="8">
        <f t="shared" si="2"/>
        <v>43027</v>
      </c>
      <c r="B112" s="7" t="s">
        <v>1458</v>
      </c>
      <c r="C112" s="7" t="s">
        <v>871</v>
      </c>
      <c r="D112" s="7" t="s">
        <v>1459</v>
      </c>
      <c r="E112" s="7" t="s">
        <v>1460</v>
      </c>
      <c r="F112" s="7" t="s">
        <v>1461</v>
      </c>
      <c r="G112" s="7" t="s">
        <v>1462</v>
      </c>
      <c r="H112" s="7" t="s">
        <v>1463</v>
      </c>
      <c r="I112" s="7" t="s">
        <v>1464</v>
      </c>
      <c r="J112" s="7" t="s">
        <v>1465</v>
      </c>
      <c r="K112" s="7" t="s">
        <v>1466</v>
      </c>
      <c r="L112" s="7" t="s">
        <v>1467</v>
      </c>
      <c r="M112" s="7" t="s">
        <v>1468</v>
      </c>
      <c r="N112" s="7" t="s">
        <v>1151</v>
      </c>
      <c r="O112" s="7" t="s">
        <v>1469</v>
      </c>
      <c r="P112" s="7" t="s">
        <v>1100</v>
      </c>
      <c r="Q112" s="7" t="s">
        <v>1470</v>
      </c>
      <c r="R112" s="7" t="s">
        <v>1471</v>
      </c>
      <c r="S112" s="7" t="s">
        <v>1472</v>
      </c>
      <c r="T112" s="7" t="s">
        <v>1473</v>
      </c>
      <c r="U112" s="7" t="s">
        <v>1474</v>
      </c>
      <c r="V112" s="7" t="s">
        <v>1475</v>
      </c>
      <c r="W112" s="7" t="s">
        <v>1476</v>
      </c>
      <c r="X112" s="7" t="s">
        <v>1477</v>
      </c>
      <c r="Y112" s="7" t="s">
        <v>1478</v>
      </c>
    </row>
    <row r="113" spans="1:25" ht="11.25">
      <c r="A113" s="8">
        <f t="shared" si="2"/>
        <v>43028</v>
      </c>
      <c r="B113" s="7" t="s">
        <v>1272</v>
      </c>
      <c r="C113" s="7" t="s">
        <v>1023</v>
      </c>
      <c r="D113" s="7" t="s">
        <v>1479</v>
      </c>
      <c r="E113" s="7" t="s">
        <v>1441</v>
      </c>
      <c r="F113" s="7" t="s">
        <v>1480</v>
      </c>
      <c r="G113" s="7" t="s">
        <v>1481</v>
      </c>
      <c r="H113" s="7" t="s">
        <v>1482</v>
      </c>
      <c r="I113" s="7" t="s">
        <v>1483</v>
      </c>
      <c r="J113" s="7" t="s">
        <v>1484</v>
      </c>
      <c r="K113" s="7" t="s">
        <v>1485</v>
      </c>
      <c r="L113" s="7" t="s">
        <v>999</v>
      </c>
      <c r="M113" s="7" t="s">
        <v>1486</v>
      </c>
      <c r="N113" s="7" t="s">
        <v>1487</v>
      </c>
      <c r="O113" s="7" t="s">
        <v>1488</v>
      </c>
      <c r="P113" s="7" t="s">
        <v>1489</v>
      </c>
      <c r="Q113" s="7" t="s">
        <v>1490</v>
      </c>
      <c r="R113" s="7" t="s">
        <v>1491</v>
      </c>
      <c r="S113" s="7" t="s">
        <v>1492</v>
      </c>
      <c r="T113" s="7" t="s">
        <v>1493</v>
      </c>
      <c r="U113" s="7" t="s">
        <v>1494</v>
      </c>
      <c r="V113" s="7" t="s">
        <v>1495</v>
      </c>
      <c r="W113" s="7" t="s">
        <v>1496</v>
      </c>
      <c r="X113" s="7" t="s">
        <v>1497</v>
      </c>
      <c r="Y113" s="7" t="s">
        <v>1498</v>
      </c>
    </row>
    <row r="114" spans="1:25" ht="11.25">
      <c r="A114" s="8">
        <f t="shared" si="2"/>
        <v>43029</v>
      </c>
      <c r="B114" s="7" t="s">
        <v>871</v>
      </c>
      <c r="C114" s="7" t="s">
        <v>871</v>
      </c>
      <c r="D114" s="7" t="s">
        <v>871</v>
      </c>
      <c r="E114" s="7" t="s">
        <v>1499</v>
      </c>
      <c r="F114" s="7" t="s">
        <v>1004</v>
      </c>
      <c r="G114" s="7" t="s">
        <v>1500</v>
      </c>
      <c r="H114" s="7" t="s">
        <v>871</v>
      </c>
      <c r="I114" s="7" t="s">
        <v>1501</v>
      </c>
      <c r="J114" s="7" t="s">
        <v>1038</v>
      </c>
      <c r="K114" s="7" t="s">
        <v>1502</v>
      </c>
      <c r="L114" s="7" t="s">
        <v>1503</v>
      </c>
      <c r="M114" s="7" t="s">
        <v>1504</v>
      </c>
      <c r="N114" s="7" t="s">
        <v>1505</v>
      </c>
      <c r="O114" s="7" t="s">
        <v>1506</v>
      </c>
      <c r="P114" s="7" t="s">
        <v>1507</v>
      </c>
      <c r="Q114" s="7" t="s">
        <v>1508</v>
      </c>
      <c r="R114" s="7" t="s">
        <v>1509</v>
      </c>
      <c r="S114" s="7" t="s">
        <v>1510</v>
      </c>
      <c r="T114" s="7" t="s">
        <v>1511</v>
      </c>
      <c r="U114" s="7" t="s">
        <v>1512</v>
      </c>
      <c r="V114" s="7" t="s">
        <v>1513</v>
      </c>
      <c r="W114" s="7" t="s">
        <v>1514</v>
      </c>
      <c r="X114" s="7" t="s">
        <v>1515</v>
      </c>
      <c r="Y114" s="7" t="s">
        <v>797</v>
      </c>
    </row>
    <row r="115" spans="1:25" ht="11.25">
      <c r="A115" s="8">
        <f t="shared" si="2"/>
        <v>43030</v>
      </c>
      <c r="B115" s="7" t="s">
        <v>1516</v>
      </c>
      <c r="C115" s="7" t="s">
        <v>1517</v>
      </c>
      <c r="D115" s="7" t="s">
        <v>1137</v>
      </c>
      <c r="E115" s="7" t="s">
        <v>871</v>
      </c>
      <c r="F115" s="7" t="s">
        <v>966</v>
      </c>
      <c r="G115" s="7" t="s">
        <v>1518</v>
      </c>
      <c r="H115" s="7" t="s">
        <v>1519</v>
      </c>
      <c r="I115" s="7" t="s">
        <v>871</v>
      </c>
      <c r="J115" s="7" t="s">
        <v>1520</v>
      </c>
      <c r="K115" s="7" t="s">
        <v>1521</v>
      </c>
      <c r="L115" s="7" t="s">
        <v>1522</v>
      </c>
      <c r="M115" s="7" t="s">
        <v>1523</v>
      </c>
      <c r="N115" s="7" t="s">
        <v>1524</v>
      </c>
      <c r="O115" s="7" t="s">
        <v>1525</v>
      </c>
      <c r="P115" s="7" t="s">
        <v>1526</v>
      </c>
      <c r="Q115" s="7" t="s">
        <v>1527</v>
      </c>
      <c r="R115" s="7" t="s">
        <v>1528</v>
      </c>
      <c r="S115" s="7" t="s">
        <v>1529</v>
      </c>
      <c r="T115" s="7" t="s">
        <v>1530</v>
      </c>
      <c r="U115" s="7" t="s">
        <v>1531</v>
      </c>
      <c r="V115" s="7" t="s">
        <v>1532</v>
      </c>
      <c r="W115" s="7" t="s">
        <v>1533</v>
      </c>
      <c r="X115" s="7" t="s">
        <v>1534</v>
      </c>
      <c r="Y115" s="7" t="s">
        <v>1535</v>
      </c>
    </row>
    <row r="116" spans="1:25" ht="11.25">
      <c r="A116" s="8">
        <f t="shared" si="2"/>
        <v>43031</v>
      </c>
      <c r="B116" s="7" t="s">
        <v>871</v>
      </c>
      <c r="C116" s="7" t="s">
        <v>871</v>
      </c>
      <c r="D116" s="7" t="s">
        <v>871</v>
      </c>
      <c r="E116" s="7" t="s">
        <v>1536</v>
      </c>
      <c r="F116" s="7" t="s">
        <v>1537</v>
      </c>
      <c r="G116" s="7" t="s">
        <v>1538</v>
      </c>
      <c r="H116" s="7" t="s">
        <v>1539</v>
      </c>
      <c r="I116" s="7" t="s">
        <v>1540</v>
      </c>
      <c r="J116" s="7" t="s">
        <v>1541</v>
      </c>
      <c r="K116" s="7" t="s">
        <v>1542</v>
      </c>
      <c r="L116" s="7" t="s">
        <v>1543</v>
      </c>
      <c r="M116" s="7" t="s">
        <v>1544</v>
      </c>
      <c r="N116" s="7" t="s">
        <v>871</v>
      </c>
      <c r="O116" s="7" t="s">
        <v>871</v>
      </c>
      <c r="P116" s="7" t="s">
        <v>1545</v>
      </c>
      <c r="Q116" s="7" t="s">
        <v>1546</v>
      </c>
      <c r="R116" s="7" t="s">
        <v>1547</v>
      </c>
      <c r="S116" s="7" t="s">
        <v>1548</v>
      </c>
      <c r="T116" s="7" t="s">
        <v>1549</v>
      </c>
      <c r="U116" s="7" t="s">
        <v>1550</v>
      </c>
      <c r="V116" s="7" t="s">
        <v>1551</v>
      </c>
      <c r="W116" s="7" t="s">
        <v>1552</v>
      </c>
      <c r="X116" s="7" t="s">
        <v>1553</v>
      </c>
      <c r="Y116" s="7" t="s">
        <v>871</v>
      </c>
    </row>
    <row r="117" spans="1:25" ht="11.25">
      <c r="A117" s="8">
        <f t="shared" si="2"/>
        <v>43032</v>
      </c>
      <c r="B117" s="7" t="s">
        <v>1109</v>
      </c>
      <c r="C117" s="7" t="s">
        <v>1554</v>
      </c>
      <c r="D117" s="7" t="s">
        <v>871</v>
      </c>
      <c r="E117" s="7" t="s">
        <v>871</v>
      </c>
      <c r="F117" s="7" t="s">
        <v>1555</v>
      </c>
      <c r="G117" s="7" t="s">
        <v>1556</v>
      </c>
      <c r="H117" s="7" t="s">
        <v>1557</v>
      </c>
      <c r="I117" s="7" t="s">
        <v>1558</v>
      </c>
      <c r="J117" s="7" t="s">
        <v>1559</v>
      </c>
      <c r="K117" s="7" t="s">
        <v>1560</v>
      </c>
      <c r="L117" s="7" t="s">
        <v>1561</v>
      </c>
      <c r="M117" s="7" t="s">
        <v>1562</v>
      </c>
      <c r="N117" s="7" t="s">
        <v>1563</v>
      </c>
      <c r="O117" s="7" t="s">
        <v>1564</v>
      </c>
      <c r="P117" s="7" t="s">
        <v>1565</v>
      </c>
      <c r="Q117" s="7" t="s">
        <v>1566</v>
      </c>
      <c r="R117" s="7" t="s">
        <v>1567</v>
      </c>
      <c r="S117" s="7" t="s">
        <v>1568</v>
      </c>
      <c r="T117" s="7" t="s">
        <v>1569</v>
      </c>
      <c r="U117" s="7" t="s">
        <v>1570</v>
      </c>
      <c r="V117" s="7" t="s">
        <v>1571</v>
      </c>
      <c r="W117" s="7" t="s">
        <v>1017</v>
      </c>
      <c r="X117" s="7" t="s">
        <v>1572</v>
      </c>
      <c r="Y117" s="7" t="s">
        <v>1573</v>
      </c>
    </row>
    <row r="118" spans="1:25" ht="11.25">
      <c r="A118" s="8">
        <f t="shared" si="2"/>
        <v>43033</v>
      </c>
      <c r="B118" s="7" t="s">
        <v>871</v>
      </c>
      <c r="C118" s="7" t="s">
        <v>871</v>
      </c>
      <c r="D118" s="7" t="s">
        <v>1574</v>
      </c>
      <c r="E118" s="7" t="s">
        <v>1575</v>
      </c>
      <c r="F118" s="7" t="s">
        <v>1576</v>
      </c>
      <c r="G118" s="7" t="s">
        <v>1577</v>
      </c>
      <c r="H118" s="7" t="s">
        <v>1578</v>
      </c>
      <c r="I118" s="7" t="s">
        <v>1579</v>
      </c>
      <c r="J118" s="7" t="s">
        <v>1580</v>
      </c>
      <c r="K118" s="7" t="s">
        <v>1581</v>
      </c>
      <c r="L118" s="7" t="s">
        <v>1582</v>
      </c>
      <c r="M118" s="7" t="s">
        <v>1149</v>
      </c>
      <c r="N118" s="7" t="s">
        <v>1583</v>
      </c>
      <c r="O118" s="7" t="s">
        <v>1584</v>
      </c>
      <c r="P118" s="7" t="s">
        <v>1585</v>
      </c>
      <c r="Q118" s="7" t="s">
        <v>1586</v>
      </c>
      <c r="R118" s="7" t="s">
        <v>1587</v>
      </c>
      <c r="S118" s="7" t="s">
        <v>1588</v>
      </c>
      <c r="T118" s="7" t="s">
        <v>1589</v>
      </c>
      <c r="U118" s="7" t="s">
        <v>1590</v>
      </c>
      <c r="V118" s="7" t="s">
        <v>1591</v>
      </c>
      <c r="W118" s="7" t="s">
        <v>1592</v>
      </c>
      <c r="X118" s="7" t="s">
        <v>1593</v>
      </c>
      <c r="Y118" s="7" t="s">
        <v>1594</v>
      </c>
    </row>
    <row r="119" spans="1:25" ht="11.25">
      <c r="A119" s="8">
        <f t="shared" si="2"/>
        <v>43034</v>
      </c>
      <c r="B119" s="7" t="s">
        <v>871</v>
      </c>
      <c r="C119" s="7" t="s">
        <v>1123</v>
      </c>
      <c r="D119" s="7" t="s">
        <v>871</v>
      </c>
      <c r="E119" s="7" t="s">
        <v>1595</v>
      </c>
      <c r="F119" s="7" t="s">
        <v>1596</v>
      </c>
      <c r="G119" s="7" t="s">
        <v>871</v>
      </c>
      <c r="H119" s="7" t="s">
        <v>871</v>
      </c>
      <c r="I119" s="7" t="s">
        <v>871</v>
      </c>
      <c r="J119" s="7" t="s">
        <v>1597</v>
      </c>
      <c r="K119" s="7" t="s">
        <v>1120</v>
      </c>
      <c r="L119" s="7" t="s">
        <v>1109</v>
      </c>
      <c r="M119" s="7" t="s">
        <v>871</v>
      </c>
      <c r="N119" s="7" t="s">
        <v>871</v>
      </c>
      <c r="O119" s="7" t="s">
        <v>1023</v>
      </c>
      <c r="P119" s="7" t="s">
        <v>1201</v>
      </c>
      <c r="Q119" s="7" t="s">
        <v>1598</v>
      </c>
      <c r="R119" s="7" t="s">
        <v>1599</v>
      </c>
      <c r="S119" s="7" t="s">
        <v>1600</v>
      </c>
      <c r="T119" s="7" t="s">
        <v>1601</v>
      </c>
      <c r="U119" s="7" t="s">
        <v>1602</v>
      </c>
      <c r="V119" s="7" t="s">
        <v>1603</v>
      </c>
      <c r="W119" s="7" t="s">
        <v>1604</v>
      </c>
      <c r="X119" s="7" t="s">
        <v>1605</v>
      </c>
      <c r="Y119" s="7" t="s">
        <v>1606</v>
      </c>
    </row>
    <row r="120" spans="1:25" ht="11.25">
      <c r="A120" s="8">
        <f t="shared" si="2"/>
        <v>43035</v>
      </c>
      <c r="B120" s="7" t="s">
        <v>871</v>
      </c>
      <c r="C120" s="7" t="s">
        <v>871</v>
      </c>
      <c r="D120" s="7" t="s">
        <v>871</v>
      </c>
      <c r="E120" s="7" t="s">
        <v>871</v>
      </c>
      <c r="F120" s="7" t="s">
        <v>1607</v>
      </c>
      <c r="G120" s="7" t="s">
        <v>1608</v>
      </c>
      <c r="H120" s="7" t="s">
        <v>1609</v>
      </c>
      <c r="I120" s="7" t="s">
        <v>1610</v>
      </c>
      <c r="J120" s="7" t="s">
        <v>1611</v>
      </c>
      <c r="K120" s="7" t="s">
        <v>1612</v>
      </c>
      <c r="L120" s="7" t="s">
        <v>871</v>
      </c>
      <c r="M120" s="7" t="s">
        <v>1104</v>
      </c>
      <c r="N120" s="7" t="s">
        <v>871</v>
      </c>
      <c r="O120" s="7" t="s">
        <v>871</v>
      </c>
      <c r="P120" s="7" t="s">
        <v>871</v>
      </c>
      <c r="Q120" s="7" t="s">
        <v>1124</v>
      </c>
      <c r="R120" s="7" t="s">
        <v>1107</v>
      </c>
      <c r="S120" s="7" t="s">
        <v>871</v>
      </c>
      <c r="T120" s="7" t="s">
        <v>1613</v>
      </c>
      <c r="U120" s="7" t="s">
        <v>1614</v>
      </c>
      <c r="V120" s="7" t="s">
        <v>1615</v>
      </c>
      <c r="W120" s="7" t="s">
        <v>1616</v>
      </c>
      <c r="X120" s="7" t="s">
        <v>1617</v>
      </c>
      <c r="Y120" s="7" t="s">
        <v>1618</v>
      </c>
    </row>
    <row r="121" spans="1:25" ht="11.25">
      <c r="A121" s="8">
        <f t="shared" si="2"/>
        <v>43036</v>
      </c>
      <c r="B121" s="7" t="s">
        <v>871</v>
      </c>
      <c r="C121" s="7" t="s">
        <v>871</v>
      </c>
      <c r="D121" s="7" t="s">
        <v>871</v>
      </c>
      <c r="E121" s="7" t="s">
        <v>871</v>
      </c>
      <c r="F121" s="7" t="s">
        <v>871</v>
      </c>
      <c r="G121" s="7" t="s">
        <v>871</v>
      </c>
      <c r="H121" s="7" t="s">
        <v>1619</v>
      </c>
      <c r="I121" s="7" t="s">
        <v>1620</v>
      </c>
      <c r="J121" s="7" t="s">
        <v>1487</v>
      </c>
      <c r="K121" s="7" t="s">
        <v>1621</v>
      </c>
      <c r="L121" s="7" t="s">
        <v>1622</v>
      </c>
      <c r="M121" s="7" t="s">
        <v>1623</v>
      </c>
      <c r="N121" s="7" t="s">
        <v>871</v>
      </c>
      <c r="O121" s="7" t="s">
        <v>871</v>
      </c>
      <c r="P121" s="7" t="s">
        <v>1004</v>
      </c>
      <c r="Q121" s="7" t="s">
        <v>1624</v>
      </c>
      <c r="R121" s="7" t="s">
        <v>1614</v>
      </c>
      <c r="S121" s="7" t="s">
        <v>1625</v>
      </c>
      <c r="T121" s="7" t="s">
        <v>1626</v>
      </c>
      <c r="U121" s="7" t="s">
        <v>1627</v>
      </c>
      <c r="V121" s="7" t="s">
        <v>1628</v>
      </c>
      <c r="W121" s="7" t="s">
        <v>1629</v>
      </c>
      <c r="X121" s="7" t="s">
        <v>1630</v>
      </c>
      <c r="Y121" s="7" t="s">
        <v>1631</v>
      </c>
    </row>
    <row r="122" spans="1:25" ht="11.25">
      <c r="A122" s="8">
        <f t="shared" si="2"/>
        <v>43037</v>
      </c>
      <c r="B122" s="7" t="s">
        <v>871</v>
      </c>
      <c r="C122" s="7" t="s">
        <v>871</v>
      </c>
      <c r="D122" s="7" t="s">
        <v>871</v>
      </c>
      <c r="E122" s="7" t="s">
        <v>871</v>
      </c>
      <c r="F122" s="7" t="s">
        <v>871</v>
      </c>
      <c r="G122" s="7" t="s">
        <v>1137</v>
      </c>
      <c r="H122" s="7" t="s">
        <v>871</v>
      </c>
      <c r="I122" s="7" t="s">
        <v>1632</v>
      </c>
      <c r="J122" s="7" t="s">
        <v>1633</v>
      </c>
      <c r="K122" s="7" t="s">
        <v>1634</v>
      </c>
      <c r="L122" s="7" t="s">
        <v>1635</v>
      </c>
      <c r="M122" s="7" t="s">
        <v>1636</v>
      </c>
      <c r="N122" s="7" t="s">
        <v>1637</v>
      </c>
      <c r="O122" s="7" t="s">
        <v>1178</v>
      </c>
      <c r="P122" s="7" t="s">
        <v>1638</v>
      </c>
      <c r="Q122" s="7" t="s">
        <v>1639</v>
      </c>
      <c r="R122" s="7" t="s">
        <v>1640</v>
      </c>
      <c r="S122" s="7" t="s">
        <v>1641</v>
      </c>
      <c r="T122" s="7" t="s">
        <v>1642</v>
      </c>
      <c r="U122" s="7" t="s">
        <v>1643</v>
      </c>
      <c r="V122" s="7" t="s">
        <v>1644</v>
      </c>
      <c r="W122" s="7" t="s">
        <v>1645</v>
      </c>
      <c r="X122" s="7" t="s">
        <v>1646</v>
      </c>
      <c r="Y122" s="7" t="s">
        <v>1647</v>
      </c>
    </row>
    <row r="123" spans="1:25" ht="11.25">
      <c r="A123" s="8">
        <f t="shared" si="2"/>
        <v>43038</v>
      </c>
      <c r="B123" s="7" t="s">
        <v>1648</v>
      </c>
      <c r="C123" s="7" t="s">
        <v>1649</v>
      </c>
      <c r="D123" s="7" t="s">
        <v>1650</v>
      </c>
      <c r="E123" s="7" t="s">
        <v>1651</v>
      </c>
      <c r="F123" s="7" t="s">
        <v>1652</v>
      </c>
      <c r="G123" s="7" t="s">
        <v>1582</v>
      </c>
      <c r="H123" s="7" t="s">
        <v>1653</v>
      </c>
      <c r="I123" s="7" t="s">
        <v>1654</v>
      </c>
      <c r="J123" s="7" t="s">
        <v>1655</v>
      </c>
      <c r="K123" s="7" t="s">
        <v>1656</v>
      </c>
      <c r="L123" s="7" t="s">
        <v>1657</v>
      </c>
      <c r="M123" s="7" t="s">
        <v>1658</v>
      </c>
      <c r="N123" s="7" t="s">
        <v>937</v>
      </c>
      <c r="O123" s="7" t="s">
        <v>1659</v>
      </c>
      <c r="P123" s="7" t="s">
        <v>1660</v>
      </c>
      <c r="Q123" s="7" t="s">
        <v>1661</v>
      </c>
      <c r="R123" s="7" t="s">
        <v>1662</v>
      </c>
      <c r="S123" s="7" t="s">
        <v>1663</v>
      </c>
      <c r="T123" s="7" t="s">
        <v>1664</v>
      </c>
      <c r="U123" s="7" t="s">
        <v>1665</v>
      </c>
      <c r="V123" s="7" t="s">
        <v>1666</v>
      </c>
      <c r="W123" s="7" t="s">
        <v>1667</v>
      </c>
      <c r="X123" s="7" t="s">
        <v>1668</v>
      </c>
      <c r="Y123" s="7" t="s">
        <v>1669</v>
      </c>
    </row>
    <row r="124" spans="1:25" ht="11.25">
      <c r="A124" s="8">
        <f t="shared" si="2"/>
        <v>43039</v>
      </c>
      <c r="B124" s="7" t="s">
        <v>1670</v>
      </c>
      <c r="C124" s="7" t="s">
        <v>1671</v>
      </c>
      <c r="D124" s="7" t="s">
        <v>1672</v>
      </c>
      <c r="E124" s="7" t="s">
        <v>1673</v>
      </c>
      <c r="F124" s="7" t="s">
        <v>1674</v>
      </c>
      <c r="G124" s="7" t="s">
        <v>1675</v>
      </c>
      <c r="H124" s="7" t="s">
        <v>1676</v>
      </c>
      <c r="I124" s="7" t="s">
        <v>1677</v>
      </c>
      <c r="J124" s="7" t="s">
        <v>1678</v>
      </c>
      <c r="K124" s="7" t="s">
        <v>1679</v>
      </c>
      <c r="L124" s="7" t="s">
        <v>1680</v>
      </c>
      <c r="M124" s="7" t="s">
        <v>1681</v>
      </c>
      <c r="N124" s="7" t="s">
        <v>1682</v>
      </c>
      <c r="O124" s="7" t="s">
        <v>1683</v>
      </c>
      <c r="P124" s="7" t="s">
        <v>1684</v>
      </c>
      <c r="Q124" s="7" t="s">
        <v>1685</v>
      </c>
      <c r="R124" s="7" t="s">
        <v>1686</v>
      </c>
      <c r="S124" s="7" t="s">
        <v>1687</v>
      </c>
      <c r="T124" s="7" t="s">
        <v>1688</v>
      </c>
      <c r="U124" s="7" t="s">
        <v>1689</v>
      </c>
      <c r="V124" s="7" t="s">
        <v>1690</v>
      </c>
      <c r="W124" s="7" t="s">
        <v>1691</v>
      </c>
      <c r="X124" s="7" t="s">
        <v>1692</v>
      </c>
      <c r="Y124" s="7" t="s">
        <v>1693</v>
      </c>
    </row>
    <row r="125" spans="1:25" ht="12.75">
      <c r="A125" s="112" t="s">
        <v>49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4"/>
      <c r="T125" s="115" t="s">
        <v>50</v>
      </c>
      <c r="U125" s="115"/>
      <c r="V125" s="115"/>
      <c r="W125" s="115"/>
      <c r="X125" s="115"/>
      <c r="Y125" s="115"/>
    </row>
    <row r="126" spans="1:25" ht="12.75">
      <c r="A126" s="102" t="s">
        <v>51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3" t="s">
        <v>1694</v>
      </c>
      <c r="U126" s="104"/>
      <c r="V126" s="104"/>
      <c r="W126" s="104"/>
      <c r="X126" s="104"/>
      <c r="Y126" s="104"/>
    </row>
    <row r="127" spans="1:25" ht="12.75">
      <c r="A127" s="102" t="s">
        <v>52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3" t="s">
        <v>1695</v>
      </c>
      <c r="U127" s="104"/>
      <c r="V127" s="104"/>
      <c r="W127" s="104"/>
      <c r="X127" s="104"/>
      <c r="Y127" s="104"/>
    </row>
    <row r="128" spans="1:25" ht="12.75">
      <c r="A128" s="105" t="s">
        <v>53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86" t="s">
        <v>18</v>
      </c>
      <c r="M128" s="86"/>
      <c r="N128" s="86"/>
      <c r="O128" s="86"/>
      <c r="P128" s="86"/>
      <c r="Q128" s="86"/>
      <c r="R128" s="86"/>
      <c r="S128" s="86"/>
      <c r="T128" s="106" t="str">
        <f>N23</f>
        <v>771018,56</v>
      </c>
      <c r="U128" s="106"/>
      <c r="V128" s="106"/>
      <c r="W128" s="106"/>
      <c r="X128" s="106"/>
      <c r="Y128" s="106"/>
    </row>
    <row r="129" spans="1:25" ht="24" customHeight="1">
      <c r="A129" s="98" t="s">
        <v>54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spans="1:25" ht="19.5" customHeight="1">
      <c r="A130" s="99" t="s">
        <v>55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spans="1:25" ht="12.75">
      <c r="A131" s="100" t="s">
        <v>56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86" t="s">
        <v>57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</row>
    <row r="132" spans="1:25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93" t="s">
        <v>58</v>
      </c>
      <c r="O132" s="93"/>
      <c r="P132" s="93"/>
      <c r="Q132" s="93"/>
      <c r="R132" s="86" t="s">
        <v>59</v>
      </c>
      <c r="S132" s="86"/>
      <c r="T132" s="86" t="s">
        <v>60</v>
      </c>
      <c r="U132" s="86"/>
      <c r="V132" s="101" t="s">
        <v>61</v>
      </c>
      <c r="W132" s="101"/>
      <c r="X132" s="101" t="s">
        <v>62</v>
      </c>
      <c r="Y132" s="101"/>
    </row>
    <row r="133" spans="1:25" ht="19.5" customHeight="1">
      <c r="A133" s="97" t="s">
        <v>63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86" t="s">
        <v>8</v>
      </c>
      <c r="M133" s="86"/>
      <c r="N133" s="93" t="s">
        <v>64</v>
      </c>
      <c r="O133" s="93"/>
      <c r="P133" s="93"/>
      <c r="Q133" s="93"/>
      <c r="R133" s="85">
        <v>1071.76</v>
      </c>
      <c r="S133" s="85"/>
      <c r="T133" s="86">
        <v>1678.04</v>
      </c>
      <c r="U133" s="86"/>
      <c r="V133" s="87">
        <v>2251.39</v>
      </c>
      <c r="W133" s="87"/>
      <c r="X133" s="87">
        <v>3027.29</v>
      </c>
      <c r="Y133" s="87"/>
    </row>
    <row r="134" spans="1:26" ht="18" customHeight="1">
      <c r="A134" s="92" t="s">
        <v>65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86" t="s">
        <v>8</v>
      </c>
      <c r="M134" s="86"/>
      <c r="N134" s="93">
        <v>85.142</v>
      </c>
      <c r="O134" s="93"/>
      <c r="P134" s="93"/>
      <c r="Q134" s="93"/>
      <c r="R134" s="85">
        <v>168.16</v>
      </c>
      <c r="S134" s="85"/>
      <c r="T134" s="86">
        <v>237.82</v>
      </c>
      <c r="U134" s="86"/>
      <c r="V134" s="87">
        <v>429.17</v>
      </c>
      <c r="W134" s="87"/>
      <c r="X134" s="87">
        <v>994.28</v>
      </c>
      <c r="Y134" s="87"/>
      <c r="Z134" s="13"/>
    </row>
    <row r="135" spans="1:26" ht="42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86" t="s">
        <v>18</v>
      </c>
      <c r="M135" s="86"/>
      <c r="N135" s="94" t="s">
        <v>1696</v>
      </c>
      <c r="O135" s="95"/>
      <c r="P135" s="95"/>
      <c r="Q135" s="96"/>
      <c r="R135" s="85">
        <v>682874.43</v>
      </c>
      <c r="S135" s="85"/>
      <c r="T135" s="86">
        <v>994205.87</v>
      </c>
      <c r="U135" s="86"/>
      <c r="V135" s="87">
        <v>1351872.67</v>
      </c>
      <c r="W135" s="87"/>
      <c r="X135" s="87">
        <v>1505504.35</v>
      </c>
      <c r="Y135" s="87"/>
      <c r="Z135" s="13"/>
    </row>
    <row r="136" spans="1:25" ht="20.25" customHeight="1">
      <c r="A136" s="88" t="s">
        <v>66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90"/>
      <c r="N136" s="91">
        <v>2.4299999999999997</v>
      </c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21.75" customHeight="1">
      <c r="A137" s="71" t="s">
        <v>67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21.75" customHeight="1">
      <c r="A138" s="78" t="s">
        <v>68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1:25" ht="39" customHeight="1">
      <c r="A139" s="79" t="s">
        <v>69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1"/>
      <c r="L139" s="72" t="s">
        <v>8</v>
      </c>
      <c r="M139" s="72"/>
      <c r="N139" s="82" t="s">
        <v>70</v>
      </c>
      <c r="O139" s="83"/>
      <c r="P139" s="84"/>
      <c r="Q139" s="82" t="s">
        <v>71</v>
      </c>
      <c r="R139" s="83"/>
      <c r="S139" s="84"/>
      <c r="T139" s="82" t="s">
        <v>72</v>
      </c>
      <c r="U139" s="83"/>
      <c r="V139" s="84"/>
      <c r="W139" s="82" t="s">
        <v>73</v>
      </c>
      <c r="X139" s="83"/>
      <c r="Y139" s="83"/>
    </row>
    <row r="140" spans="1:34" ht="12.75">
      <c r="A140" s="71" t="s">
        <v>74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 t="s">
        <v>8</v>
      </c>
      <c r="M140" s="72"/>
      <c r="N140" s="73">
        <v>374.212551</v>
      </c>
      <c r="O140" s="74"/>
      <c r="P140" s="75"/>
      <c r="Q140" s="73">
        <v>352.374232</v>
      </c>
      <c r="R140" s="74"/>
      <c r="S140" s="75"/>
      <c r="T140" s="73">
        <v>223.565164</v>
      </c>
      <c r="U140" s="74"/>
      <c r="V140" s="75"/>
      <c r="W140" s="73">
        <v>120.66596599999998</v>
      </c>
      <c r="X140" s="74"/>
      <c r="Y140" s="75"/>
      <c r="Z140" s="14"/>
      <c r="AA140" s="14"/>
      <c r="AB140" s="14"/>
      <c r="AC140" s="14"/>
      <c r="AD140" s="15"/>
      <c r="AE140" s="15"/>
      <c r="AF140" s="15"/>
      <c r="AG140" s="15"/>
      <c r="AH140" s="15"/>
    </row>
    <row r="141" spans="1:34" ht="12.75">
      <c r="A141" s="71" t="s">
        <v>75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6"/>
      <c r="M141" s="77"/>
      <c r="N141" s="73"/>
      <c r="O141" s="74"/>
      <c r="P141" s="75"/>
      <c r="Q141" s="73"/>
      <c r="R141" s="74"/>
      <c r="S141" s="75"/>
      <c r="T141" s="73"/>
      <c r="U141" s="74"/>
      <c r="V141" s="75"/>
      <c r="W141" s="73"/>
      <c r="X141" s="74"/>
      <c r="Y141" s="75"/>
      <c r="AD141" s="15"/>
      <c r="AE141" s="15"/>
      <c r="AF141" s="15"/>
      <c r="AG141" s="15"/>
      <c r="AH141" s="15"/>
    </row>
    <row r="142" spans="1:34" ht="12.75">
      <c r="A142" s="71" t="s">
        <v>76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2" t="s">
        <v>8</v>
      </c>
      <c r="M142" s="72"/>
      <c r="N142" s="73">
        <v>142.61085119999998</v>
      </c>
      <c r="O142" s="74"/>
      <c r="P142" s="75"/>
      <c r="Q142" s="73">
        <v>134.2883584</v>
      </c>
      <c r="R142" s="74"/>
      <c r="S142" s="75"/>
      <c r="T142" s="73">
        <v>85.1997568</v>
      </c>
      <c r="U142" s="74"/>
      <c r="V142" s="75"/>
      <c r="W142" s="73">
        <v>45.985299199999986</v>
      </c>
      <c r="X142" s="74"/>
      <c r="Y142" s="75"/>
      <c r="AD142" s="15"/>
      <c r="AE142" s="15"/>
      <c r="AF142" s="15"/>
      <c r="AG142" s="15"/>
      <c r="AH142" s="15"/>
    </row>
    <row r="143" spans="1:34" ht="12.75">
      <c r="A143" s="71" t="s">
        <v>77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2" t="s">
        <v>8</v>
      </c>
      <c r="M143" s="72"/>
      <c r="N143" s="73">
        <v>363.40364669999997</v>
      </c>
      <c r="O143" s="74"/>
      <c r="P143" s="75"/>
      <c r="Q143" s="73">
        <v>342.1961144</v>
      </c>
      <c r="R143" s="74"/>
      <c r="S143" s="75"/>
      <c r="T143" s="73">
        <v>217.10761879999998</v>
      </c>
      <c r="U143" s="74"/>
      <c r="V143" s="75"/>
      <c r="W143" s="73">
        <v>117.18060219999997</v>
      </c>
      <c r="X143" s="74"/>
      <c r="Y143" s="75"/>
      <c r="AD143" s="15"/>
      <c r="AE143" s="15"/>
      <c r="AF143" s="15"/>
      <c r="AG143" s="15"/>
      <c r="AH143" s="15"/>
    </row>
    <row r="144" spans="1:34" ht="12.75">
      <c r="A144" s="71" t="s">
        <v>78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2" t="s">
        <v>8</v>
      </c>
      <c r="M144" s="72"/>
      <c r="N144" s="73">
        <v>966.3579806999999</v>
      </c>
      <c r="O144" s="74"/>
      <c r="P144" s="75"/>
      <c r="Q144" s="73">
        <v>909.9632024000001</v>
      </c>
      <c r="R144" s="74"/>
      <c r="S144" s="75"/>
      <c r="T144" s="73">
        <v>577.3295948</v>
      </c>
      <c r="U144" s="74"/>
      <c r="V144" s="75"/>
      <c r="W144" s="73">
        <v>311.60504619999995</v>
      </c>
      <c r="X144" s="74"/>
      <c r="Y144" s="75"/>
      <c r="AD144" s="15"/>
      <c r="AE144" s="15"/>
      <c r="AF144" s="15"/>
      <c r="AG144" s="15"/>
      <c r="AH144" s="15"/>
    </row>
    <row r="145" spans="1:34" ht="12.75">
      <c r="A145" s="71" t="s">
        <v>79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2" t="s">
        <v>8</v>
      </c>
      <c r="M145" s="72"/>
      <c r="N145" s="73">
        <v>642.9759822</v>
      </c>
      <c r="O145" s="74"/>
      <c r="P145" s="75"/>
      <c r="Q145" s="73">
        <v>605.4531504</v>
      </c>
      <c r="R145" s="74"/>
      <c r="S145" s="75"/>
      <c r="T145" s="73">
        <v>384.1320408</v>
      </c>
      <c r="U145" s="74"/>
      <c r="V145" s="75"/>
      <c r="W145" s="73">
        <v>207.32954519999998</v>
      </c>
      <c r="X145" s="74"/>
      <c r="Y145" s="75"/>
      <c r="AD145" s="15"/>
      <c r="AE145" s="15"/>
      <c r="AF145" s="15"/>
      <c r="AG145" s="15"/>
      <c r="AH145" s="15"/>
    </row>
    <row r="146" spans="1:25" s="16" customFormat="1" ht="12.75">
      <c r="A146" s="64" t="s">
        <v>80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5" t="s">
        <v>8</v>
      </c>
      <c r="M146" s="65"/>
      <c r="N146" s="66">
        <v>245.79999999999998</v>
      </c>
      <c r="O146" s="67"/>
      <c r="P146" s="68"/>
      <c r="Q146" s="66">
        <f>N146</f>
        <v>245.79999999999998</v>
      </c>
      <c r="R146" s="69"/>
      <c r="S146" s="70"/>
      <c r="T146" s="66">
        <f>N146</f>
        <v>245.79999999999998</v>
      </c>
      <c r="U146" s="69"/>
      <c r="V146" s="70"/>
      <c r="W146" s="66">
        <f>N146</f>
        <v>245.79999999999998</v>
      </c>
      <c r="X146" s="69"/>
      <c r="Y146" s="70"/>
    </row>
    <row r="147" spans="1:25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7"/>
      <c r="O147" s="18"/>
      <c r="W147" s="14"/>
      <c r="X147" s="14"/>
      <c r="Y147" s="14"/>
    </row>
    <row r="148" spans="1:25" ht="85.5" customHeight="1">
      <c r="A148" s="59" t="s">
        <v>81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ht="15.75">
      <c r="H150" s="20" t="s">
        <v>82</v>
      </c>
    </row>
    <row r="151" ht="15">
      <c r="F151" s="21"/>
    </row>
    <row r="152" spans="1:25" s="23" customFormat="1" ht="15">
      <c r="A152" s="22" t="s">
        <v>83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4" spans="1:25" ht="27" customHeight="1">
      <c r="A154" s="41" t="s">
        <v>84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</row>
    <row r="155" spans="1:25" ht="12.75">
      <c r="A155" s="24" t="s">
        <v>22</v>
      </c>
      <c r="B155" s="25" t="s">
        <v>23</v>
      </c>
      <c r="C155" s="10" t="s">
        <v>24</v>
      </c>
      <c r="D155" s="11" t="s">
        <v>25</v>
      </c>
      <c r="E155" s="5" t="s">
        <v>26</v>
      </c>
      <c r="F155" s="5" t="s">
        <v>27</v>
      </c>
      <c r="G155" s="10" t="s">
        <v>28</v>
      </c>
      <c r="H155" s="11" t="s">
        <v>29</v>
      </c>
      <c r="I155" s="5" t="s">
        <v>30</v>
      </c>
      <c r="J155" s="5" t="s">
        <v>31</v>
      </c>
      <c r="K155" s="5" t="s">
        <v>32</v>
      </c>
      <c r="L155" s="5" t="s">
        <v>33</v>
      </c>
      <c r="M155" s="5" t="s">
        <v>34</v>
      </c>
      <c r="N155" s="5" t="s">
        <v>35</v>
      </c>
      <c r="O155" s="5" t="s">
        <v>36</v>
      </c>
      <c r="P155" s="5" t="s">
        <v>37</v>
      </c>
      <c r="Q155" s="5" t="s">
        <v>38</v>
      </c>
      <c r="R155" s="5" t="s">
        <v>39</v>
      </c>
      <c r="S155" s="5" t="s">
        <v>40</v>
      </c>
      <c r="T155" s="5" t="s">
        <v>41</v>
      </c>
      <c r="U155" s="5" t="s">
        <v>42</v>
      </c>
      <c r="V155" s="5" t="s">
        <v>43</v>
      </c>
      <c r="W155" s="5" t="s">
        <v>44</v>
      </c>
      <c r="X155" s="5" t="s">
        <v>45</v>
      </c>
      <c r="Y155" s="5" t="s">
        <v>85</v>
      </c>
    </row>
    <row r="156" spans="1:25" ht="11.25">
      <c r="A156" s="8">
        <f>A94</f>
        <v>43009</v>
      </c>
      <c r="B156" s="7">
        <v>145.2318687</v>
      </c>
      <c r="C156" s="7">
        <v>146.5569864</v>
      </c>
      <c r="D156" s="7">
        <v>150.0442287</v>
      </c>
      <c r="E156" s="7">
        <v>155.31032549999998</v>
      </c>
      <c r="F156" s="7">
        <v>160.7964159</v>
      </c>
      <c r="G156" s="7">
        <v>158.1616488</v>
      </c>
      <c r="H156" s="7">
        <v>158.3146131</v>
      </c>
      <c r="I156" s="7">
        <v>157.63057049999998</v>
      </c>
      <c r="J156" s="7">
        <v>159.2788038</v>
      </c>
      <c r="K156" s="7">
        <v>158.1221187</v>
      </c>
      <c r="L156" s="7">
        <v>156.9946515</v>
      </c>
      <c r="M156" s="7">
        <v>156.6388806</v>
      </c>
      <c r="N156" s="7">
        <v>157.0359003</v>
      </c>
      <c r="O156" s="7">
        <v>160.6778256</v>
      </c>
      <c r="P156" s="7">
        <v>164.0464776</v>
      </c>
      <c r="Q156" s="7">
        <v>159.4197372</v>
      </c>
      <c r="R156" s="7">
        <v>156.08545919999997</v>
      </c>
      <c r="S156" s="7">
        <v>154.6881561</v>
      </c>
      <c r="T156" s="7">
        <v>153.1567944</v>
      </c>
      <c r="U156" s="7">
        <v>146.77697999999998</v>
      </c>
      <c r="V156" s="7">
        <v>144.45845369999998</v>
      </c>
      <c r="W156" s="7">
        <v>141.54353849999998</v>
      </c>
      <c r="X156" s="7">
        <v>144.0683088</v>
      </c>
      <c r="Y156" s="7">
        <v>141.32182619999998</v>
      </c>
    </row>
    <row r="157" spans="1:25" ht="11.25">
      <c r="A157" s="8">
        <f aca="true" t="shared" si="3" ref="A157:A186">A95</f>
        <v>43010</v>
      </c>
      <c r="B157" s="7">
        <v>147.16025009999998</v>
      </c>
      <c r="C157" s="7">
        <v>156.05452259999998</v>
      </c>
      <c r="D157" s="7">
        <v>160.5386109</v>
      </c>
      <c r="E157" s="7">
        <v>163.5961782</v>
      </c>
      <c r="F157" s="7">
        <v>164.81645519999998</v>
      </c>
      <c r="G157" s="7">
        <v>163.86085799999998</v>
      </c>
      <c r="H157" s="7">
        <v>162.2693418</v>
      </c>
      <c r="I157" s="7">
        <v>162.8502624</v>
      </c>
      <c r="J157" s="7">
        <v>163.11494219999997</v>
      </c>
      <c r="K157" s="7">
        <v>163.1647845</v>
      </c>
      <c r="L157" s="7">
        <v>163.3658724</v>
      </c>
      <c r="M157" s="7">
        <v>163.0994739</v>
      </c>
      <c r="N157" s="7">
        <v>163.01697629999998</v>
      </c>
      <c r="O157" s="7">
        <v>163.51711799999998</v>
      </c>
      <c r="P157" s="7">
        <v>163.81273439999998</v>
      </c>
      <c r="Q157" s="7">
        <v>163.5807099</v>
      </c>
      <c r="R157" s="7">
        <v>161.9170083</v>
      </c>
      <c r="S157" s="7">
        <v>161.1212502</v>
      </c>
      <c r="T157" s="7">
        <v>158.4332034</v>
      </c>
      <c r="U157" s="7">
        <v>154.7758098</v>
      </c>
      <c r="V157" s="7">
        <v>150.8417055</v>
      </c>
      <c r="W157" s="7">
        <v>150.25906619999998</v>
      </c>
      <c r="X157" s="7">
        <v>151.3109106</v>
      </c>
      <c r="Y157" s="7">
        <v>153.2186676</v>
      </c>
    </row>
    <row r="158" spans="1:25" ht="11.25">
      <c r="A158" s="8">
        <f t="shared" si="3"/>
        <v>43011</v>
      </c>
      <c r="B158" s="7">
        <v>158.39882939999998</v>
      </c>
      <c r="C158" s="7">
        <v>161.03703389999998</v>
      </c>
      <c r="D158" s="7">
        <v>165.32347169999997</v>
      </c>
      <c r="E158" s="7">
        <v>166.2361014</v>
      </c>
      <c r="F158" s="7">
        <v>165.8700183</v>
      </c>
      <c r="G158" s="7">
        <v>165.04332359999998</v>
      </c>
      <c r="H158" s="7">
        <v>164.93160809999998</v>
      </c>
      <c r="I158" s="7">
        <v>163.81960919999997</v>
      </c>
      <c r="J158" s="7">
        <v>163.5360237</v>
      </c>
      <c r="K158" s="7">
        <v>163.33321709999998</v>
      </c>
      <c r="L158" s="7">
        <v>162.25559219999997</v>
      </c>
      <c r="M158" s="7">
        <v>162.72135989999998</v>
      </c>
      <c r="N158" s="7">
        <v>163.29024959999998</v>
      </c>
      <c r="O158" s="7">
        <v>163.9914792</v>
      </c>
      <c r="P158" s="7">
        <v>165.1945692</v>
      </c>
      <c r="Q158" s="7">
        <v>165.06910409999998</v>
      </c>
      <c r="R158" s="7">
        <v>163.3486854</v>
      </c>
      <c r="S158" s="7">
        <v>160.8411021</v>
      </c>
      <c r="T158" s="7">
        <v>158.7786621</v>
      </c>
      <c r="U158" s="7">
        <v>155.456415</v>
      </c>
      <c r="V158" s="7">
        <v>155.59734840000002</v>
      </c>
      <c r="W158" s="7">
        <v>155.74515659999997</v>
      </c>
      <c r="X158" s="7">
        <v>154.98549119999998</v>
      </c>
      <c r="Y158" s="7">
        <v>155.0731449</v>
      </c>
    </row>
    <row r="159" spans="1:25" ht="11.25">
      <c r="A159" s="8">
        <f t="shared" si="3"/>
        <v>43012</v>
      </c>
      <c r="B159" s="7">
        <v>148.52489789999998</v>
      </c>
      <c r="C159" s="7">
        <v>160.3959588</v>
      </c>
      <c r="D159" s="7">
        <v>162.2469987</v>
      </c>
      <c r="E159" s="7">
        <v>163.1475975</v>
      </c>
      <c r="F159" s="7">
        <v>163.36759109999997</v>
      </c>
      <c r="G159" s="7">
        <v>162.49621019999998</v>
      </c>
      <c r="H159" s="7">
        <v>161.74341959999998</v>
      </c>
      <c r="I159" s="7">
        <v>161.47358369999998</v>
      </c>
      <c r="J159" s="7">
        <v>161.21749739999998</v>
      </c>
      <c r="K159" s="7">
        <v>161.3532747</v>
      </c>
      <c r="L159" s="7">
        <v>161.2364031</v>
      </c>
      <c r="M159" s="7">
        <v>160.55236049999996</v>
      </c>
      <c r="N159" s="7">
        <v>160.86000779999998</v>
      </c>
      <c r="O159" s="7">
        <v>163.2472821</v>
      </c>
      <c r="P159" s="7">
        <v>164.2028793</v>
      </c>
      <c r="Q159" s="7">
        <v>163.8282027</v>
      </c>
      <c r="R159" s="7">
        <v>162.2246556</v>
      </c>
      <c r="S159" s="7">
        <v>159.4111437</v>
      </c>
      <c r="T159" s="7">
        <v>155.5011012</v>
      </c>
      <c r="U159" s="7">
        <v>154.82565209999999</v>
      </c>
      <c r="V159" s="7">
        <v>154.60393979999998</v>
      </c>
      <c r="W159" s="7">
        <v>154.2447315</v>
      </c>
      <c r="X159" s="7">
        <v>151.7354295</v>
      </c>
      <c r="Y159" s="7">
        <v>146.3558985</v>
      </c>
    </row>
    <row r="160" spans="1:25" ht="11.25">
      <c r="A160" s="8">
        <f t="shared" si="3"/>
        <v>43013</v>
      </c>
      <c r="B160" s="7">
        <v>158.7769434</v>
      </c>
      <c r="C160" s="7">
        <v>160.29283679999998</v>
      </c>
      <c r="D160" s="7">
        <v>162.88807379999997</v>
      </c>
      <c r="E160" s="7">
        <v>164.0258532</v>
      </c>
      <c r="F160" s="7">
        <v>165.9370476</v>
      </c>
      <c r="G160" s="7">
        <v>165.38534489999998</v>
      </c>
      <c r="H160" s="7">
        <v>163.8522645</v>
      </c>
      <c r="I160" s="7">
        <v>163.11150479999998</v>
      </c>
      <c r="J160" s="7">
        <v>162.9413535</v>
      </c>
      <c r="K160" s="7">
        <v>162.13356449999998</v>
      </c>
      <c r="L160" s="7">
        <v>161.83107329999999</v>
      </c>
      <c r="M160" s="7">
        <v>161.65920329999997</v>
      </c>
      <c r="N160" s="7">
        <v>163.99319789999998</v>
      </c>
      <c r="O160" s="7">
        <v>164.76833159999998</v>
      </c>
      <c r="P160" s="7">
        <v>164.3541249</v>
      </c>
      <c r="Q160" s="7">
        <v>163.757736</v>
      </c>
      <c r="R160" s="7">
        <v>161.5045203</v>
      </c>
      <c r="S160" s="7">
        <v>158.8405353</v>
      </c>
      <c r="T160" s="7">
        <v>154.80846509999998</v>
      </c>
      <c r="U160" s="7">
        <v>150.7935819</v>
      </c>
      <c r="V160" s="7">
        <v>151.42606349999997</v>
      </c>
      <c r="W160" s="7">
        <v>152.99523659999997</v>
      </c>
      <c r="X160" s="7">
        <v>149.32065599999999</v>
      </c>
      <c r="Y160" s="7">
        <v>150.4051557</v>
      </c>
    </row>
    <row r="161" spans="1:25" ht="11.25">
      <c r="A161" s="8">
        <f t="shared" si="3"/>
        <v>43014</v>
      </c>
      <c r="B161" s="7">
        <v>157.69931849999998</v>
      </c>
      <c r="C161" s="7">
        <v>160.94938019999998</v>
      </c>
      <c r="D161" s="7">
        <v>159.7737894</v>
      </c>
      <c r="E161" s="7">
        <v>165.69986699999998</v>
      </c>
      <c r="F161" s="7">
        <v>166.3890657</v>
      </c>
      <c r="G161" s="7">
        <v>164.10663209999998</v>
      </c>
      <c r="H161" s="7">
        <v>163.8917946</v>
      </c>
      <c r="I161" s="7">
        <v>163.76461079999999</v>
      </c>
      <c r="J161" s="7">
        <v>161.7571692</v>
      </c>
      <c r="K161" s="7">
        <v>163.3057179</v>
      </c>
      <c r="L161" s="7">
        <v>161.24327789999998</v>
      </c>
      <c r="M161" s="7">
        <v>162.40511909999998</v>
      </c>
      <c r="N161" s="7">
        <v>163.4810253</v>
      </c>
      <c r="O161" s="7">
        <v>164.7184893</v>
      </c>
      <c r="P161" s="7">
        <v>165.3956571</v>
      </c>
      <c r="Q161" s="7">
        <v>163.83679619999998</v>
      </c>
      <c r="R161" s="7">
        <v>162.76948349999998</v>
      </c>
      <c r="S161" s="7">
        <v>159.1395891</v>
      </c>
      <c r="T161" s="7">
        <v>153.0932025</v>
      </c>
      <c r="U161" s="7">
        <v>152.0241711</v>
      </c>
      <c r="V161" s="7">
        <v>152.10838739999997</v>
      </c>
      <c r="W161" s="7">
        <v>152.53806239999997</v>
      </c>
      <c r="X161" s="7">
        <v>151.89354989999998</v>
      </c>
      <c r="Y161" s="7">
        <v>151.4552814</v>
      </c>
    </row>
    <row r="162" spans="1:25" ht="11.25">
      <c r="A162" s="8">
        <f t="shared" si="3"/>
        <v>43015</v>
      </c>
      <c r="B162" s="7">
        <v>166.8187407</v>
      </c>
      <c r="C162" s="7">
        <v>167.17966769999998</v>
      </c>
      <c r="D162" s="7">
        <v>168.41885039999997</v>
      </c>
      <c r="E162" s="7">
        <v>168.82790099999997</v>
      </c>
      <c r="F162" s="7">
        <v>169.39850939999997</v>
      </c>
      <c r="G162" s="7">
        <v>180.08882339999997</v>
      </c>
      <c r="H162" s="7">
        <v>176.89032269999998</v>
      </c>
      <c r="I162" s="7">
        <v>168.88633679999998</v>
      </c>
      <c r="J162" s="7">
        <v>181.93642589999996</v>
      </c>
      <c r="K162" s="7">
        <v>168.4944732</v>
      </c>
      <c r="L162" s="7">
        <v>167.5835622</v>
      </c>
      <c r="M162" s="7">
        <v>168.8468067</v>
      </c>
      <c r="N162" s="7">
        <v>168.84852539999997</v>
      </c>
      <c r="O162" s="7">
        <v>192.4858065</v>
      </c>
      <c r="P162" s="7">
        <v>199.17670560000002</v>
      </c>
      <c r="Q162" s="7">
        <v>192.65595779999998</v>
      </c>
      <c r="R162" s="7">
        <v>168.4910358</v>
      </c>
      <c r="S162" s="7">
        <v>168.13526489999998</v>
      </c>
      <c r="T162" s="7">
        <v>166.58671619999998</v>
      </c>
      <c r="U162" s="7">
        <v>155.9788998</v>
      </c>
      <c r="V162" s="7">
        <v>156.9791832</v>
      </c>
      <c r="W162" s="7">
        <v>165.9473598</v>
      </c>
      <c r="X162" s="7">
        <v>165.9301728</v>
      </c>
      <c r="Y162" s="7">
        <v>165.5675271</v>
      </c>
    </row>
    <row r="163" spans="1:25" ht="11.25">
      <c r="A163" s="8">
        <f t="shared" si="3"/>
        <v>43016</v>
      </c>
      <c r="B163" s="7">
        <v>150.695616</v>
      </c>
      <c r="C163" s="7">
        <v>151.4982489</v>
      </c>
      <c r="D163" s="7">
        <v>153.4919409</v>
      </c>
      <c r="E163" s="7">
        <v>161.3807739</v>
      </c>
      <c r="F163" s="7">
        <v>168.26416739999996</v>
      </c>
      <c r="G163" s="7">
        <v>162.8193258</v>
      </c>
      <c r="H163" s="7">
        <v>167.40997349999998</v>
      </c>
      <c r="I163" s="7">
        <v>166.9012383</v>
      </c>
      <c r="J163" s="7">
        <v>166.73280569999997</v>
      </c>
      <c r="K163" s="7">
        <v>166.65374549999999</v>
      </c>
      <c r="L163" s="7">
        <v>166.67608859999999</v>
      </c>
      <c r="M163" s="7">
        <v>166.45437629999998</v>
      </c>
      <c r="N163" s="7">
        <v>166.60905929999998</v>
      </c>
      <c r="O163" s="7">
        <v>167.4340353</v>
      </c>
      <c r="P163" s="7">
        <v>172.84106549999998</v>
      </c>
      <c r="Q163" s="7">
        <v>168.0647982</v>
      </c>
      <c r="R163" s="7">
        <v>166.6296837</v>
      </c>
      <c r="S163" s="7">
        <v>160.17252779999998</v>
      </c>
      <c r="T163" s="7">
        <v>155.0233026</v>
      </c>
      <c r="U163" s="7">
        <v>150.19719299999997</v>
      </c>
      <c r="V163" s="7">
        <v>150.523746</v>
      </c>
      <c r="W163" s="7">
        <v>150.7351461</v>
      </c>
      <c r="X163" s="7">
        <v>150.7024908</v>
      </c>
      <c r="Y163" s="7">
        <v>151.0015446</v>
      </c>
    </row>
    <row r="164" spans="1:25" ht="11.25">
      <c r="A164" s="8">
        <f t="shared" si="3"/>
        <v>43017</v>
      </c>
      <c r="B164" s="7">
        <v>145.64607539999997</v>
      </c>
      <c r="C164" s="7">
        <v>152.55353069999998</v>
      </c>
      <c r="D164" s="7">
        <v>154.0384875</v>
      </c>
      <c r="E164" s="7">
        <v>154.6555008</v>
      </c>
      <c r="F164" s="7">
        <v>157.7577543</v>
      </c>
      <c r="G164" s="7">
        <v>154.0333314</v>
      </c>
      <c r="H164" s="7">
        <v>152.78555519999998</v>
      </c>
      <c r="I164" s="7">
        <v>152.32494359999998</v>
      </c>
      <c r="J164" s="7">
        <v>152.2286964</v>
      </c>
      <c r="K164" s="7">
        <v>151.9983906</v>
      </c>
      <c r="L164" s="7">
        <v>153.4266303</v>
      </c>
      <c r="M164" s="7">
        <v>153.2891343</v>
      </c>
      <c r="N164" s="7">
        <v>153.05882849999998</v>
      </c>
      <c r="O164" s="7">
        <v>163.8058596</v>
      </c>
      <c r="P164" s="7">
        <v>168.09401609999998</v>
      </c>
      <c r="Q164" s="7">
        <v>159.2994282</v>
      </c>
      <c r="R164" s="7">
        <v>151.4759058</v>
      </c>
      <c r="S164" s="7">
        <v>149.57158619999998</v>
      </c>
      <c r="T164" s="7">
        <v>145.6752933</v>
      </c>
      <c r="U164" s="7">
        <v>137.10069900000002</v>
      </c>
      <c r="V164" s="7">
        <v>137.0800746</v>
      </c>
      <c r="W164" s="7">
        <v>137.2330389</v>
      </c>
      <c r="X164" s="7">
        <v>137.38256579999998</v>
      </c>
      <c r="Y164" s="7">
        <v>137.13679169999997</v>
      </c>
    </row>
    <row r="165" spans="1:25" ht="11.25">
      <c r="A165" s="8">
        <f t="shared" si="3"/>
        <v>43018</v>
      </c>
      <c r="B165" s="7">
        <v>148.30834169999997</v>
      </c>
      <c r="C165" s="7">
        <v>150.2968776</v>
      </c>
      <c r="D165" s="7">
        <v>151.7027742</v>
      </c>
      <c r="E165" s="7">
        <v>154.4406633</v>
      </c>
      <c r="F165" s="7">
        <v>160.58673449999998</v>
      </c>
      <c r="G165" s="7">
        <v>154.06426799999997</v>
      </c>
      <c r="H165" s="7">
        <v>149.9943864</v>
      </c>
      <c r="I165" s="7">
        <v>149.06285099999997</v>
      </c>
      <c r="J165" s="7">
        <v>148.66755</v>
      </c>
      <c r="K165" s="7">
        <v>148.6280199</v>
      </c>
      <c r="L165" s="7">
        <v>147.52633319999998</v>
      </c>
      <c r="M165" s="7">
        <v>147.3166518</v>
      </c>
      <c r="N165" s="7">
        <v>148.5420849</v>
      </c>
      <c r="O165" s="7">
        <v>165.0141057</v>
      </c>
      <c r="P165" s="7">
        <v>168.9413352</v>
      </c>
      <c r="Q165" s="7">
        <v>161.20031039999998</v>
      </c>
      <c r="R165" s="7">
        <v>155.56125569999998</v>
      </c>
      <c r="S165" s="7">
        <v>147.1980615</v>
      </c>
      <c r="T165" s="7">
        <v>145.7887275</v>
      </c>
      <c r="U165" s="7">
        <v>145.54639079999998</v>
      </c>
      <c r="V165" s="7">
        <v>146.244183</v>
      </c>
      <c r="W165" s="7">
        <v>142.4149194</v>
      </c>
      <c r="X165" s="7">
        <v>142.58850809999998</v>
      </c>
      <c r="Y165" s="7">
        <v>136.0729164</v>
      </c>
    </row>
    <row r="166" spans="1:25" ht="11.25">
      <c r="A166" s="8">
        <f t="shared" si="3"/>
        <v>43019</v>
      </c>
      <c r="B166" s="7">
        <v>141.7893126</v>
      </c>
      <c r="C166" s="7">
        <v>148.6348947</v>
      </c>
      <c r="D166" s="7">
        <v>150.523746</v>
      </c>
      <c r="E166" s="7">
        <v>150.5564013</v>
      </c>
      <c r="F166" s="7">
        <v>153.9113037</v>
      </c>
      <c r="G166" s="7">
        <v>150.70936559999998</v>
      </c>
      <c r="H166" s="7">
        <v>148.7947338</v>
      </c>
      <c r="I166" s="7">
        <v>147.567582</v>
      </c>
      <c r="J166" s="7">
        <v>147.01244189999997</v>
      </c>
      <c r="K166" s="7">
        <v>146.36964809999998</v>
      </c>
      <c r="L166" s="7">
        <v>146.4521457</v>
      </c>
      <c r="M166" s="7">
        <v>146.6532336</v>
      </c>
      <c r="N166" s="7">
        <v>148.1777205</v>
      </c>
      <c r="O166" s="7">
        <v>154.98549119999998</v>
      </c>
      <c r="P166" s="7">
        <v>152.1994785</v>
      </c>
      <c r="Q166" s="7">
        <v>149.16597299999998</v>
      </c>
      <c r="R166" s="7">
        <v>146.57589209999998</v>
      </c>
      <c r="S166" s="7">
        <v>141.5263515</v>
      </c>
      <c r="T166" s="7">
        <v>131.4822687</v>
      </c>
      <c r="U166" s="7">
        <v>132.15256169999998</v>
      </c>
      <c r="V166" s="7">
        <v>132.357087</v>
      </c>
      <c r="W166" s="7">
        <v>131.8603827</v>
      </c>
      <c r="X166" s="7">
        <v>132.14912429999998</v>
      </c>
      <c r="Y166" s="7">
        <v>132.2299032</v>
      </c>
    </row>
    <row r="167" spans="1:25" ht="11.25">
      <c r="A167" s="8">
        <f t="shared" si="3"/>
        <v>43020</v>
      </c>
      <c r="B167" s="7">
        <v>133.53955259999998</v>
      </c>
      <c r="C167" s="7">
        <v>141.8288427</v>
      </c>
      <c r="D167" s="7">
        <v>149.8431408</v>
      </c>
      <c r="E167" s="7">
        <v>151.1338845</v>
      </c>
      <c r="F167" s="7">
        <v>153.634593</v>
      </c>
      <c r="G167" s="7">
        <v>150.0373539</v>
      </c>
      <c r="H167" s="7">
        <v>148.58161499999997</v>
      </c>
      <c r="I167" s="7">
        <v>148.07459849999998</v>
      </c>
      <c r="J167" s="7">
        <v>148.11584729999998</v>
      </c>
      <c r="K167" s="7">
        <v>147.70679669999998</v>
      </c>
      <c r="L167" s="7">
        <v>147.70851539999998</v>
      </c>
      <c r="M167" s="7">
        <v>147.51430229999997</v>
      </c>
      <c r="N167" s="7">
        <v>150.1731312</v>
      </c>
      <c r="O167" s="7">
        <v>159.82019429999997</v>
      </c>
      <c r="P167" s="7">
        <v>155.7503127</v>
      </c>
      <c r="Q167" s="7">
        <v>149.7245505</v>
      </c>
      <c r="R167" s="7">
        <v>146.7391686</v>
      </c>
      <c r="S167" s="7">
        <v>141.9044655</v>
      </c>
      <c r="T167" s="7">
        <v>133.2662793</v>
      </c>
      <c r="U167" s="7">
        <v>131.7142932</v>
      </c>
      <c r="V167" s="7">
        <v>131.92397459999998</v>
      </c>
      <c r="W167" s="7">
        <v>132.0253779</v>
      </c>
      <c r="X167" s="7">
        <v>131.8191339</v>
      </c>
      <c r="Y167" s="7">
        <v>131.5630476</v>
      </c>
    </row>
    <row r="168" spans="1:25" ht="11.25">
      <c r="A168" s="8">
        <f t="shared" si="3"/>
        <v>43021</v>
      </c>
      <c r="B168" s="7">
        <v>138.1697304</v>
      </c>
      <c r="C168" s="7">
        <v>152.35072409999998</v>
      </c>
      <c r="D168" s="7">
        <v>153.5022531</v>
      </c>
      <c r="E168" s="7">
        <v>154.50941129999998</v>
      </c>
      <c r="F168" s="7">
        <v>158.44351559999998</v>
      </c>
      <c r="G168" s="7">
        <v>158.5294506</v>
      </c>
      <c r="H168" s="7">
        <v>152.60509169999997</v>
      </c>
      <c r="I168" s="7">
        <v>149.80017329999998</v>
      </c>
      <c r="J168" s="7">
        <v>149.4048723</v>
      </c>
      <c r="K168" s="7">
        <v>149.41346579999998</v>
      </c>
      <c r="L168" s="7">
        <v>148.64348819999998</v>
      </c>
      <c r="M168" s="7">
        <v>148.8531696</v>
      </c>
      <c r="N168" s="7">
        <v>153.3183522</v>
      </c>
      <c r="O168" s="7">
        <v>164.54661929999997</v>
      </c>
      <c r="P168" s="7">
        <v>164.5328697</v>
      </c>
      <c r="Q168" s="7">
        <v>155.7039078</v>
      </c>
      <c r="R168" s="7">
        <v>147.3114957</v>
      </c>
      <c r="S168" s="7">
        <v>144.72657089999998</v>
      </c>
      <c r="T168" s="7">
        <v>143.8758144</v>
      </c>
      <c r="U168" s="7">
        <v>142.87037489999997</v>
      </c>
      <c r="V168" s="7">
        <v>140.47278839999998</v>
      </c>
      <c r="W168" s="7">
        <v>140.69965679999999</v>
      </c>
      <c r="X168" s="7">
        <v>140.3868534</v>
      </c>
      <c r="Y168" s="7">
        <v>140.3473233</v>
      </c>
    </row>
    <row r="169" spans="1:25" ht="11.25">
      <c r="A169" s="8">
        <f t="shared" si="3"/>
        <v>43022</v>
      </c>
      <c r="B169" s="7">
        <v>143.90675099999999</v>
      </c>
      <c r="C169" s="7">
        <v>147.32524529999998</v>
      </c>
      <c r="D169" s="7">
        <v>149.131599</v>
      </c>
      <c r="E169" s="7">
        <v>149.64377159999998</v>
      </c>
      <c r="F169" s="7">
        <v>153.5881881</v>
      </c>
      <c r="G169" s="7">
        <v>155.8912461</v>
      </c>
      <c r="H169" s="7">
        <v>154.69674959999998</v>
      </c>
      <c r="I169" s="7">
        <v>153.20319929999997</v>
      </c>
      <c r="J169" s="7">
        <v>155.6832834</v>
      </c>
      <c r="K169" s="7">
        <v>155.4134475</v>
      </c>
      <c r="L169" s="7">
        <v>152.3868168</v>
      </c>
      <c r="M169" s="7">
        <v>154.85315129999998</v>
      </c>
      <c r="N169" s="7">
        <v>160.0779993</v>
      </c>
      <c r="O169" s="7">
        <v>162.9688527</v>
      </c>
      <c r="P169" s="7">
        <v>162.97572749999998</v>
      </c>
      <c r="Q169" s="7">
        <v>162.17825069999998</v>
      </c>
      <c r="R169" s="7">
        <v>154.5575349</v>
      </c>
      <c r="S169" s="7">
        <v>152.2905696</v>
      </c>
      <c r="T169" s="7">
        <v>147.91132199999998</v>
      </c>
      <c r="U169" s="7">
        <v>145.84200719999998</v>
      </c>
      <c r="V169" s="7">
        <v>144.7936002</v>
      </c>
      <c r="W169" s="7">
        <v>146.4882384</v>
      </c>
      <c r="X169" s="7">
        <v>145.7474787</v>
      </c>
      <c r="Y169" s="7">
        <v>144.74891399999998</v>
      </c>
    </row>
    <row r="170" spans="1:25" ht="11.25">
      <c r="A170" s="8">
        <f t="shared" si="3"/>
        <v>43023</v>
      </c>
      <c r="B170" s="7">
        <v>142.8291261</v>
      </c>
      <c r="C170" s="7">
        <v>146.8852581</v>
      </c>
      <c r="D170" s="7">
        <v>151.7938653</v>
      </c>
      <c r="E170" s="7">
        <v>153.2238237</v>
      </c>
      <c r="F170" s="7">
        <v>153.7274028</v>
      </c>
      <c r="G170" s="7">
        <v>153.703341</v>
      </c>
      <c r="H170" s="7">
        <v>153.90271019999997</v>
      </c>
      <c r="I170" s="7">
        <v>153.1808562</v>
      </c>
      <c r="J170" s="7">
        <v>152.10838739999997</v>
      </c>
      <c r="K170" s="7">
        <v>152.19775979999997</v>
      </c>
      <c r="L170" s="7">
        <v>152.4246282</v>
      </c>
      <c r="M170" s="7">
        <v>152.586186</v>
      </c>
      <c r="N170" s="7">
        <v>155.2982946</v>
      </c>
      <c r="O170" s="7">
        <v>161.5715496</v>
      </c>
      <c r="P170" s="7">
        <v>164.4606843</v>
      </c>
      <c r="Q170" s="7">
        <v>163.1957211</v>
      </c>
      <c r="R170" s="7">
        <v>153.96286469999998</v>
      </c>
      <c r="S170" s="7">
        <v>150.9602958</v>
      </c>
      <c r="T170" s="7">
        <v>149.9703246</v>
      </c>
      <c r="U170" s="7">
        <v>143.8809705</v>
      </c>
      <c r="V170" s="7">
        <v>141.84259229999998</v>
      </c>
      <c r="W170" s="7">
        <v>144.2229918</v>
      </c>
      <c r="X170" s="7">
        <v>144.90875309999998</v>
      </c>
      <c r="Y170" s="7">
        <v>136.9339851</v>
      </c>
    </row>
    <row r="171" spans="1:25" ht="11.25">
      <c r="A171" s="8">
        <f t="shared" si="3"/>
        <v>43024</v>
      </c>
      <c r="B171" s="7">
        <v>139.936554</v>
      </c>
      <c r="C171" s="7">
        <v>152.5500933</v>
      </c>
      <c r="D171" s="7">
        <v>153.1997619</v>
      </c>
      <c r="E171" s="7">
        <v>155.0662701</v>
      </c>
      <c r="F171" s="7">
        <v>156.74028389999998</v>
      </c>
      <c r="G171" s="7">
        <v>156.0562413</v>
      </c>
      <c r="H171" s="7">
        <v>155.24845229999997</v>
      </c>
      <c r="I171" s="7">
        <v>154.88065049999997</v>
      </c>
      <c r="J171" s="7">
        <v>154.7758098</v>
      </c>
      <c r="K171" s="7">
        <v>154.4337885</v>
      </c>
      <c r="L171" s="7">
        <v>154.957992</v>
      </c>
      <c r="M171" s="7">
        <v>155.1143937</v>
      </c>
      <c r="N171" s="7">
        <v>155.70906390000002</v>
      </c>
      <c r="O171" s="7">
        <v>161.42030400000002</v>
      </c>
      <c r="P171" s="7">
        <v>162.9190104</v>
      </c>
      <c r="Q171" s="7">
        <v>158.3713302</v>
      </c>
      <c r="R171" s="7">
        <v>153.76693289999997</v>
      </c>
      <c r="S171" s="7">
        <v>151.4793432</v>
      </c>
      <c r="T171" s="7">
        <v>142.4252316</v>
      </c>
      <c r="U171" s="7">
        <v>137.1264795</v>
      </c>
      <c r="V171" s="7">
        <v>138.2814459</v>
      </c>
      <c r="W171" s="7">
        <v>138.9929877</v>
      </c>
      <c r="X171" s="7">
        <v>138.9190836</v>
      </c>
      <c r="Y171" s="7">
        <v>139.24391789999999</v>
      </c>
    </row>
    <row r="172" spans="1:25" ht="11.25">
      <c r="A172" s="8">
        <f t="shared" si="3"/>
        <v>43025</v>
      </c>
      <c r="B172" s="7">
        <v>142.8549066</v>
      </c>
      <c r="C172" s="7">
        <v>152.2286964</v>
      </c>
      <c r="D172" s="7">
        <v>154.7672163</v>
      </c>
      <c r="E172" s="7">
        <v>156.8451246</v>
      </c>
      <c r="F172" s="7">
        <v>158.2321155</v>
      </c>
      <c r="G172" s="7">
        <v>157.7491608</v>
      </c>
      <c r="H172" s="7">
        <v>156.7712205</v>
      </c>
      <c r="I172" s="7">
        <v>155.80531109999998</v>
      </c>
      <c r="J172" s="7">
        <v>155.8156233</v>
      </c>
      <c r="K172" s="7">
        <v>156.0940527</v>
      </c>
      <c r="L172" s="7">
        <v>155.21579699999998</v>
      </c>
      <c r="M172" s="7">
        <v>154.6778439</v>
      </c>
      <c r="N172" s="7">
        <v>156.10952099999997</v>
      </c>
      <c r="O172" s="7">
        <v>159.82535039999996</v>
      </c>
      <c r="P172" s="7">
        <v>159.89753579999999</v>
      </c>
      <c r="Q172" s="7">
        <v>157.89181289999996</v>
      </c>
      <c r="R172" s="7">
        <v>155.89640219999998</v>
      </c>
      <c r="S172" s="7">
        <v>153.3114774</v>
      </c>
      <c r="T172" s="7">
        <v>147.3802437</v>
      </c>
      <c r="U172" s="7">
        <v>136.65211829999998</v>
      </c>
      <c r="V172" s="7">
        <v>143.34989219999997</v>
      </c>
      <c r="W172" s="7">
        <v>137.6008407</v>
      </c>
      <c r="X172" s="7">
        <v>137.4410016</v>
      </c>
      <c r="Y172" s="7">
        <v>137.5578732</v>
      </c>
    </row>
    <row r="173" spans="1:25" ht="11.25">
      <c r="A173" s="8">
        <f t="shared" si="3"/>
        <v>43026</v>
      </c>
      <c r="B173" s="7">
        <v>148.07459849999998</v>
      </c>
      <c r="C173" s="7">
        <v>152.4555648</v>
      </c>
      <c r="D173" s="7">
        <v>157.46729399999998</v>
      </c>
      <c r="E173" s="7">
        <v>158.9831874</v>
      </c>
      <c r="F173" s="7">
        <v>159.3509892</v>
      </c>
      <c r="G173" s="7">
        <v>158.137587</v>
      </c>
      <c r="H173" s="7">
        <v>157.4913558</v>
      </c>
      <c r="I173" s="7">
        <v>157.2301134</v>
      </c>
      <c r="J173" s="7">
        <v>156.88465469999997</v>
      </c>
      <c r="K173" s="7">
        <v>157.2318321</v>
      </c>
      <c r="L173" s="7">
        <v>157.30573619999998</v>
      </c>
      <c r="M173" s="7">
        <v>156.882936</v>
      </c>
      <c r="N173" s="7">
        <v>158.22695939999997</v>
      </c>
      <c r="O173" s="7">
        <v>163.190565</v>
      </c>
      <c r="P173" s="7">
        <v>162.59245739999997</v>
      </c>
      <c r="Q173" s="7">
        <v>158.43148469999997</v>
      </c>
      <c r="R173" s="7">
        <v>156.39826259999998</v>
      </c>
      <c r="S173" s="7">
        <v>154.50253650000002</v>
      </c>
      <c r="T173" s="7">
        <v>145.2198378</v>
      </c>
      <c r="U173" s="7">
        <v>141.54525719999998</v>
      </c>
      <c r="V173" s="7">
        <v>139.6770303</v>
      </c>
      <c r="W173" s="7">
        <v>139.25079269999998</v>
      </c>
      <c r="X173" s="7">
        <v>138.8503356</v>
      </c>
      <c r="Y173" s="7">
        <v>138.5753436</v>
      </c>
    </row>
    <row r="174" spans="1:25" ht="11.25">
      <c r="A174" s="8">
        <f t="shared" si="3"/>
        <v>43027</v>
      </c>
      <c r="B174" s="7">
        <v>140.31810539999998</v>
      </c>
      <c r="C174" s="7">
        <v>140.97980489999998</v>
      </c>
      <c r="D174" s="7">
        <v>152.99523659999997</v>
      </c>
      <c r="E174" s="7">
        <v>156.384513</v>
      </c>
      <c r="F174" s="7">
        <v>158.6652279</v>
      </c>
      <c r="G174" s="7">
        <v>156.88121729999997</v>
      </c>
      <c r="H174" s="7">
        <v>155.2467336</v>
      </c>
      <c r="I174" s="7">
        <v>152.7082137</v>
      </c>
      <c r="J174" s="7">
        <v>153.12070169999998</v>
      </c>
      <c r="K174" s="7">
        <v>152.20979069999999</v>
      </c>
      <c r="L174" s="7">
        <v>151.76808479999997</v>
      </c>
      <c r="M174" s="7">
        <v>152.04995159999999</v>
      </c>
      <c r="N174" s="7">
        <v>157.56182249999998</v>
      </c>
      <c r="O174" s="7">
        <v>158.6325726</v>
      </c>
      <c r="P174" s="7">
        <v>158.0757138</v>
      </c>
      <c r="Q174" s="7">
        <v>157.57557210000002</v>
      </c>
      <c r="R174" s="7">
        <v>152.3747859</v>
      </c>
      <c r="S174" s="7">
        <v>147.4885218</v>
      </c>
      <c r="T174" s="7">
        <v>140.27341919999998</v>
      </c>
      <c r="U174" s="7">
        <v>138.36050609999998</v>
      </c>
      <c r="V174" s="7">
        <v>138.64409159999997</v>
      </c>
      <c r="W174" s="7">
        <v>138.65784119999998</v>
      </c>
      <c r="X174" s="7">
        <v>138.67502819999999</v>
      </c>
      <c r="Y174" s="7">
        <v>138.52378259999998</v>
      </c>
    </row>
    <row r="175" spans="1:25" ht="11.25">
      <c r="A175" s="8">
        <f t="shared" si="3"/>
        <v>43028</v>
      </c>
      <c r="B175" s="7">
        <v>139.9348353</v>
      </c>
      <c r="C175" s="7">
        <v>143.7589428</v>
      </c>
      <c r="D175" s="7">
        <v>154.184577</v>
      </c>
      <c r="E175" s="7">
        <v>154.57815929999998</v>
      </c>
      <c r="F175" s="7">
        <v>155.8121859</v>
      </c>
      <c r="G175" s="7">
        <v>154.53175439999998</v>
      </c>
      <c r="H175" s="7">
        <v>153.9886452</v>
      </c>
      <c r="I175" s="7">
        <v>153.7703703</v>
      </c>
      <c r="J175" s="7">
        <v>153.6534987</v>
      </c>
      <c r="K175" s="7">
        <v>154.0213005</v>
      </c>
      <c r="L175" s="7">
        <v>153.0433602</v>
      </c>
      <c r="M175" s="7">
        <v>152.7700869</v>
      </c>
      <c r="N175" s="7">
        <v>153.55553279999998</v>
      </c>
      <c r="O175" s="7">
        <v>157.4346387</v>
      </c>
      <c r="P175" s="7">
        <v>154.7947155</v>
      </c>
      <c r="Q175" s="7">
        <v>153.76693289999997</v>
      </c>
      <c r="R175" s="7">
        <v>152.0258898</v>
      </c>
      <c r="S175" s="7">
        <v>144.3089268</v>
      </c>
      <c r="T175" s="7">
        <v>139.81280759999999</v>
      </c>
      <c r="U175" s="7">
        <v>135.2720022</v>
      </c>
      <c r="V175" s="7">
        <v>134.86295159999997</v>
      </c>
      <c r="W175" s="7">
        <v>134.9093565</v>
      </c>
      <c r="X175" s="7">
        <v>134.6481141</v>
      </c>
      <c r="Y175" s="7">
        <v>134.3129676</v>
      </c>
    </row>
    <row r="176" spans="1:25" ht="11.25">
      <c r="A176" s="8">
        <f t="shared" si="3"/>
        <v>43029</v>
      </c>
      <c r="B176" s="7">
        <v>136.3238466</v>
      </c>
      <c r="C176" s="7">
        <v>139.1614203</v>
      </c>
      <c r="D176" s="7">
        <v>144.05455919999997</v>
      </c>
      <c r="E176" s="7">
        <v>150.57530699999998</v>
      </c>
      <c r="F176" s="7">
        <v>152.3575989</v>
      </c>
      <c r="G176" s="7">
        <v>152.09463780000002</v>
      </c>
      <c r="H176" s="7">
        <v>151.72339859999997</v>
      </c>
      <c r="I176" s="7">
        <v>151.2266943</v>
      </c>
      <c r="J176" s="7">
        <v>151.41231390000002</v>
      </c>
      <c r="K176" s="7">
        <v>151.25591219999998</v>
      </c>
      <c r="L176" s="7">
        <v>150.661242</v>
      </c>
      <c r="M176" s="7">
        <v>151.6958994</v>
      </c>
      <c r="N176" s="7">
        <v>152.0379207</v>
      </c>
      <c r="O176" s="7">
        <v>156.59935049999999</v>
      </c>
      <c r="P176" s="7">
        <v>156.0562413</v>
      </c>
      <c r="Q176" s="7">
        <v>152.83024139999998</v>
      </c>
      <c r="R176" s="7">
        <v>150.90701609999996</v>
      </c>
      <c r="S176" s="7">
        <v>146.1805911</v>
      </c>
      <c r="T176" s="7">
        <v>138.23675969999996</v>
      </c>
      <c r="U176" s="7">
        <v>134.53811729999998</v>
      </c>
      <c r="V176" s="7">
        <v>135.3527811</v>
      </c>
      <c r="W176" s="7">
        <v>135.2221599</v>
      </c>
      <c r="X176" s="7">
        <v>134.9591988</v>
      </c>
      <c r="Y176" s="7">
        <v>134.7873288</v>
      </c>
    </row>
    <row r="177" spans="1:25" ht="11.25">
      <c r="A177" s="8">
        <f t="shared" si="3"/>
        <v>43030</v>
      </c>
      <c r="B177" s="7">
        <v>134.71170599999996</v>
      </c>
      <c r="C177" s="7">
        <v>135.58480559999998</v>
      </c>
      <c r="D177" s="7">
        <v>136.8532062</v>
      </c>
      <c r="E177" s="7">
        <v>140.95746179999998</v>
      </c>
      <c r="F177" s="7">
        <v>151.6529319</v>
      </c>
      <c r="G177" s="7">
        <v>150.78326969999998</v>
      </c>
      <c r="H177" s="7">
        <v>150.82451849999998</v>
      </c>
      <c r="I177" s="7">
        <v>135.897609</v>
      </c>
      <c r="J177" s="7">
        <v>148.84973219999998</v>
      </c>
      <c r="K177" s="7">
        <v>149.6540838</v>
      </c>
      <c r="L177" s="7">
        <v>150.540933</v>
      </c>
      <c r="M177" s="7">
        <v>150.54952649999998</v>
      </c>
      <c r="N177" s="7">
        <v>151.48449929999998</v>
      </c>
      <c r="O177" s="7">
        <v>152.5500933</v>
      </c>
      <c r="P177" s="7">
        <v>152.9574252</v>
      </c>
      <c r="Q177" s="7">
        <v>152.68930799999998</v>
      </c>
      <c r="R177" s="7">
        <v>150.9551397</v>
      </c>
      <c r="S177" s="7">
        <v>146.0362203</v>
      </c>
      <c r="T177" s="7">
        <v>138.3089451</v>
      </c>
      <c r="U177" s="7">
        <v>134.2356261</v>
      </c>
      <c r="V177" s="7">
        <v>133.7131413</v>
      </c>
      <c r="W177" s="7">
        <v>134.29921799999997</v>
      </c>
      <c r="X177" s="7">
        <v>134.60514659999998</v>
      </c>
      <c r="Y177" s="7">
        <v>134.60686529999998</v>
      </c>
    </row>
    <row r="178" spans="1:25" ht="11.25">
      <c r="A178" s="8">
        <f t="shared" si="3"/>
        <v>43031</v>
      </c>
      <c r="B178" s="7">
        <v>134.17547159999998</v>
      </c>
      <c r="C178" s="7">
        <v>136.97007779999998</v>
      </c>
      <c r="D178" s="7">
        <v>136.9546095</v>
      </c>
      <c r="E178" s="7">
        <v>143.8311282</v>
      </c>
      <c r="F178" s="7">
        <v>149.11956809999998</v>
      </c>
      <c r="G178" s="7">
        <v>146.2596513</v>
      </c>
      <c r="H178" s="7">
        <v>143.7469119</v>
      </c>
      <c r="I178" s="7">
        <v>142.7070984</v>
      </c>
      <c r="J178" s="7">
        <v>142.3547649</v>
      </c>
      <c r="K178" s="7">
        <v>139.0445487</v>
      </c>
      <c r="L178" s="7">
        <v>138.4859712</v>
      </c>
      <c r="M178" s="7">
        <v>140.51747459999999</v>
      </c>
      <c r="N178" s="7">
        <v>145.92966090000002</v>
      </c>
      <c r="O178" s="7">
        <v>155.2054848</v>
      </c>
      <c r="P178" s="7">
        <v>153.7995882</v>
      </c>
      <c r="Q178" s="7">
        <v>151.0015446</v>
      </c>
      <c r="R178" s="7">
        <v>142.2619551</v>
      </c>
      <c r="S178" s="7">
        <v>136.29806609999997</v>
      </c>
      <c r="T178" s="7">
        <v>134.01047640000002</v>
      </c>
      <c r="U178" s="7">
        <v>133.43814929999996</v>
      </c>
      <c r="V178" s="7">
        <v>133.60314449999998</v>
      </c>
      <c r="W178" s="7">
        <v>133.53439649999999</v>
      </c>
      <c r="X178" s="7">
        <v>133.3229964</v>
      </c>
      <c r="Y178" s="7">
        <v>133.41065009999997</v>
      </c>
    </row>
    <row r="179" spans="1:25" ht="11.25">
      <c r="A179" s="8">
        <f t="shared" si="3"/>
        <v>43032</v>
      </c>
      <c r="B179" s="7">
        <v>131.33102309999998</v>
      </c>
      <c r="C179" s="7">
        <v>140.40575909999998</v>
      </c>
      <c r="D179" s="7">
        <v>139.36594559999998</v>
      </c>
      <c r="E179" s="7">
        <v>148.1227221</v>
      </c>
      <c r="F179" s="7">
        <v>148.27224900000002</v>
      </c>
      <c r="G179" s="7">
        <v>147.3321201</v>
      </c>
      <c r="H179" s="7">
        <v>146.4246465</v>
      </c>
      <c r="I179" s="7">
        <v>146.3765229</v>
      </c>
      <c r="J179" s="7">
        <v>146.6790141</v>
      </c>
      <c r="K179" s="7">
        <v>146.88697679999999</v>
      </c>
      <c r="L179" s="7">
        <v>145.316085</v>
      </c>
      <c r="M179" s="7">
        <v>143.0508384</v>
      </c>
      <c r="N179" s="7">
        <v>146.67042059999997</v>
      </c>
      <c r="O179" s="7">
        <v>153.9061476</v>
      </c>
      <c r="P179" s="7">
        <v>152.6618088</v>
      </c>
      <c r="Q179" s="7">
        <v>148.58161499999997</v>
      </c>
      <c r="R179" s="7">
        <v>146.09809349999998</v>
      </c>
      <c r="S179" s="7">
        <v>140.9385561</v>
      </c>
      <c r="T179" s="7">
        <v>134.0740683</v>
      </c>
      <c r="U179" s="7">
        <v>130.4183934</v>
      </c>
      <c r="V179" s="7">
        <v>130.655574</v>
      </c>
      <c r="W179" s="7">
        <v>130.243086</v>
      </c>
      <c r="X179" s="7">
        <v>130.0110615</v>
      </c>
      <c r="Y179" s="7">
        <v>129.7687248</v>
      </c>
    </row>
    <row r="180" spans="1:25" ht="11.25">
      <c r="A180" s="8">
        <f t="shared" si="3"/>
        <v>43033</v>
      </c>
      <c r="B180" s="7">
        <v>129.76700609999997</v>
      </c>
      <c r="C180" s="7">
        <v>134.08609919999998</v>
      </c>
      <c r="D180" s="7">
        <v>141.3029205</v>
      </c>
      <c r="E180" s="7">
        <v>143.77097369999998</v>
      </c>
      <c r="F180" s="7">
        <v>142.89271799999997</v>
      </c>
      <c r="G180" s="7">
        <v>143.88268919999996</v>
      </c>
      <c r="H180" s="7">
        <v>139.45703669999997</v>
      </c>
      <c r="I180" s="7">
        <v>138.475659</v>
      </c>
      <c r="J180" s="7">
        <v>137.7452115</v>
      </c>
      <c r="K180" s="7">
        <v>134.5484295</v>
      </c>
      <c r="L180" s="7">
        <v>134.6240523</v>
      </c>
      <c r="M180" s="7">
        <v>135.16372409999997</v>
      </c>
      <c r="N180" s="7">
        <v>144.98093849999998</v>
      </c>
      <c r="O180" s="7">
        <v>154.2069201</v>
      </c>
      <c r="P180" s="7">
        <v>153.19804319999997</v>
      </c>
      <c r="Q180" s="7">
        <v>146.40058469999997</v>
      </c>
      <c r="R180" s="7">
        <v>136.7827395</v>
      </c>
      <c r="S180" s="7">
        <v>129.96809399999998</v>
      </c>
      <c r="T180" s="7">
        <v>129.0881196</v>
      </c>
      <c r="U180" s="7">
        <v>128.4711063</v>
      </c>
      <c r="V180" s="7">
        <v>128.54157299999997</v>
      </c>
      <c r="W180" s="7">
        <v>128.0173695</v>
      </c>
      <c r="X180" s="7">
        <v>127.88502960000001</v>
      </c>
      <c r="Y180" s="7">
        <v>127.49316599999999</v>
      </c>
    </row>
    <row r="181" spans="1:25" ht="11.25">
      <c r="A181" s="8">
        <f t="shared" si="3"/>
        <v>43034</v>
      </c>
      <c r="B181" s="7">
        <v>128.6636007</v>
      </c>
      <c r="C181" s="7">
        <v>131.0044701</v>
      </c>
      <c r="D181" s="7">
        <v>132.05459580000002</v>
      </c>
      <c r="E181" s="7">
        <v>136.40462549999998</v>
      </c>
      <c r="F181" s="7">
        <v>140.22873299999998</v>
      </c>
      <c r="G181" s="7">
        <v>136.99242089999998</v>
      </c>
      <c r="H181" s="7">
        <v>132.55989359999998</v>
      </c>
      <c r="I181" s="7">
        <v>131.360241</v>
      </c>
      <c r="J181" s="7">
        <v>131.5991403</v>
      </c>
      <c r="K181" s="7">
        <v>131.3877402</v>
      </c>
      <c r="L181" s="7">
        <v>131.3843028</v>
      </c>
      <c r="M181" s="7">
        <v>131.2124328</v>
      </c>
      <c r="N181" s="7">
        <v>137.7830229</v>
      </c>
      <c r="O181" s="7">
        <v>146.45730179999998</v>
      </c>
      <c r="P181" s="7">
        <v>145.27655489999998</v>
      </c>
      <c r="Q181" s="7">
        <v>139.9863963</v>
      </c>
      <c r="R181" s="7">
        <v>131.66101349999997</v>
      </c>
      <c r="S181" s="7">
        <v>129.53326289999998</v>
      </c>
      <c r="T181" s="7">
        <v>128.5553226</v>
      </c>
      <c r="U181" s="7">
        <v>127.6890978</v>
      </c>
      <c r="V181" s="7">
        <v>128.03971259999997</v>
      </c>
      <c r="W181" s="7">
        <v>128.0483061</v>
      </c>
      <c r="X181" s="7">
        <v>127.64441159999997</v>
      </c>
      <c r="Y181" s="7">
        <v>125.6644692</v>
      </c>
    </row>
    <row r="182" spans="1:25" ht="11.25">
      <c r="A182" s="8">
        <f t="shared" si="3"/>
        <v>43035</v>
      </c>
      <c r="B182" s="7">
        <v>135.41121689999997</v>
      </c>
      <c r="C182" s="7">
        <v>145.333272</v>
      </c>
      <c r="D182" s="7">
        <v>147.88897889999998</v>
      </c>
      <c r="E182" s="7">
        <v>151.8179271</v>
      </c>
      <c r="F182" s="7">
        <v>152.49853229999997</v>
      </c>
      <c r="G182" s="7">
        <v>151.55668469999998</v>
      </c>
      <c r="H182" s="7">
        <v>151.3349724</v>
      </c>
      <c r="I182" s="7">
        <v>150.83998679999996</v>
      </c>
      <c r="J182" s="7">
        <v>150.22469219999996</v>
      </c>
      <c r="K182" s="7">
        <v>150.4103118</v>
      </c>
      <c r="L182" s="7">
        <v>149.91532619999998</v>
      </c>
      <c r="M182" s="7">
        <v>150.0992271</v>
      </c>
      <c r="N182" s="7">
        <v>152.1943224</v>
      </c>
      <c r="O182" s="7">
        <v>155.81046719999998</v>
      </c>
      <c r="P182" s="7">
        <v>154.8462765</v>
      </c>
      <c r="Q182" s="7">
        <v>152.4400965</v>
      </c>
      <c r="R182" s="7">
        <v>150.7884258</v>
      </c>
      <c r="S182" s="7">
        <v>146.4074595</v>
      </c>
      <c r="T182" s="7">
        <v>144.36392519999998</v>
      </c>
      <c r="U182" s="7">
        <v>142.1691453</v>
      </c>
      <c r="V182" s="7">
        <v>141.3424506</v>
      </c>
      <c r="W182" s="7">
        <v>134.24078219999998</v>
      </c>
      <c r="X182" s="7">
        <v>138.0133287</v>
      </c>
      <c r="Y182" s="7">
        <v>134.8268589</v>
      </c>
    </row>
    <row r="183" spans="1:25" ht="11.25">
      <c r="A183" s="8">
        <f t="shared" si="3"/>
        <v>43036</v>
      </c>
      <c r="B183" s="7">
        <v>141.1258944</v>
      </c>
      <c r="C183" s="7">
        <v>148.2739677</v>
      </c>
      <c r="D183" s="7">
        <v>149.9101701</v>
      </c>
      <c r="E183" s="7">
        <v>150.3106272</v>
      </c>
      <c r="F183" s="7">
        <v>152.3661924</v>
      </c>
      <c r="G183" s="7">
        <v>152.0619825</v>
      </c>
      <c r="H183" s="7">
        <v>150.489372</v>
      </c>
      <c r="I183" s="7">
        <v>150.0407913</v>
      </c>
      <c r="J183" s="7">
        <v>150.4412484</v>
      </c>
      <c r="K183" s="7">
        <v>150.18344340000002</v>
      </c>
      <c r="L183" s="7">
        <v>149.2278462</v>
      </c>
      <c r="M183" s="7">
        <v>149.9926677</v>
      </c>
      <c r="N183" s="7">
        <v>154.1381721</v>
      </c>
      <c r="O183" s="7">
        <v>160.22752619999997</v>
      </c>
      <c r="P183" s="7">
        <v>157.690725</v>
      </c>
      <c r="Q183" s="7">
        <v>153.9061476</v>
      </c>
      <c r="R183" s="7">
        <v>150.7196778</v>
      </c>
      <c r="S183" s="7">
        <v>148.27912379999998</v>
      </c>
      <c r="T183" s="7">
        <v>140.8887138</v>
      </c>
      <c r="U183" s="7">
        <v>135.8597976</v>
      </c>
      <c r="V183" s="7">
        <v>135.65699099999998</v>
      </c>
      <c r="W183" s="7">
        <v>136.70539799999997</v>
      </c>
      <c r="X183" s="7">
        <v>133.59283229999997</v>
      </c>
      <c r="Y183" s="7">
        <v>132.8486352</v>
      </c>
    </row>
    <row r="184" spans="1:25" ht="11.25">
      <c r="A184" s="8">
        <f t="shared" si="3"/>
        <v>43037</v>
      </c>
      <c r="B184" s="7">
        <v>131.9652234</v>
      </c>
      <c r="C184" s="7">
        <v>133.69939169999998</v>
      </c>
      <c r="D184" s="7">
        <v>140.66356409999997</v>
      </c>
      <c r="E184" s="7">
        <v>147.18431189999998</v>
      </c>
      <c r="F184" s="7">
        <v>148.942542</v>
      </c>
      <c r="G184" s="7">
        <v>149.21237789999998</v>
      </c>
      <c r="H184" s="7">
        <v>149.70908219999998</v>
      </c>
      <c r="I184" s="7">
        <v>149.30003159999998</v>
      </c>
      <c r="J184" s="7">
        <v>148.71567359999997</v>
      </c>
      <c r="K184" s="7">
        <v>148.6692687</v>
      </c>
      <c r="L184" s="7">
        <v>148.4063076</v>
      </c>
      <c r="M184" s="7">
        <v>149.47018289999997</v>
      </c>
      <c r="N184" s="7">
        <v>152.8766463</v>
      </c>
      <c r="O184" s="7">
        <v>155.4546963</v>
      </c>
      <c r="P184" s="7">
        <v>155.7073452</v>
      </c>
      <c r="Q184" s="7">
        <v>153.3785067</v>
      </c>
      <c r="R184" s="7">
        <v>149.4169032</v>
      </c>
      <c r="S184" s="7">
        <v>146.4469896</v>
      </c>
      <c r="T184" s="7">
        <v>140.9712114</v>
      </c>
      <c r="U184" s="7">
        <v>136.8016452</v>
      </c>
      <c r="V184" s="7">
        <v>133.0480044</v>
      </c>
      <c r="W184" s="7">
        <v>136.2224433</v>
      </c>
      <c r="X184" s="7">
        <v>136.8703932</v>
      </c>
      <c r="Y184" s="7">
        <v>137.1728844</v>
      </c>
    </row>
    <row r="185" spans="1:25" ht="11.25">
      <c r="A185" s="8">
        <f t="shared" si="3"/>
        <v>43038</v>
      </c>
      <c r="B185" s="7">
        <v>146.89385159999998</v>
      </c>
      <c r="C185" s="7">
        <v>153.85114919999998</v>
      </c>
      <c r="D185" s="7">
        <v>154.82908949999998</v>
      </c>
      <c r="E185" s="7">
        <v>153.5589702</v>
      </c>
      <c r="F185" s="7">
        <v>153.78927599999997</v>
      </c>
      <c r="G185" s="7">
        <v>152.3558802</v>
      </c>
      <c r="H185" s="7">
        <v>151.8368328</v>
      </c>
      <c r="I185" s="7">
        <v>151.9932345</v>
      </c>
      <c r="J185" s="7">
        <v>151.79042789999997</v>
      </c>
      <c r="K185" s="7">
        <v>151.1613837</v>
      </c>
      <c r="L185" s="7">
        <v>150.4979655</v>
      </c>
      <c r="M185" s="7">
        <v>150.82967459999998</v>
      </c>
      <c r="N185" s="7">
        <v>152.8164918</v>
      </c>
      <c r="O185" s="7">
        <v>165.0089496</v>
      </c>
      <c r="P185" s="7">
        <v>159.1653696</v>
      </c>
      <c r="Q185" s="7">
        <v>152.15307359999997</v>
      </c>
      <c r="R185" s="7">
        <v>149.87407739999998</v>
      </c>
      <c r="S185" s="7">
        <v>148.4028702</v>
      </c>
      <c r="T185" s="7">
        <v>145.0428117</v>
      </c>
      <c r="U185" s="7">
        <v>143.6609769</v>
      </c>
      <c r="V185" s="7">
        <v>139.82483849999997</v>
      </c>
      <c r="W185" s="7">
        <v>141.1001139</v>
      </c>
      <c r="X185" s="7">
        <v>141.1705806</v>
      </c>
      <c r="Y185" s="7">
        <v>137.5080309</v>
      </c>
    </row>
    <row r="186" spans="1:25" ht="11.25">
      <c r="A186" s="8">
        <f t="shared" si="3"/>
        <v>43039</v>
      </c>
      <c r="B186" s="7">
        <v>151.2301317</v>
      </c>
      <c r="C186" s="7">
        <v>155.22610919999997</v>
      </c>
      <c r="D186" s="7">
        <v>156.6612237</v>
      </c>
      <c r="E186" s="7">
        <v>157.003245</v>
      </c>
      <c r="F186" s="7">
        <v>157.3246419</v>
      </c>
      <c r="G186" s="7">
        <v>156.6337245</v>
      </c>
      <c r="H186" s="7">
        <v>154.99236599999998</v>
      </c>
      <c r="I186" s="7">
        <v>155.03705219999998</v>
      </c>
      <c r="J186" s="7">
        <v>155.9496819</v>
      </c>
      <c r="K186" s="7">
        <v>156.04592909999997</v>
      </c>
      <c r="L186" s="7">
        <v>154.00755089999998</v>
      </c>
      <c r="M186" s="7">
        <v>153.7428711</v>
      </c>
      <c r="N186" s="7">
        <v>155.75890619999998</v>
      </c>
      <c r="O186" s="7">
        <v>165.65174340000002</v>
      </c>
      <c r="P186" s="7">
        <v>164.48130869999997</v>
      </c>
      <c r="Q186" s="7">
        <v>156.82793759999998</v>
      </c>
      <c r="R186" s="7">
        <v>153.78755729999997</v>
      </c>
      <c r="S186" s="7">
        <v>151.77495960000002</v>
      </c>
      <c r="T186" s="7">
        <v>150.3604695</v>
      </c>
      <c r="U186" s="7">
        <v>150.3982809</v>
      </c>
      <c r="V186" s="7">
        <v>150.68874119999998</v>
      </c>
      <c r="W186" s="7">
        <v>147.7153902</v>
      </c>
      <c r="X186" s="7">
        <v>146.32839929999997</v>
      </c>
      <c r="Y186" s="7">
        <v>145.1321841</v>
      </c>
    </row>
    <row r="188" spans="1:25" s="23" customFormat="1" ht="15">
      <c r="A188" s="22" t="s">
        <v>86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90" spans="1:25" ht="29.25" customHeight="1">
      <c r="A190" s="60" t="s">
        <v>87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2"/>
    </row>
    <row r="191" spans="1:25" ht="12.75">
      <c r="A191" s="24" t="s">
        <v>22</v>
      </c>
      <c r="B191" s="25" t="s">
        <v>23</v>
      </c>
      <c r="C191" s="10" t="s">
        <v>24</v>
      </c>
      <c r="D191" s="11" t="s">
        <v>25</v>
      </c>
      <c r="E191" s="5" t="s">
        <v>26</v>
      </c>
      <c r="F191" s="5" t="s">
        <v>27</v>
      </c>
      <c r="G191" s="10" t="s">
        <v>28</v>
      </c>
      <c r="H191" s="11" t="s">
        <v>29</v>
      </c>
      <c r="I191" s="5" t="s">
        <v>30</v>
      </c>
      <c r="J191" s="5" t="s">
        <v>31</v>
      </c>
      <c r="K191" s="5" t="s">
        <v>32</v>
      </c>
      <c r="L191" s="5" t="s">
        <v>33</v>
      </c>
      <c r="M191" s="5" t="s">
        <v>34</v>
      </c>
      <c r="N191" s="5" t="s">
        <v>35</v>
      </c>
      <c r="O191" s="5" t="s">
        <v>36</v>
      </c>
      <c r="P191" s="5" t="s">
        <v>37</v>
      </c>
      <c r="Q191" s="5" t="s">
        <v>38</v>
      </c>
      <c r="R191" s="5" t="s">
        <v>39</v>
      </c>
      <c r="S191" s="5" t="s">
        <v>40</v>
      </c>
      <c r="T191" s="5" t="s">
        <v>41</v>
      </c>
      <c r="U191" s="5" t="s">
        <v>42</v>
      </c>
      <c r="V191" s="5" t="s">
        <v>43</v>
      </c>
      <c r="W191" s="5" t="s">
        <v>44</v>
      </c>
      <c r="X191" s="5" t="s">
        <v>45</v>
      </c>
      <c r="Y191" s="5" t="s">
        <v>85</v>
      </c>
    </row>
    <row r="192" spans="1:25" ht="11.25">
      <c r="A192" s="8">
        <f aca="true" t="shared" si="4" ref="A192:A222">A156</f>
        <v>43009</v>
      </c>
      <c r="B192" s="7">
        <v>136.7564184</v>
      </c>
      <c r="C192" s="7">
        <v>138.00420480000002</v>
      </c>
      <c r="D192" s="7">
        <v>141.2879384</v>
      </c>
      <c r="E192" s="7">
        <v>146.246716</v>
      </c>
      <c r="F192" s="7">
        <v>151.41264880000003</v>
      </c>
      <c r="G192" s="7">
        <v>148.9316416</v>
      </c>
      <c r="H192" s="7">
        <v>149.07567920000002</v>
      </c>
      <c r="I192" s="7">
        <v>148.431556</v>
      </c>
      <c r="J192" s="7">
        <v>149.98360160000001</v>
      </c>
      <c r="K192" s="7">
        <v>148.8944184</v>
      </c>
      <c r="L192" s="7">
        <v>147.832748</v>
      </c>
      <c r="M192" s="7">
        <v>147.4977392</v>
      </c>
      <c r="N192" s="7">
        <v>147.87158960000002</v>
      </c>
      <c r="O192" s="7">
        <v>151.30097920000003</v>
      </c>
      <c r="P192" s="7">
        <v>154.4730432</v>
      </c>
      <c r="Q192" s="7">
        <v>150.1163104</v>
      </c>
      <c r="R192" s="7">
        <v>146.9766144</v>
      </c>
      <c r="S192" s="7">
        <v>145.66085520000001</v>
      </c>
      <c r="T192" s="7">
        <v>144.21886080000002</v>
      </c>
      <c r="U192" s="7">
        <v>138.21136</v>
      </c>
      <c r="V192" s="7">
        <v>136.02813840000002</v>
      </c>
      <c r="W192" s="7">
        <v>133.283332</v>
      </c>
      <c r="X192" s="7">
        <v>135.6607616</v>
      </c>
      <c r="Y192" s="7">
        <v>133.0745584</v>
      </c>
    </row>
    <row r="193" spans="1:25" ht="11.25">
      <c r="A193" s="8">
        <f t="shared" si="4"/>
        <v>43010</v>
      </c>
      <c r="B193" s="7">
        <v>138.5722632</v>
      </c>
      <c r="C193" s="7">
        <v>146.94748320000002</v>
      </c>
      <c r="D193" s="7">
        <v>151.16988880000002</v>
      </c>
      <c r="E193" s="7">
        <v>154.0490224</v>
      </c>
      <c r="F193" s="7">
        <v>155.19808640000002</v>
      </c>
      <c r="G193" s="7">
        <v>154.298256</v>
      </c>
      <c r="H193" s="7">
        <v>152.7996176</v>
      </c>
      <c r="I193" s="7">
        <v>153.3466368</v>
      </c>
      <c r="J193" s="7">
        <v>153.5958704</v>
      </c>
      <c r="K193" s="7">
        <v>153.642804</v>
      </c>
      <c r="L193" s="7">
        <v>153.8321568</v>
      </c>
      <c r="M193" s="7">
        <v>153.58130480000003</v>
      </c>
      <c r="N193" s="7">
        <v>153.5036216</v>
      </c>
      <c r="O193" s="7">
        <v>153.974576</v>
      </c>
      <c r="P193" s="7">
        <v>154.2529408</v>
      </c>
      <c r="Q193" s="7">
        <v>154.03445680000002</v>
      </c>
      <c r="R193" s="7">
        <v>152.46784560000003</v>
      </c>
      <c r="S193" s="7">
        <v>151.7185264</v>
      </c>
      <c r="T193" s="7">
        <v>149.18734880000002</v>
      </c>
      <c r="U193" s="7">
        <v>145.7433936</v>
      </c>
      <c r="V193" s="7">
        <v>142.038876</v>
      </c>
      <c r="W193" s="7">
        <v>141.4902384</v>
      </c>
      <c r="X193" s="7">
        <v>142.4806992</v>
      </c>
      <c r="Y193" s="7">
        <v>144.2771232</v>
      </c>
    </row>
    <row r="194" spans="1:25" ht="11.25">
      <c r="A194" s="8">
        <f t="shared" si="4"/>
        <v>43011</v>
      </c>
      <c r="B194" s="7">
        <v>149.1549808</v>
      </c>
      <c r="C194" s="7">
        <v>151.6392248</v>
      </c>
      <c r="D194" s="7">
        <v>155.6755144</v>
      </c>
      <c r="E194" s="7">
        <v>156.53488480000001</v>
      </c>
      <c r="F194" s="7">
        <v>156.1901656</v>
      </c>
      <c r="G194" s="7">
        <v>155.4117152</v>
      </c>
      <c r="H194" s="7">
        <v>155.3065192</v>
      </c>
      <c r="I194" s="7">
        <v>154.2594144</v>
      </c>
      <c r="J194" s="7">
        <v>153.9923784</v>
      </c>
      <c r="K194" s="7">
        <v>153.8014072</v>
      </c>
      <c r="L194" s="7">
        <v>152.7866704</v>
      </c>
      <c r="M194" s="7">
        <v>153.2252568</v>
      </c>
      <c r="N194" s="7">
        <v>153.7609472</v>
      </c>
      <c r="O194" s="7">
        <v>154.4212544</v>
      </c>
      <c r="P194" s="7">
        <v>155.5541344</v>
      </c>
      <c r="Q194" s="7">
        <v>155.4359912</v>
      </c>
      <c r="R194" s="7">
        <v>153.8159728</v>
      </c>
      <c r="S194" s="7">
        <v>151.4547272</v>
      </c>
      <c r="T194" s="7">
        <v>149.5126472</v>
      </c>
      <c r="U194" s="7">
        <v>146.38428</v>
      </c>
      <c r="V194" s="7">
        <v>146.5169888</v>
      </c>
      <c r="W194" s="7">
        <v>146.6561712</v>
      </c>
      <c r="X194" s="7">
        <v>145.94083840000002</v>
      </c>
      <c r="Y194" s="7">
        <v>146.0233768</v>
      </c>
    </row>
    <row r="195" spans="1:25" ht="11.25">
      <c r="A195" s="8">
        <f t="shared" si="4"/>
        <v>43012</v>
      </c>
      <c r="B195" s="7">
        <v>139.8572728</v>
      </c>
      <c r="C195" s="7">
        <v>151.03556160000002</v>
      </c>
      <c r="D195" s="7">
        <v>152.77857840000001</v>
      </c>
      <c r="E195" s="7">
        <v>153.62662</v>
      </c>
      <c r="F195" s="7">
        <v>153.8337752</v>
      </c>
      <c r="G195" s="7">
        <v>153.0132464</v>
      </c>
      <c r="H195" s="7">
        <v>152.3043872</v>
      </c>
      <c r="I195" s="7">
        <v>152.0502984</v>
      </c>
      <c r="J195" s="7">
        <v>151.8091568</v>
      </c>
      <c r="K195" s="7">
        <v>151.9370104</v>
      </c>
      <c r="L195" s="7">
        <v>151.8269592</v>
      </c>
      <c r="M195" s="7">
        <v>151.182836</v>
      </c>
      <c r="N195" s="7">
        <v>151.4725296</v>
      </c>
      <c r="O195" s="7">
        <v>153.7204872</v>
      </c>
      <c r="P195" s="7">
        <v>154.62031760000002</v>
      </c>
      <c r="Q195" s="7">
        <v>154.26750640000003</v>
      </c>
      <c r="R195" s="7">
        <v>152.75753920000002</v>
      </c>
      <c r="S195" s="7">
        <v>150.10821840000003</v>
      </c>
      <c r="T195" s="7">
        <v>146.4263584</v>
      </c>
      <c r="U195" s="7">
        <v>145.7903272</v>
      </c>
      <c r="V195" s="7">
        <v>145.5815536</v>
      </c>
      <c r="W195" s="7">
        <v>145.243308</v>
      </c>
      <c r="X195" s="7">
        <v>142.880444</v>
      </c>
      <c r="Y195" s="7">
        <v>137.814852</v>
      </c>
    </row>
    <row r="196" spans="1:25" ht="11.25">
      <c r="A196" s="8">
        <f t="shared" si="4"/>
        <v>43013</v>
      </c>
      <c r="B196" s="7">
        <v>149.51102880000002</v>
      </c>
      <c r="C196" s="7">
        <v>150.9384576</v>
      </c>
      <c r="D196" s="7">
        <v>153.38224160000001</v>
      </c>
      <c r="E196" s="7">
        <v>154.4536224</v>
      </c>
      <c r="F196" s="7">
        <v>156.25328320000003</v>
      </c>
      <c r="G196" s="7">
        <v>155.73377680000002</v>
      </c>
      <c r="H196" s="7">
        <v>154.290164</v>
      </c>
      <c r="I196" s="7">
        <v>153.5926336</v>
      </c>
      <c r="J196" s="7">
        <v>153.432412</v>
      </c>
      <c r="K196" s="7">
        <v>152.671764</v>
      </c>
      <c r="L196" s="7">
        <v>152.3869256</v>
      </c>
      <c r="M196" s="7">
        <v>152.2250856</v>
      </c>
      <c r="N196" s="7">
        <v>154.4228728</v>
      </c>
      <c r="O196" s="7">
        <v>155.1527712</v>
      </c>
      <c r="P196" s="7">
        <v>154.7627368</v>
      </c>
      <c r="Q196" s="7">
        <v>154.201152</v>
      </c>
      <c r="R196" s="7">
        <v>152.0794296</v>
      </c>
      <c r="S196" s="7">
        <v>149.57090960000002</v>
      </c>
      <c r="T196" s="7">
        <v>145.7741432</v>
      </c>
      <c r="U196" s="7">
        <v>141.9935608</v>
      </c>
      <c r="V196" s="7">
        <v>142.589132</v>
      </c>
      <c r="W196" s="7">
        <v>144.0667312</v>
      </c>
      <c r="X196" s="7">
        <v>140.60659199999998</v>
      </c>
      <c r="Y196" s="7">
        <v>141.6278024</v>
      </c>
    </row>
    <row r="197" spans="1:25" ht="11.25">
      <c r="A197" s="8">
        <f t="shared" si="4"/>
        <v>43014</v>
      </c>
      <c r="B197" s="7">
        <v>148.49629199999998</v>
      </c>
      <c r="C197" s="7">
        <v>151.55668640000002</v>
      </c>
      <c r="D197" s="7">
        <v>150.44970080000002</v>
      </c>
      <c r="E197" s="7">
        <v>156.029944</v>
      </c>
      <c r="F197" s="7">
        <v>156.6789224</v>
      </c>
      <c r="G197" s="7">
        <v>154.5296872</v>
      </c>
      <c r="H197" s="7">
        <v>154.3273872</v>
      </c>
      <c r="I197" s="7">
        <v>154.2076256</v>
      </c>
      <c r="J197" s="7">
        <v>152.31733440000002</v>
      </c>
      <c r="K197" s="7">
        <v>153.7755128</v>
      </c>
      <c r="L197" s="7">
        <v>151.8334328</v>
      </c>
      <c r="M197" s="7">
        <v>152.92747119999999</v>
      </c>
      <c r="N197" s="7">
        <v>153.94058960000004</v>
      </c>
      <c r="O197" s="7">
        <v>155.1058376</v>
      </c>
      <c r="P197" s="7">
        <v>155.7434872</v>
      </c>
      <c r="Q197" s="7">
        <v>154.2755984</v>
      </c>
      <c r="R197" s="7">
        <v>153.27057200000002</v>
      </c>
      <c r="S197" s="7">
        <v>149.8525112</v>
      </c>
      <c r="T197" s="7">
        <v>144.15897999999999</v>
      </c>
      <c r="U197" s="7">
        <v>143.1523352</v>
      </c>
      <c r="V197" s="7">
        <v>143.2316368</v>
      </c>
      <c r="W197" s="7">
        <v>143.6362368</v>
      </c>
      <c r="X197" s="7">
        <v>143.0293368</v>
      </c>
      <c r="Y197" s="7">
        <v>142.61664480000002</v>
      </c>
    </row>
    <row r="198" spans="1:25" ht="11.25">
      <c r="A198" s="8">
        <f t="shared" si="4"/>
        <v>43015</v>
      </c>
      <c r="B198" s="7">
        <v>157.08352240000002</v>
      </c>
      <c r="C198" s="7">
        <v>157.4233864</v>
      </c>
      <c r="D198" s="7">
        <v>158.5902528</v>
      </c>
      <c r="E198" s="7">
        <v>158.97543199999998</v>
      </c>
      <c r="F198" s="7">
        <v>159.5127408</v>
      </c>
      <c r="G198" s="7">
        <v>169.5791888</v>
      </c>
      <c r="H198" s="7">
        <v>166.5673464</v>
      </c>
      <c r="I198" s="7">
        <v>159.0304576</v>
      </c>
      <c r="J198" s="7">
        <v>171.3189688</v>
      </c>
      <c r="K198" s="7">
        <v>158.6614624</v>
      </c>
      <c r="L198" s="7">
        <v>157.8037104</v>
      </c>
      <c r="M198" s="7">
        <v>158.9932344</v>
      </c>
      <c r="N198" s="7">
        <v>158.9948528</v>
      </c>
      <c r="O198" s="7">
        <v>181.252708</v>
      </c>
      <c r="P198" s="7">
        <v>187.55313920000003</v>
      </c>
      <c r="Q198" s="7">
        <v>181.4129296</v>
      </c>
      <c r="R198" s="7">
        <v>158.6582256</v>
      </c>
      <c r="S198" s="7">
        <v>158.3232168</v>
      </c>
      <c r="T198" s="7">
        <v>156.8650384</v>
      </c>
      <c r="U198" s="7">
        <v>146.87627360000002</v>
      </c>
      <c r="V198" s="7">
        <v>147.8181824</v>
      </c>
      <c r="W198" s="7">
        <v>156.2629936</v>
      </c>
      <c r="X198" s="7">
        <v>156.2468096</v>
      </c>
      <c r="Y198" s="7">
        <v>155.90532720000002</v>
      </c>
    </row>
    <row r="199" spans="1:25" ht="11.25">
      <c r="A199" s="8">
        <f t="shared" si="4"/>
        <v>43016</v>
      </c>
      <c r="B199" s="7">
        <v>141.90131200000002</v>
      </c>
      <c r="C199" s="7">
        <v>142.6571048</v>
      </c>
      <c r="D199" s="7">
        <v>144.5344488</v>
      </c>
      <c r="E199" s="7">
        <v>151.96290480000002</v>
      </c>
      <c r="F199" s="7">
        <v>158.4445968</v>
      </c>
      <c r="G199" s="7">
        <v>153.3175056</v>
      </c>
      <c r="H199" s="7">
        <v>157.640252</v>
      </c>
      <c r="I199" s="7">
        <v>157.16120560000002</v>
      </c>
      <c r="J199" s="7">
        <v>157.0026024</v>
      </c>
      <c r="K199" s="7">
        <v>156.928156</v>
      </c>
      <c r="L199" s="7">
        <v>156.94919520000002</v>
      </c>
      <c r="M199" s="7">
        <v>156.74042160000002</v>
      </c>
      <c r="N199" s="7">
        <v>156.88607760000002</v>
      </c>
      <c r="O199" s="7">
        <v>157.6629096</v>
      </c>
      <c r="P199" s="7">
        <v>162.754396</v>
      </c>
      <c r="Q199" s="7">
        <v>158.25686240000002</v>
      </c>
      <c r="R199" s="7">
        <v>156.9054984</v>
      </c>
      <c r="S199" s="7">
        <v>150.8251696</v>
      </c>
      <c r="T199" s="7">
        <v>145.9764432</v>
      </c>
      <c r="U199" s="7">
        <v>141.431976</v>
      </c>
      <c r="V199" s="7">
        <v>141.739472</v>
      </c>
      <c r="W199" s="7">
        <v>141.93853520000002</v>
      </c>
      <c r="X199" s="7">
        <v>141.9077856</v>
      </c>
      <c r="Y199" s="7">
        <v>142.1893872</v>
      </c>
    </row>
    <row r="200" spans="1:25" ht="11.25">
      <c r="A200" s="8">
        <f t="shared" si="4"/>
        <v>43017</v>
      </c>
      <c r="B200" s="7">
        <v>137.1464528</v>
      </c>
      <c r="C200" s="7">
        <v>143.6508024</v>
      </c>
      <c r="D200" s="7">
        <v>145.0491</v>
      </c>
      <c r="E200" s="7">
        <v>145.6301056</v>
      </c>
      <c r="F200" s="7">
        <v>148.5513176</v>
      </c>
      <c r="G200" s="7">
        <v>145.04424480000003</v>
      </c>
      <c r="H200" s="7">
        <v>143.86928640000002</v>
      </c>
      <c r="I200" s="7">
        <v>143.4355552</v>
      </c>
      <c r="J200" s="7">
        <v>143.3449248</v>
      </c>
      <c r="K200" s="7">
        <v>143.1280592</v>
      </c>
      <c r="L200" s="7">
        <v>144.47294960000002</v>
      </c>
      <c r="M200" s="7">
        <v>144.3434776</v>
      </c>
      <c r="N200" s="7">
        <v>144.126612</v>
      </c>
      <c r="O200" s="7">
        <v>154.2464672</v>
      </c>
      <c r="P200" s="7">
        <v>158.2843752</v>
      </c>
      <c r="Q200" s="7">
        <v>150.00302240000002</v>
      </c>
      <c r="R200" s="7">
        <v>142.63606560000002</v>
      </c>
      <c r="S200" s="7">
        <v>140.84287840000002</v>
      </c>
      <c r="T200" s="7">
        <v>137.1739656</v>
      </c>
      <c r="U200" s="7">
        <v>129.099768</v>
      </c>
      <c r="V200" s="7">
        <v>129.0803472</v>
      </c>
      <c r="W200" s="7">
        <v>129.22438480000002</v>
      </c>
      <c r="X200" s="7">
        <v>129.3651856</v>
      </c>
      <c r="Y200" s="7">
        <v>129.1337544</v>
      </c>
    </row>
    <row r="201" spans="1:25" ht="11.25">
      <c r="A201" s="8">
        <f t="shared" si="4"/>
        <v>43018</v>
      </c>
      <c r="B201" s="7">
        <v>139.6533544</v>
      </c>
      <c r="C201" s="7">
        <v>141.5258432</v>
      </c>
      <c r="D201" s="7">
        <v>142.8496944</v>
      </c>
      <c r="E201" s="7">
        <v>145.42780560000003</v>
      </c>
      <c r="F201" s="7">
        <v>151.215204</v>
      </c>
      <c r="G201" s="7">
        <v>145.073376</v>
      </c>
      <c r="H201" s="7">
        <v>141.2410048</v>
      </c>
      <c r="I201" s="7">
        <v>140.363832</v>
      </c>
      <c r="J201" s="7">
        <v>139.9916</v>
      </c>
      <c r="K201" s="7">
        <v>139.9543768</v>
      </c>
      <c r="L201" s="7">
        <v>138.9169824</v>
      </c>
      <c r="M201" s="7">
        <v>138.7195376</v>
      </c>
      <c r="N201" s="7">
        <v>139.8734568</v>
      </c>
      <c r="O201" s="7">
        <v>155.3842024</v>
      </c>
      <c r="P201" s="7">
        <v>159.0822464</v>
      </c>
      <c r="Q201" s="7">
        <v>151.7929728</v>
      </c>
      <c r="R201" s="7">
        <v>146.4830024</v>
      </c>
      <c r="S201" s="7">
        <v>138.60786800000002</v>
      </c>
      <c r="T201" s="7">
        <v>137.28078</v>
      </c>
      <c r="U201" s="7">
        <v>137.05258560000001</v>
      </c>
      <c r="V201" s="7">
        <v>137.709656</v>
      </c>
      <c r="W201" s="7">
        <v>134.1038608</v>
      </c>
      <c r="X201" s="7">
        <v>134.2673192</v>
      </c>
      <c r="Y201" s="7">
        <v>128.13196480000002</v>
      </c>
    </row>
    <row r="202" spans="1:25" ht="11.25">
      <c r="A202" s="8">
        <f t="shared" si="4"/>
        <v>43019</v>
      </c>
      <c r="B202" s="7">
        <v>133.5147632</v>
      </c>
      <c r="C202" s="7">
        <v>139.9608504</v>
      </c>
      <c r="D202" s="7">
        <v>141.739472</v>
      </c>
      <c r="E202" s="7">
        <v>141.7702216</v>
      </c>
      <c r="F202" s="7">
        <v>144.9293384</v>
      </c>
      <c r="G202" s="7">
        <v>141.9142592</v>
      </c>
      <c r="H202" s="7">
        <v>140.1113616</v>
      </c>
      <c r="I202" s="7">
        <v>138.955824</v>
      </c>
      <c r="J202" s="7">
        <v>138.4330808</v>
      </c>
      <c r="K202" s="7">
        <v>137.82779920000002</v>
      </c>
      <c r="L202" s="7">
        <v>137.9054824</v>
      </c>
      <c r="M202" s="7">
        <v>138.0948352</v>
      </c>
      <c r="N202" s="7">
        <v>139.530356</v>
      </c>
      <c r="O202" s="7">
        <v>145.94083840000002</v>
      </c>
      <c r="P202" s="7">
        <v>143.31741200000002</v>
      </c>
      <c r="Q202" s="7">
        <v>140.460936</v>
      </c>
      <c r="R202" s="7">
        <v>138.0220072</v>
      </c>
      <c r="S202" s="7">
        <v>133.26714800000002</v>
      </c>
      <c r="T202" s="7">
        <v>123.80921840000002</v>
      </c>
      <c r="U202" s="7">
        <v>124.4403944</v>
      </c>
      <c r="V202" s="7">
        <v>124.63298400000002</v>
      </c>
      <c r="W202" s="7">
        <v>124.16526640000002</v>
      </c>
      <c r="X202" s="7">
        <v>124.43715759999999</v>
      </c>
      <c r="Y202" s="7">
        <v>124.51322240000002</v>
      </c>
    </row>
    <row r="203" spans="1:25" ht="11.25">
      <c r="A203" s="8">
        <f t="shared" si="4"/>
        <v>43020</v>
      </c>
      <c r="B203" s="7">
        <v>125.7464432</v>
      </c>
      <c r="C203" s="7">
        <v>133.5519864</v>
      </c>
      <c r="D203" s="7">
        <v>141.0985856</v>
      </c>
      <c r="E203" s="7">
        <v>142.314004</v>
      </c>
      <c r="F203" s="7">
        <v>144.668776</v>
      </c>
      <c r="G203" s="7">
        <v>141.2814648</v>
      </c>
      <c r="H203" s="7">
        <v>139.91067999999999</v>
      </c>
      <c r="I203" s="7">
        <v>139.433252</v>
      </c>
      <c r="J203" s="7">
        <v>139.4720936</v>
      </c>
      <c r="K203" s="7">
        <v>139.08691439999998</v>
      </c>
      <c r="L203" s="7">
        <v>139.0885328</v>
      </c>
      <c r="M203" s="7">
        <v>138.9056536</v>
      </c>
      <c r="N203" s="7">
        <v>141.40931840000002</v>
      </c>
      <c r="O203" s="7">
        <v>150.4933976</v>
      </c>
      <c r="P203" s="7">
        <v>146.66102640000003</v>
      </c>
      <c r="Q203" s="7">
        <v>140.986916</v>
      </c>
      <c r="R203" s="7">
        <v>138.1757552</v>
      </c>
      <c r="S203" s="7">
        <v>133.623196</v>
      </c>
      <c r="T203" s="7">
        <v>125.48911760000001</v>
      </c>
      <c r="U203" s="7">
        <v>124.0277024</v>
      </c>
      <c r="V203" s="7">
        <v>124.22514720000001</v>
      </c>
      <c r="W203" s="7">
        <v>124.3206328</v>
      </c>
      <c r="X203" s="7">
        <v>124.12642480000001</v>
      </c>
      <c r="Y203" s="7">
        <v>123.88528320000002</v>
      </c>
    </row>
    <row r="204" spans="1:25" ht="11.25">
      <c r="A204" s="8">
        <f t="shared" si="4"/>
        <v>43021</v>
      </c>
      <c r="B204" s="7">
        <v>130.10641280000002</v>
      </c>
      <c r="C204" s="7">
        <v>143.4598312</v>
      </c>
      <c r="D204" s="7">
        <v>144.5441592</v>
      </c>
      <c r="E204" s="7">
        <v>145.4925416</v>
      </c>
      <c r="F204" s="7">
        <v>149.1970592</v>
      </c>
      <c r="G204" s="7">
        <v>149.2779792</v>
      </c>
      <c r="H204" s="7">
        <v>143.6993544</v>
      </c>
      <c r="I204" s="7">
        <v>141.0581256</v>
      </c>
      <c r="J204" s="7">
        <v>140.68589359999999</v>
      </c>
      <c r="K204" s="7">
        <v>140.6939856</v>
      </c>
      <c r="L204" s="7">
        <v>139.9689424</v>
      </c>
      <c r="M204" s="7">
        <v>140.1663872</v>
      </c>
      <c r="N204" s="7">
        <v>144.3709904</v>
      </c>
      <c r="O204" s="7">
        <v>154.9439976</v>
      </c>
      <c r="P204" s="7">
        <v>154.9310504</v>
      </c>
      <c r="Q204" s="7">
        <v>146.6173296</v>
      </c>
      <c r="R204" s="7">
        <v>138.71468240000002</v>
      </c>
      <c r="S204" s="7">
        <v>136.2806088</v>
      </c>
      <c r="T204" s="7">
        <v>135.4795008</v>
      </c>
      <c r="U204" s="7">
        <v>134.5327368</v>
      </c>
      <c r="V204" s="7">
        <v>132.2750688</v>
      </c>
      <c r="W204" s="7">
        <v>132.4886976</v>
      </c>
      <c r="X204" s="7">
        <v>132.19414880000002</v>
      </c>
      <c r="Y204" s="7">
        <v>132.1569256</v>
      </c>
    </row>
    <row r="205" spans="1:25" ht="11.25">
      <c r="A205" s="8">
        <f t="shared" si="4"/>
        <v>43022</v>
      </c>
      <c r="B205" s="7">
        <v>135.508632</v>
      </c>
      <c r="C205" s="7">
        <v>138.7276296</v>
      </c>
      <c r="D205" s="7">
        <v>140.428568</v>
      </c>
      <c r="E205" s="7">
        <v>140.9108512</v>
      </c>
      <c r="F205" s="7">
        <v>144.62507920000002</v>
      </c>
      <c r="G205" s="7">
        <v>146.79373520000001</v>
      </c>
      <c r="H205" s="7">
        <v>145.66894720000002</v>
      </c>
      <c r="I205" s="7">
        <v>144.2625576</v>
      </c>
      <c r="J205" s="7">
        <v>146.5979088</v>
      </c>
      <c r="K205" s="7">
        <v>146.34382</v>
      </c>
      <c r="L205" s="7">
        <v>143.4938176</v>
      </c>
      <c r="M205" s="7">
        <v>145.8162216</v>
      </c>
      <c r="N205" s="7">
        <v>150.73615759999998</v>
      </c>
      <c r="O205" s="7">
        <v>153.45830640000003</v>
      </c>
      <c r="P205" s="7">
        <v>153.46478</v>
      </c>
      <c r="Q205" s="7">
        <v>152.7138424</v>
      </c>
      <c r="R205" s="7">
        <v>145.53785680000001</v>
      </c>
      <c r="S205" s="7">
        <v>143.40318720000002</v>
      </c>
      <c r="T205" s="7">
        <v>139.279504</v>
      </c>
      <c r="U205" s="7">
        <v>137.3309504</v>
      </c>
      <c r="V205" s="7">
        <v>136.3437264</v>
      </c>
      <c r="W205" s="7">
        <v>137.93946880000001</v>
      </c>
      <c r="X205" s="7">
        <v>137.2419384</v>
      </c>
      <c r="Y205" s="7">
        <v>136.301648</v>
      </c>
    </row>
    <row r="206" spans="1:25" ht="11.25">
      <c r="A206" s="8">
        <f t="shared" si="4"/>
        <v>43023</v>
      </c>
      <c r="B206" s="7">
        <v>134.4938952</v>
      </c>
      <c r="C206" s="7">
        <v>138.3133192</v>
      </c>
      <c r="D206" s="7">
        <v>142.9354696</v>
      </c>
      <c r="E206" s="7">
        <v>144.2819784</v>
      </c>
      <c r="F206" s="7">
        <v>144.75616960000002</v>
      </c>
      <c r="G206" s="7">
        <v>144.73351200000002</v>
      </c>
      <c r="H206" s="7">
        <v>144.9212464</v>
      </c>
      <c r="I206" s="7">
        <v>144.24151840000002</v>
      </c>
      <c r="J206" s="7">
        <v>143.2316368</v>
      </c>
      <c r="K206" s="7">
        <v>143.3157936</v>
      </c>
      <c r="L206" s="7">
        <v>143.52942240000002</v>
      </c>
      <c r="M206" s="7">
        <v>143.681552</v>
      </c>
      <c r="N206" s="7">
        <v>146.23538720000002</v>
      </c>
      <c r="O206" s="7">
        <v>152.1425472</v>
      </c>
      <c r="P206" s="7">
        <v>154.8630776</v>
      </c>
      <c r="Q206" s="7">
        <v>153.6719352</v>
      </c>
      <c r="R206" s="7">
        <v>144.9778904</v>
      </c>
      <c r="S206" s="7">
        <v>142.15054560000002</v>
      </c>
      <c r="T206" s="7">
        <v>141.2183472</v>
      </c>
      <c r="U206" s="7">
        <v>135.48435600000002</v>
      </c>
      <c r="V206" s="7">
        <v>133.56493360000002</v>
      </c>
      <c r="W206" s="7">
        <v>135.8064176</v>
      </c>
      <c r="X206" s="7">
        <v>136.4521592</v>
      </c>
      <c r="Y206" s="7">
        <v>128.9427832</v>
      </c>
    </row>
    <row r="207" spans="1:25" ht="11.25">
      <c r="A207" s="8">
        <f t="shared" si="4"/>
        <v>43024</v>
      </c>
      <c r="B207" s="7">
        <v>131.77012800000003</v>
      </c>
      <c r="C207" s="7">
        <v>143.6475656</v>
      </c>
      <c r="D207" s="7">
        <v>144.2593208</v>
      </c>
      <c r="E207" s="7">
        <v>146.0169032</v>
      </c>
      <c r="F207" s="7">
        <v>147.5932248</v>
      </c>
      <c r="G207" s="7">
        <v>146.9491016</v>
      </c>
      <c r="H207" s="7">
        <v>146.1884536</v>
      </c>
      <c r="I207" s="7">
        <v>145.842116</v>
      </c>
      <c r="J207" s="7">
        <v>145.7433936</v>
      </c>
      <c r="K207" s="7">
        <v>145.421332</v>
      </c>
      <c r="L207" s="7">
        <v>145.91494400000002</v>
      </c>
      <c r="M207" s="7">
        <v>146.0622184</v>
      </c>
      <c r="N207" s="7">
        <v>146.6221848</v>
      </c>
      <c r="O207" s="7">
        <v>152.00012800000002</v>
      </c>
      <c r="P207" s="7">
        <v>153.4113728</v>
      </c>
      <c r="Q207" s="7">
        <v>149.1290864</v>
      </c>
      <c r="R207" s="7">
        <v>144.7933928</v>
      </c>
      <c r="S207" s="7">
        <v>142.6393024</v>
      </c>
      <c r="T207" s="7">
        <v>134.1135712</v>
      </c>
      <c r="U207" s="7">
        <v>129.124044</v>
      </c>
      <c r="V207" s="7">
        <v>130.21160880000002</v>
      </c>
      <c r="W207" s="7">
        <v>130.88162640000002</v>
      </c>
      <c r="X207" s="7">
        <v>130.81203520000003</v>
      </c>
      <c r="Y207" s="7">
        <v>131.1179128</v>
      </c>
    </row>
    <row r="208" spans="1:25" ht="11.25">
      <c r="A208" s="8">
        <f t="shared" si="4"/>
        <v>43025</v>
      </c>
      <c r="B208" s="7">
        <v>134.51817119999998</v>
      </c>
      <c r="C208" s="7">
        <v>143.3449248</v>
      </c>
      <c r="D208" s="7">
        <v>145.7353016</v>
      </c>
      <c r="E208" s="7">
        <v>147.69194720000002</v>
      </c>
      <c r="F208" s="7">
        <v>148.997996</v>
      </c>
      <c r="G208" s="7">
        <v>148.5432256</v>
      </c>
      <c r="H208" s="7">
        <v>147.622356</v>
      </c>
      <c r="I208" s="7">
        <v>146.7128152</v>
      </c>
      <c r="J208" s="7">
        <v>146.7225256</v>
      </c>
      <c r="K208" s="7">
        <v>146.98470640000002</v>
      </c>
      <c r="L208" s="7">
        <v>146.157704</v>
      </c>
      <c r="M208" s="7">
        <v>145.65114480000003</v>
      </c>
      <c r="N208" s="7">
        <v>146.999272</v>
      </c>
      <c r="O208" s="7">
        <v>150.4982528</v>
      </c>
      <c r="P208" s="7">
        <v>150.5662256</v>
      </c>
      <c r="Q208" s="7">
        <v>148.6775528</v>
      </c>
      <c r="R208" s="7">
        <v>146.7985904</v>
      </c>
      <c r="S208" s="7">
        <v>144.36451680000002</v>
      </c>
      <c r="T208" s="7">
        <v>138.77941840000003</v>
      </c>
      <c r="U208" s="7">
        <v>128.6773656</v>
      </c>
      <c r="V208" s="7">
        <v>134.98427039999999</v>
      </c>
      <c r="W208" s="7">
        <v>129.57072240000002</v>
      </c>
      <c r="X208" s="7">
        <v>129.4202112</v>
      </c>
      <c r="Y208" s="7">
        <v>129.53026240000003</v>
      </c>
    </row>
    <row r="209" spans="1:25" ht="11.25">
      <c r="A209" s="8">
        <f t="shared" si="4"/>
        <v>43026</v>
      </c>
      <c r="B209" s="7">
        <v>139.433252</v>
      </c>
      <c r="C209" s="7">
        <v>143.55855359999998</v>
      </c>
      <c r="D209" s="7">
        <v>148.277808</v>
      </c>
      <c r="E209" s="7">
        <v>149.7052368</v>
      </c>
      <c r="F209" s="7">
        <v>150.0515744</v>
      </c>
      <c r="G209" s="7">
        <v>148.908984</v>
      </c>
      <c r="H209" s="7">
        <v>148.30046560000002</v>
      </c>
      <c r="I209" s="7">
        <v>148.0544688</v>
      </c>
      <c r="J209" s="7">
        <v>147.7291704</v>
      </c>
      <c r="K209" s="7">
        <v>148.0560872</v>
      </c>
      <c r="L209" s="7">
        <v>148.1256784</v>
      </c>
      <c r="M209" s="7">
        <v>147.727552</v>
      </c>
      <c r="N209" s="7">
        <v>148.9931408</v>
      </c>
      <c r="O209" s="7">
        <v>153.66708</v>
      </c>
      <c r="P209" s="7">
        <v>153.1038768</v>
      </c>
      <c r="Q209" s="7">
        <v>149.18573039999998</v>
      </c>
      <c r="R209" s="7">
        <v>147.2711632</v>
      </c>
      <c r="S209" s="7">
        <v>145.48606800000002</v>
      </c>
      <c r="T209" s="7">
        <v>136.74508960000003</v>
      </c>
      <c r="U209" s="7">
        <v>133.2849504</v>
      </c>
      <c r="V209" s="7">
        <v>131.5257496</v>
      </c>
      <c r="W209" s="7">
        <v>131.12438640000002</v>
      </c>
      <c r="X209" s="7">
        <v>130.74729920000001</v>
      </c>
      <c r="Y209" s="7">
        <v>130.4883552</v>
      </c>
    </row>
    <row r="210" spans="1:25" ht="11.25">
      <c r="A210" s="8">
        <f t="shared" si="4"/>
        <v>43027</v>
      </c>
      <c r="B210" s="7">
        <v>132.1294128</v>
      </c>
      <c r="C210" s="7">
        <v>132.7524968</v>
      </c>
      <c r="D210" s="7">
        <v>144.0667312</v>
      </c>
      <c r="E210" s="7">
        <v>147.258216</v>
      </c>
      <c r="F210" s="7">
        <v>149.4058328</v>
      </c>
      <c r="G210" s="7">
        <v>147.72593360000002</v>
      </c>
      <c r="H210" s="7">
        <v>146.18683520000002</v>
      </c>
      <c r="I210" s="7">
        <v>143.7964584</v>
      </c>
      <c r="J210" s="7">
        <v>144.18487439999998</v>
      </c>
      <c r="K210" s="7">
        <v>143.3271224</v>
      </c>
      <c r="L210" s="7">
        <v>142.9111936</v>
      </c>
      <c r="M210" s="7">
        <v>143.1766112</v>
      </c>
      <c r="N210" s="7">
        <v>148.36682</v>
      </c>
      <c r="O210" s="7">
        <v>149.3750832</v>
      </c>
      <c r="P210" s="7">
        <v>148.8507216</v>
      </c>
      <c r="Q210" s="7">
        <v>148.37976720000003</v>
      </c>
      <c r="R210" s="7">
        <v>143.48248880000003</v>
      </c>
      <c r="S210" s="7">
        <v>138.8813776</v>
      </c>
      <c r="T210" s="7">
        <v>132.0873344</v>
      </c>
      <c r="U210" s="7">
        <v>130.2860552</v>
      </c>
      <c r="V210" s="7">
        <v>130.55309119999998</v>
      </c>
      <c r="W210" s="7">
        <v>130.5660384</v>
      </c>
      <c r="X210" s="7">
        <v>130.5822224</v>
      </c>
      <c r="Y210" s="7">
        <v>130.4398032</v>
      </c>
    </row>
    <row r="211" spans="1:25" ht="11.25">
      <c r="A211" s="8">
        <f t="shared" si="4"/>
        <v>43028</v>
      </c>
      <c r="B211" s="7">
        <v>131.76850960000002</v>
      </c>
      <c r="C211" s="7">
        <v>135.36944960000002</v>
      </c>
      <c r="D211" s="7">
        <v>145.186664</v>
      </c>
      <c r="E211" s="7">
        <v>145.55727760000002</v>
      </c>
      <c r="F211" s="7">
        <v>146.71928880000002</v>
      </c>
      <c r="G211" s="7">
        <v>145.5135808</v>
      </c>
      <c r="H211" s="7">
        <v>145.00216640000002</v>
      </c>
      <c r="I211" s="7">
        <v>144.79662960000002</v>
      </c>
      <c r="J211" s="7">
        <v>144.6865784</v>
      </c>
      <c r="K211" s="7">
        <v>145.032916</v>
      </c>
      <c r="L211" s="7">
        <v>144.1120464</v>
      </c>
      <c r="M211" s="7">
        <v>143.8547208</v>
      </c>
      <c r="N211" s="7">
        <v>144.5943296</v>
      </c>
      <c r="O211" s="7">
        <v>148.2470584</v>
      </c>
      <c r="P211" s="7">
        <v>145.761196</v>
      </c>
      <c r="Q211" s="7">
        <v>144.7933928</v>
      </c>
      <c r="R211" s="7">
        <v>143.1539536</v>
      </c>
      <c r="S211" s="7">
        <v>135.8873376</v>
      </c>
      <c r="T211" s="7">
        <v>131.6536032</v>
      </c>
      <c r="U211" s="7">
        <v>127.37779040000001</v>
      </c>
      <c r="V211" s="7">
        <v>126.9926112</v>
      </c>
      <c r="W211" s="7">
        <v>127.036308</v>
      </c>
      <c r="X211" s="7">
        <v>126.7903112</v>
      </c>
      <c r="Y211" s="7">
        <v>126.47472320000001</v>
      </c>
    </row>
    <row r="212" spans="1:25" ht="11.25">
      <c r="A212" s="8">
        <f t="shared" si="4"/>
        <v>43029</v>
      </c>
      <c r="B212" s="7">
        <v>128.3682512</v>
      </c>
      <c r="C212" s="7">
        <v>131.0402296</v>
      </c>
      <c r="D212" s="7">
        <v>135.6478144</v>
      </c>
      <c r="E212" s="7">
        <v>141.788024</v>
      </c>
      <c r="F212" s="7">
        <v>143.46630480000002</v>
      </c>
      <c r="G212" s="7">
        <v>143.21868960000003</v>
      </c>
      <c r="H212" s="7">
        <v>142.8691152</v>
      </c>
      <c r="I212" s="7">
        <v>142.4013976</v>
      </c>
      <c r="J212" s="7">
        <v>142.57618480000002</v>
      </c>
      <c r="K212" s="7">
        <v>142.4289104</v>
      </c>
      <c r="L212" s="7">
        <v>141.868944</v>
      </c>
      <c r="M212" s="7">
        <v>142.8432208</v>
      </c>
      <c r="N212" s="7">
        <v>143.1652824</v>
      </c>
      <c r="O212" s="7">
        <v>147.460516</v>
      </c>
      <c r="P212" s="7">
        <v>146.9491016</v>
      </c>
      <c r="Q212" s="7">
        <v>143.9113648</v>
      </c>
      <c r="R212" s="7">
        <v>142.1003752</v>
      </c>
      <c r="S212" s="7">
        <v>137.6497752</v>
      </c>
      <c r="T212" s="7">
        <v>130.16953039999999</v>
      </c>
      <c r="U212" s="7">
        <v>126.6867336</v>
      </c>
      <c r="V212" s="7">
        <v>127.4538552</v>
      </c>
      <c r="W212" s="7">
        <v>127.3308568</v>
      </c>
      <c r="X212" s="7">
        <v>127.0832416</v>
      </c>
      <c r="Y212" s="7">
        <v>126.92140160000001</v>
      </c>
    </row>
    <row r="213" spans="1:25" ht="11.25">
      <c r="A213" s="8">
        <f t="shared" si="4"/>
        <v>43030</v>
      </c>
      <c r="B213" s="7">
        <v>126.85019199999999</v>
      </c>
      <c r="C213" s="7">
        <v>127.67233920000001</v>
      </c>
      <c r="D213" s="7">
        <v>128.86671840000002</v>
      </c>
      <c r="E213" s="7">
        <v>132.7314576</v>
      </c>
      <c r="F213" s="7">
        <v>142.80276080000002</v>
      </c>
      <c r="G213" s="7">
        <v>141.9838504</v>
      </c>
      <c r="H213" s="7">
        <v>142.02269199999998</v>
      </c>
      <c r="I213" s="7">
        <v>127.96688800000001</v>
      </c>
      <c r="J213" s="7">
        <v>140.1631504</v>
      </c>
      <c r="K213" s="7">
        <v>140.9205616</v>
      </c>
      <c r="L213" s="7">
        <v>141.75565600000002</v>
      </c>
      <c r="M213" s="7">
        <v>141.76374800000002</v>
      </c>
      <c r="N213" s="7">
        <v>142.6441576</v>
      </c>
      <c r="O213" s="7">
        <v>143.6475656</v>
      </c>
      <c r="P213" s="7">
        <v>144.0311264</v>
      </c>
      <c r="Q213" s="7">
        <v>143.778656</v>
      </c>
      <c r="R213" s="7">
        <v>142.1456904</v>
      </c>
      <c r="S213" s="7">
        <v>137.5138296</v>
      </c>
      <c r="T213" s="7">
        <v>130.2375032</v>
      </c>
      <c r="U213" s="7">
        <v>126.40189520000001</v>
      </c>
      <c r="V213" s="7">
        <v>125.90990160000001</v>
      </c>
      <c r="W213" s="7">
        <v>126.461776</v>
      </c>
      <c r="X213" s="7">
        <v>126.74985120000001</v>
      </c>
      <c r="Y213" s="7">
        <v>126.75146960000001</v>
      </c>
    </row>
    <row r="214" spans="1:25" ht="11.25">
      <c r="A214" s="8">
        <f t="shared" si="4"/>
        <v>43031</v>
      </c>
      <c r="B214" s="7">
        <v>126.3452512</v>
      </c>
      <c r="C214" s="7">
        <v>128.9767696</v>
      </c>
      <c r="D214" s="7">
        <v>128.962204</v>
      </c>
      <c r="E214" s="7">
        <v>135.4374224</v>
      </c>
      <c r="F214" s="7">
        <v>140.4172392</v>
      </c>
      <c r="G214" s="7">
        <v>137.72422160000002</v>
      </c>
      <c r="H214" s="7">
        <v>135.3581208</v>
      </c>
      <c r="I214" s="7">
        <v>134.37898880000003</v>
      </c>
      <c r="J214" s="7">
        <v>134.0472168</v>
      </c>
      <c r="K214" s="7">
        <v>130.93017840000002</v>
      </c>
      <c r="L214" s="7">
        <v>130.4041984</v>
      </c>
      <c r="M214" s="7">
        <v>132.3171472</v>
      </c>
      <c r="N214" s="7">
        <v>137.4134888</v>
      </c>
      <c r="O214" s="7">
        <v>146.1479936</v>
      </c>
      <c r="P214" s="7">
        <v>144.8241424</v>
      </c>
      <c r="Q214" s="7">
        <v>142.1893872</v>
      </c>
      <c r="R214" s="7">
        <v>133.95982320000002</v>
      </c>
      <c r="S214" s="7">
        <v>128.3439752</v>
      </c>
      <c r="T214" s="7">
        <v>126.18988480000002</v>
      </c>
      <c r="U214" s="7">
        <v>125.6509576</v>
      </c>
      <c r="V214" s="7">
        <v>125.806324</v>
      </c>
      <c r="W214" s="7">
        <v>125.74158800000001</v>
      </c>
      <c r="X214" s="7">
        <v>125.54252480000001</v>
      </c>
      <c r="Y214" s="7">
        <v>125.6250632</v>
      </c>
    </row>
    <row r="215" spans="1:25" ht="11.25">
      <c r="A215" s="8">
        <f t="shared" si="4"/>
        <v>43032</v>
      </c>
      <c r="B215" s="7">
        <v>123.6667992</v>
      </c>
      <c r="C215" s="7">
        <v>132.21195120000002</v>
      </c>
      <c r="D215" s="7">
        <v>131.2328192</v>
      </c>
      <c r="E215" s="7">
        <v>139.47856720000001</v>
      </c>
      <c r="F215" s="7">
        <v>139.61936800000004</v>
      </c>
      <c r="G215" s="7">
        <v>138.7341032</v>
      </c>
      <c r="H215" s="7">
        <v>137.879588</v>
      </c>
      <c r="I215" s="7">
        <v>137.8342728</v>
      </c>
      <c r="J215" s="7">
        <v>138.1191112</v>
      </c>
      <c r="K215" s="7">
        <v>138.3149376</v>
      </c>
      <c r="L215" s="7">
        <v>136.83572</v>
      </c>
      <c r="M215" s="7">
        <v>134.7026688</v>
      </c>
      <c r="N215" s="7">
        <v>138.1110192</v>
      </c>
      <c r="O215" s="7">
        <v>144.92448320000003</v>
      </c>
      <c r="P215" s="7">
        <v>143.7527616</v>
      </c>
      <c r="Q215" s="7">
        <v>139.91067999999999</v>
      </c>
      <c r="R215" s="7">
        <v>137.572092</v>
      </c>
      <c r="S215" s="7">
        <v>132.7136552</v>
      </c>
      <c r="T215" s="7">
        <v>126.24976560000002</v>
      </c>
      <c r="U215" s="7">
        <v>122.80742880000003</v>
      </c>
      <c r="V215" s="7">
        <v>123.03076800000002</v>
      </c>
      <c r="W215" s="7">
        <v>122.642352</v>
      </c>
      <c r="X215" s="7">
        <v>122.42386800000003</v>
      </c>
      <c r="Y215" s="7">
        <v>122.1956736</v>
      </c>
    </row>
    <row r="216" spans="1:25" ht="11.25">
      <c r="A216" s="8">
        <f t="shared" si="4"/>
        <v>43033</v>
      </c>
      <c r="B216" s="7">
        <v>122.19405520000001</v>
      </c>
      <c r="C216" s="7">
        <v>126.2610944</v>
      </c>
      <c r="D216" s="7">
        <v>133.056756</v>
      </c>
      <c r="E216" s="7">
        <v>135.3807784</v>
      </c>
      <c r="F216" s="7">
        <v>134.553776</v>
      </c>
      <c r="G216" s="7">
        <v>135.4859744</v>
      </c>
      <c r="H216" s="7">
        <v>131.3185944</v>
      </c>
      <c r="I216" s="7">
        <v>130.39448800000002</v>
      </c>
      <c r="J216" s="7">
        <v>129.70666800000004</v>
      </c>
      <c r="K216" s="7">
        <v>126.69644400000001</v>
      </c>
      <c r="L216" s="7">
        <v>126.76765359999999</v>
      </c>
      <c r="M216" s="7">
        <v>127.27583119999998</v>
      </c>
      <c r="N216" s="7">
        <v>136.520132</v>
      </c>
      <c r="O216" s="7">
        <v>145.2077032</v>
      </c>
      <c r="P216" s="7">
        <v>144.2577024</v>
      </c>
      <c r="Q216" s="7">
        <v>137.85693039999998</v>
      </c>
      <c r="R216" s="7">
        <v>128.800364</v>
      </c>
      <c r="S216" s="7">
        <v>122.383408</v>
      </c>
      <c r="T216" s="7">
        <v>121.5547872</v>
      </c>
      <c r="U216" s="7">
        <v>120.97378160000001</v>
      </c>
      <c r="V216" s="7">
        <v>121.04013599999999</v>
      </c>
      <c r="W216" s="7">
        <v>120.54652400000002</v>
      </c>
      <c r="X216" s="7">
        <v>120.42190720000002</v>
      </c>
      <c r="Y216" s="7">
        <v>120.052912</v>
      </c>
    </row>
    <row r="217" spans="1:25" ht="11.25">
      <c r="A217" s="8">
        <f t="shared" si="4"/>
        <v>43034</v>
      </c>
      <c r="B217" s="7">
        <v>121.1550424</v>
      </c>
      <c r="C217" s="7">
        <v>123.3593032</v>
      </c>
      <c r="D217" s="7">
        <v>124.34814560000002</v>
      </c>
      <c r="E217" s="7">
        <v>128.44431600000001</v>
      </c>
      <c r="F217" s="7">
        <v>132.045256</v>
      </c>
      <c r="G217" s="7">
        <v>128.9978088</v>
      </c>
      <c r="H217" s="7">
        <v>124.8239552</v>
      </c>
      <c r="I217" s="7">
        <v>123.69431200000001</v>
      </c>
      <c r="J217" s="7">
        <v>123.9192696</v>
      </c>
      <c r="K217" s="7">
        <v>123.72020640000002</v>
      </c>
      <c r="L217" s="7">
        <v>123.71696960000001</v>
      </c>
      <c r="M217" s="7">
        <v>123.5551296</v>
      </c>
      <c r="N217" s="7">
        <v>129.7422728</v>
      </c>
      <c r="O217" s="7">
        <v>137.9103376</v>
      </c>
      <c r="P217" s="7">
        <v>136.79849679999998</v>
      </c>
      <c r="Q217" s="7">
        <v>131.81706160000002</v>
      </c>
      <c r="R217" s="7">
        <v>123.977532</v>
      </c>
      <c r="S217" s="7">
        <v>121.97395279999999</v>
      </c>
      <c r="T217" s="7">
        <v>121.05308320000002</v>
      </c>
      <c r="U217" s="7">
        <v>120.2374096</v>
      </c>
      <c r="V217" s="7">
        <v>120.5675632</v>
      </c>
      <c r="W217" s="7">
        <v>120.5756552</v>
      </c>
      <c r="X217" s="7">
        <v>120.19533119999998</v>
      </c>
      <c r="Y217" s="7">
        <v>118.3309344</v>
      </c>
    </row>
    <row r="218" spans="1:25" ht="11.25">
      <c r="A218" s="8">
        <f t="shared" si="4"/>
        <v>43035</v>
      </c>
      <c r="B218" s="7">
        <v>127.5088808</v>
      </c>
      <c r="C218" s="7">
        <v>136.85190400000002</v>
      </c>
      <c r="D218" s="7">
        <v>139.2584648</v>
      </c>
      <c r="E218" s="7">
        <v>142.9581272</v>
      </c>
      <c r="F218" s="7">
        <v>143.59901359999998</v>
      </c>
      <c r="G218" s="7">
        <v>142.71213039999998</v>
      </c>
      <c r="H218" s="7">
        <v>142.5033568</v>
      </c>
      <c r="I218" s="7">
        <v>142.0372576</v>
      </c>
      <c r="J218" s="7">
        <v>141.4578704</v>
      </c>
      <c r="K218" s="7">
        <v>141.6326576</v>
      </c>
      <c r="L218" s="7">
        <v>141.16655839999999</v>
      </c>
      <c r="M218" s="7">
        <v>141.33972720000003</v>
      </c>
      <c r="N218" s="7">
        <v>143.3125568</v>
      </c>
      <c r="O218" s="7">
        <v>146.7176704</v>
      </c>
      <c r="P218" s="7">
        <v>145.809748</v>
      </c>
      <c r="Q218" s="7">
        <v>143.543988</v>
      </c>
      <c r="R218" s="7">
        <v>141.9887056</v>
      </c>
      <c r="S218" s="7">
        <v>137.863404</v>
      </c>
      <c r="T218" s="7">
        <v>135.93912640000002</v>
      </c>
      <c r="U218" s="7">
        <v>133.8724296</v>
      </c>
      <c r="V218" s="7">
        <v>133.0939792</v>
      </c>
      <c r="W218" s="7">
        <v>126.4067504</v>
      </c>
      <c r="X218" s="7">
        <v>129.9591384</v>
      </c>
      <c r="Y218" s="7">
        <v>126.95862480000001</v>
      </c>
    </row>
    <row r="219" spans="1:25" ht="11.25">
      <c r="A219" s="8">
        <f t="shared" si="4"/>
        <v>43036</v>
      </c>
      <c r="B219" s="7">
        <v>132.89006080000001</v>
      </c>
      <c r="C219" s="7">
        <v>139.62098640000002</v>
      </c>
      <c r="D219" s="7">
        <v>141.1617032</v>
      </c>
      <c r="E219" s="7">
        <v>141.5387904</v>
      </c>
      <c r="F219" s="7">
        <v>143.4743968</v>
      </c>
      <c r="G219" s="7">
        <v>143.18794000000003</v>
      </c>
      <c r="H219" s="7">
        <v>141.70710400000002</v>
      </c>
      <c r="I219" s="7">
        <v>141.2847016</v>
      </c>
      <c r="J219" s="7">
        <v>141.6617888</v>
      </c>
      <c r="K219" s="7">
        <v>141.41902880000004</v>
      </c>
      <c r="L219" s="7">
        <v>140.5191984</v>
      </c>
      <c r="M219" s="7">
        <v>141.2393864</v>
      </c>
      <c r="N219" s="7">
        <v>145.14296720000002</v>
      </c>
      <c r="O219" s="7">
        <v>150.8769584</v>
      </c>
      <c r="P219" s="7">
        <v>148.4882</v>
      </c>
      <c r="Q219" s="7">
        <v>144.92448320000003</v>
      </c>
      <c r="R219" s="7">
        <v>141.92396960000002</v>
      </c>
      <c r="S219" s="7">
        <v>139.6258416</v>
      </c>
      <c r="T219" s="7">
        <v>132.66672160000002</v>
      </c>
      <c r="U219" s="7">
        <v>127.93128320000001</v>
      </c>
      <c r="V219" s="7">
        <v>127.740312</v>
      </c>
      <c r="W219" s="7">
        <v>128.727536</v>
      </c>
      <c r="X219" s="7">
        <v>125.79661359999999</v>
      </c>
      <c r="Y219" s="7">
        <v>125.0958464</v>
      </c>
    </row>
    <row r="220" spans="1:25" ht="11.25">
      <c r="A220" s="8">
        <f t="shared" si="4"/>
        <v>43037</v>
      </c>
      <c r="B220" s="7">
        <v>124.26398880000002</v>
      </c>
      <c r="C220" s="7">
        <v>125.8969544</v>
      </c>
      <c r="D220" s="7">
        <v>132.4547112</v>
      </c>
      <c r="E220" s="7">
        <v>138.5949208</v>
      </c>
      <c r="F220" s="7">
        <v>140.25054400000002</v>
      </c>
      <c r="G220" s="7">
        <v>140.5046328</v>
      </c>
      <c r="H220" s="7">
        <v>140.9723504</v>
      </c>
      <c r="I220" s="7">
        <v>140.5871712</v>
      </c>
      <c r="J220" s="7">
        <v>140.0369152</v>
      </c>
      <c r="K220" s="7">
        <v>139.99321840000002</v>
      </c>
      <c r="L220" s="7">
        <v>139.7456032</v>
      </c>
      <c r="M220" s="7">
        <v>140.7473928</v>
      </c>
      <c r="N220" s="7">
        <v>143.95506160000002</v>
      </c>
      <c r="O220" s="7">
        <v>146.3826616</v>
      </c>
      <c r="P220" s="7">
        <v>146.62056640000003</v>
      </c>
      <c r="Q220" s="7">
        <v>144.42763440000002</v>
      </c>
      <c r="R220" s="7">
        <v>140.69722240000002</v>
      </c>
      <c r="S220" s="7">
        <v>137.9006272</v>
      </c>
      <c r="T220" s="7">
        <v>132.7444048</v>
      </c>
      <c r="U220" s="7">
        <v>128.81816640000002</v>
      </c>
      <c r="V220" s="7">
        <v>125.2835808</v>
      </c>
      <c r="W220" s="7">
        <v>128.2727656</v>
      </c>
      <c r="X220" s="7">
        <v>128.8829024</v>
      </c>
      <c r="Y220" s="7">
        <v>129.1677408</v>
      </c>
    </row>
    <row r="221" spans="1:25" ht="11.25">
      <c r="A221" s="8">
        <f t="shared" si="4"/>
        <v>43038</v>
      </c>
      <c r="B221" s="7">
        <v>138.3214112</v>
      </c>
      <c r="C221" s="7">
        <v>144.8726944</v>
      </c>
      <c r="D221" s="7">
        <v>145.793564</v>
      </c>
      <c r="E221" s="7">
        <v>144.5975664</v>
      </c>
      <c r="F221" s="7">
        <v>144.814432</v>
      </c>
      <c r="G221" s="7">
        <v>143.4646864</v>
      </c>
      <c r="H221" s="7">
        <v>142.9759296</v>
      </c>
      <c r="I221" s="7">
        <v>143.12320400000002</v>
      </c>
      <c r="J221" s="7">
        <v>142.9322328</v>
      </c>
      <c r="K221" s="7">
        <v>142.3398984</v>
      </c>
      <c r="L221" s="7">
        <v>141.71519600000002</v>
      </c>
      <c r="M221" s="7">
        <v>142.02754720000001</v>
      </c>
      <c r="N221" s="7">
        <v>143.89841760000002</v>
      </c>
      <c r="O221" s="7">
        <v>155.3793472</v>
      </c>
      <c r="P221" s="7">
        <v>149.87678720000002</v>
      </c>
      <c r="Q221" s="7">
        <v>143.2737152</v>
      </c>
      <c r="R221" s="7">
        <v>141.1277168</v>
      </c>
      <c r="S221" s="7">
        <v>139.7423664</v>
      </c>
      <c r="T221" s="7">
        <v>136.5783944</v>
      </c>
      <c r="U221" s="7">
        <v>135.2772008</v>
      </c>
      <c r="V221" s="7">
        <v>131.664932</v>
      </c>
      <c r="W221" s="7">
        <v>132.86578480000003</v>
      </c>
      <c r="X221" s="7">
        <v>132.93213920000002</v>
      </c>
      <c r="Y221" s="7">
        <v>129.4833288</v>
      </c>
    </row>
    <row r="222" spans="1:25" ht="11.25">
      <c r="A222" s="8">
        <f t="shared" si="4"/>
        <v>43039</v>
      </c>
      <c r="B222" s="7">
        <v>142.40463440000002</v>
      </c>
      <c r="C222" s="7">
        <v>146.16741439999998</v>
      </c>
      <c r="D222" s="7">
        <v>147.5187784</v>
      </c>
      <c r="E222" s="7">
        <v>147.84084000000001</v>
      </c>
      <c r="F222" s="7">
        <v>148.1434808</v>
      </c>
      <c r="G222" s="7">
        <v>147.492884</v>
      </c>
      <c r="H222" s="7">
        <v>145.947312</v>
      </c>
      <c r="I222" s="7">
        <v>145.98939040000002</v>
      </c>
      <c r="J222" s="7">
        <v>146.8487608</v>
      </c>
      <c r="K222" s="7">
        <v>146.9393912</v>
      </c>
      <c r="L222" s="7">
        <v>145.01996880000002</v>
      </c>
      <c r="M222" s="7">
        <v>144.77073520000002</v>
      </c>
      <c r="N222" s="7">
        <v>146.6691184</v>
      </c>
      <c r="O222" s="7">
        <v>155.98462880000002</v>
      </c>
      <c r="P222" s="7">
        <v>154.8824984</v>
      </c>
      <c r="Q222" s="7">
        <v>147.6757632</v>
      </c>
      <c r="R222" s="7">
        <v>144.8128136</v>
      </c>
      <c r="S222" s="7">
        <v>142.9176672</v>
      </c>
      <c r="T222" s="7">
        <v>141.585724</v>
      </c>
      <c r="U222" s="7">
        <v>141.62132880000001</v>
      </c>
      <c r="V222" s="7">
        <v>141.8948384</v>
      </c>
      <c r="W222" s="7">
        <v>139.09500640000002</v>
      </c>
      <c r="X222" s="7">
        <v>137.7889576</v>
      </c>
      <c r="Y222" s="7">
        <v>136.6625512</v>
      </c>
    </row>
    <row r="224" spans="1:25" s="23" customFormat="1" ht="15">
      <c r="A224" s="22" t="s">
        <v>88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6" spans="1:25" ht="35.25" customHeight="1">
      <c r="A226" s="60" t="s">
        <v>89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2"/>
    </row>
    <row r="227" spans="1:25" ht="12.75">
      <c r="A227" s="24" t="s">
        <v>22</v>
      </c>
      <c r="B227" s="25" t="s">
        <v>23</v>
      </c>
      <c r="C227" s="10" t="s">
        <v>24</v>
      </c>
      <c r="D227" s="11" t="s">
        <v>25</v>
      </c>
      <c r="E227" s="5" t="s">
        <v>26</v>
      </c>
      <c r="F227" s="5" t="s">
        <v>27</v>
      </c>
      <c r="G227" s="10" t="s">
        <v>28</v>
      </c>
      <c r="H227" s="11" t="s">
        <v>29</v>
      </c>
      <c r="I227" s="5" t="s">
        <v>30</v>
      </c>
      <c r="J227" s="5" t="s">
        <v>31</v>
      </c>
      <c r="K227" s="5" t="s">
        <v>32</v>
      </c>
      <c r="L227" s="5" t="s">
        <v>33</v>
      </c>
      <c r="M227" s="5" t="s">
        <v>34</v>
      </c>
      <c r="N227" s="5" t="s">
        <v>35</v>
      </c>
      <c r="O227" s="5" t="s">
        <v>36</v>
      </c>
      <c r="P227" s="5" t="s">
        <v>37</v>
      </c>
      <c r="Q227" s="5" t="s">
        <v>38</v>
      </c>
      <c r="R227" s="5" t="s">
        <v>39</v>
      </c>
      <c r="S227" s="5" t="s">
        <v>40</v>
      </c>
      <c r="T227" s="5" t="s">
        <v>41</v>
      </c>
      <c r="U227" s="5" t="s">
        <v>42</v>
      </c>
      <c r="V227" s="5" t="s">
        <v>43</v>
      </c>
      <c r="W227" s="5" t="s">
        <v>44</v>
      </c>
      <c r="X227" s="5" t="s">
        <v>45</v>
      </c>
      <c r="Y227" s="5" t="s">
        <v>85</v>
      </c>
    </row>
    <row r="228" spans="1:25" ht="11.25">
      <c r="A228" s="8">
        <f aca="true" t="shared" si="5" ref="A228:A258">A192</f>
        <v>43009</v>
      </c>
      <c r="B228" s="7">
        <v>86.7656268</v>
      </c>
      <c r="C228" s="7">
        <v>87.5572896</v>
      </c>
      <c r="D228" s="7">
        <v>89.6406668</v>
      </c>
      <c r="E228" s="7">
        <v>92.786782</v>
      </c>
      <c r="F228" s="7">
        <v>96.06432760000001</v>
      </c>
      <c r="G228" s="7">
        <v>94.4902432</v>
      </c>
      <c r="H228" s="7">
        <v>94.5816284</v>
      </c>
      <c r="I228" s="7">
        <v>94.172962</v>
      </c>
      <c r="J228" s="7">
        <v>95.1576632</v>
      </c>
      <c r="K228" s="7">
        <v>94.4666268</v>
      </c>
      <c r="L228" s="7">
        <v>93.793046</v>
      </c>
      <c r="M228" s="7">
        <v>93.58049840000001</v>
      </c>
      <c r="N228" s="7">
        <v>93.81768920000002</v>
      </c>
      <c r="O228" s="7">
        <v>95.9934784</v>
      </c>
      <c r="P228" s="7">
        <v>98.0060064</v>
      </c>
      <c r="Q228" s="7">
        <v>95.2418608</v>
      </c>
      <c r="R228" s="7">
        <v>93.24986879999999</v>
      </c>
      <c r="S228" s="7">
        <v>92.4150804</v>
      </c>
      <c r="T228" s="7">
        <v>91.5002016</v>
      </c>
      <c r="U228" s="7">
        <v>87.68872</v>
      </c>
      <c r="V228" s="7">
        <v>86.3035668</v>
      </c>
      <c r="W228" s="7">
        <v>84.562114</v>
      </c>
      <c r="X228" s="7">
        <v>86.07048320000001</v>
      </c>
      <c r="Y228" s="7">
        <v>84.42965679999999</v>
      </c>
    </row>
    <row r="229" spans="1:25" ht="11.25">
      <c r="A229" s="8">
        <f t="shared" si="5"/>
        <v>43010</v>
      </c>
      <c r="B229" s="7">
        <v>87.9176964</v>
      </c>
      <c r="C229" s="7">
        <v>93.2313864</v>
      </c>
      <c r="D229" s="7">
        <v>95.91030760000001</v>
      </c>
      <c r="E229" s="7">
        <v>97.7369848</v>
      </c>
      <c r="F229" s="7">
        <v>98.4660128</v>
      </c>
      <c r="G229" s="7">
        <v>97.895112</v>
      </c>
      <c r="H229" s="7">
        <v>96.9442952</v>
      </c>
      <c r="I229" s="7">
        <v>97.2913536</v>
      </c>
      <c r="J229" s="7">
        <v>97.44948079999999</v>
      </c>
      <c r="K229" s="7">
        <v>97.479258</v>
      </c>
      <c r="L229" s="7">
        <v>97.5993936</v>
      </c>
      <c r="M229" s="7">
        <v>97.4402396</v>
      </c>
      <c r="N229" s="7">
        <v>97.3909532</v>
      </c>
      <c r="O229" s="7">
        <v>97.689752</v>
      </c>
      <c r="P229" s="7">
        <v>97.86636159999999</v>
      </c>
      <c r="Q229" s="7">
        <v>97.72774360000001</v>
      </c>
      <c r="R229" s="7">
        <v>96.73380120000002</v>
      </c>
      <c r="S229" s="7">
        <v>96.25839280000001</v>
      </c>
      <c r="T229" s="7">
        <v>94.65247760000001</v>
      </c>
      <c r="U229" s="7">
        <v>92.4674472</v>
      </c>
      <c r="V229" s="7">
        <v>90.117102</v>
      </c>
      <c r="W229" s="7">
        <v>89.7690168</v>
      </c>
      <c r="X229" s="7">
        <v>90.3974184</v>
      </c>
      <c r="Y229" s="7">
        <v>91.5371664</v>
      </c>
    </row>
    <row r="230" spans="1:25" ht="11.25">
      <c r="A230" s="8">
        <f t="shared" si="5"/>
        <v>43011</v>
      </c>
      <c r="B230" s="7">
        <v>94.6319416</v>
      </c>
      <c r="C230" s="7">
        <v>96.2080796</v>
      </c>
      <c r="D230" s="7">
        <v>98.7689188</v>
      </c>
      <c r="E230" s="7">
        <v>99.31414960000001</v>
      </c>
      <c r="F230" s="7">
        <v>99.09544120000001</v>
      </c>
      <c r="G230" s="7">
        <v>98.6015504</v>
      </c>
      <c r="H230" s="7">
        <v>98.53480839999999</v>
      </c>
      <c r="I230" s="7">
        <v>97.8704688</v>
      </c>
      <c r="J230" s="7">
        <v>97.7010468</v>
      </c>
      <c r="K230" s="7">
        <v>97.5798844</v>
      </c>
      <c r="L230" s="7">
        <v>96.9360808</v>
      </c>
      <c r="M230" s="7">
        <v>97.2143436</v>
      </c>
      <c r="N230" s="7">
        <v>97.5542144</v>
      </c>
      <c r="O230" s="7">
        <v>97.97314879999999</v>
      </c>
      <c r="P230" s="7">
        <v>98.69190880000001</v>
      </c>
      <c r="Q230" s="7">
        <v>98.61695239999999</v>
      </c>
      <c r="R230" s="7">
        <v>97.5891256</v>
      </c>
      <c r="S230" s="7">
        <v>96.09102440000001</v>
      </c>
      <c r="T230" s="7">
        <v>94.8588644</v>
      </c>
      <c r="U230" s="7">
        <v>92.87406</v>
      </c>
      <c r="V230" s="7">
        <v>92.95825760000001</v>
      </c>
      <c r="W230" s="7">
        <v>93.0465624</v>
      </c>
      <c r="X230" s="7">
        <v>92.5927168</v>
      </c>
      <c r="Y230" s="7">
        <v>92.64508359999999</v>
      </c>
    </row>
    <row r="231" spans="1:25" ht="11.25">
      <c r="A231" s="8">
        <f t="shared" si="5"/>
        <v>43012</v>
      </c>
      <c r="B231" s="7">
        <v>88.7329756</v>
      </c>
      <c r="C231" s="7">
        <v>95.82508320000001</v>
      </c>
      <c r="D231" s="7">
        <v>96.9309468</v>
      </c>
      <c r="E231" s="7">
        <v>97.46899</v>
      </c>
      <c r="F231" s="7">
        <v>97.60042039999999</v>
      </c>
      <c r="G231" s="7">
        <v>97.0798328</v>
      </c>
      <c r="H231" s="7">
        <v>96.6300944</v>
      </c>
      <c r="I231" s="7">
        <v>96.46888679999999</v>
      </c>
      <c r="J231" s="7">
        <v>96.31589360000001</v>
      </c>
      <c r="K231" s="7">
        <v>96.39701079999999</v>
      </c>
      <c r="L231" s="7">
        <v>96.3271884</v>
      </c>
      <c r="M231" s="7">
        <v>95.918522</v>
      </c>
      <c r="N231" s="7">
        <v>96.1023192</v>
      </c>
      <c r="O231" s="7">
        <v>97.5285444</v>
      </c>
      <c r="P231" s="7">
        <v>98.0994452</v>
      </c>
      <c r="Q231" s="7">
        <v>97.87560280000001</v>
      </c>
      <c r="R231" s="7">
        <v>96.9175984</v>
      </c>
      <c r="S231" s="7">
        <v>95.23672680000001</v>
      </c>
      <c r="T231" s="7">
        <v>92.9007568</v>
      </c>
      <c r="U231" s="7">
        <v>92.49722440000001</v>
      </c>
      <c r="V231" s="7">
        <v>92.36476719999999</v>
      </c>
      <c r="W231" s="7">
        <v>92.150166</v>
      </c>
      <c r="X231" s="7">
        <v>90.651038</v>
      </c>
      <c r="Y231" s="7">
        <v>87.437154</v>
      </c>
    </row>
    <row r="232" spans="1:25" ht="11.25">
      <c r="A232" s="8">
        <f t="shared" si="5"/>
        <v>43013</v>
      </c>
      <c r="B232" s="7">
        <v>94.85783760000001</v>
      </c>
      <c r="C232" s="7">
        <v>95.76347519999999</v>
      </c>
      <c r="D232" s="7">
        <v>97.3139432</v>
      </c>
      <c r="E232" s="7">
        <v>97.99368480000001</v>
      </c>
      <c r="F232" s="7">
        <v>99.1354864</v>
      </c>
      <c r="G232" s="7">
        <v>98.8058836</v>
      </c>
      <c r="H232" s="7">
        <v>97.889978</v>
      </c>
      <c r="I232" s="7">
        <v>97.4474272</v>
      </c>
      <c r="J232" s="7">
        <v>97.345774</v>
      </c>
      <c r="K232" s="7">
        <v>96.863178</v>
      </c>
      <c r="L232" s="7">
        <v>96.6824612</v>
      </c>
      <c r="M232" s="7">
        <v>96.5797812</v>
      </c>
      <c r="N232" s="7">
        <v>97.9741756</v>
      </c>
      <c r="O232" s="7">
        <v>98.4372624</v>
      </c>
      <c r="P232" s="7">
        <v>98.18980359999999</v>
      </c>
      <c r="Q232" s="7">
        <v>97.833504</v>
      </c>
      <c r="R232" s="7">
        <v>96.4873692</v>
      </c>
      <c r="S232" s="7">
        <v>94.89582920000001</v>
      </c>
      <c r="T232" s="7">
        <v>92.4869564</v>
      </c>
      <c r="U232" s="7">
        <v>90.08835160000001</v>
      </c>
      <c r="V232" s="7">
        <v>90.466214</v>
      </c>
      <c r="W232" s="7">
        <v>91.4036824</v>
      </c>
      <c r="X232" s="7">
        <v>89.208384</v>
      </c>
      <c r="Y232" s="7">
        <v>89.8562948</v>
      </c>
    </row>
    <row r="233" spans="1:25" ht="11.25">
      <c r="A233" s="8">
        <f t="shared" si="5"/>
        <v>43014</v>
      </c>
      <c r="B233" s="7">
        <v>94.214034</v>
      </c>
      <c r="C233" s="7">
        <v>96.1557128</v>
      </c>
      <c r="D233" s="7">
        <v>95.4533816</v>
      </c>
      <c r="E233" s="7">
        <v>98.99378800000001</v>
      </c>
      <c r="F233" s="7">
        <v>99.40553480000001</v>
      </c>
      <c r="G233" s="7">
        <v>98.0419444</v>
      </c>
      <c r="H233" s="7">
        <v>97.91359440000001</v>
      </c>
      <c r="I233" s="7">
        <v>97.8376112</v>
      </c>
      <c r="J233" s="7">
        <v>96.6383088</v>
      </c>
      <c r="K233" s="7">
        <v>97.5634556</v>
      </c>
      <c r="L233" s="7">
        <v>96.3312956</v>
      </c>
      <c r="M233" s="7">
        <v>97.0254124</v>
      </c>
      <c r="N233" s="7">
        <v>97.66818920000001</v>
      </c>
      <c r="O233" s="7">
        <v>98.4074852</v>
      </c>
      <c r="P233" s="7">
        <v>98.8120444</v>
      </c>
      <c r="Q233" s="7">
        <v>97.8807368</v>
      </c>
      <c r="R233" s="7">
        <v>97.243094</v>
      </c>
      <c r="S233" s="7">
        <v>95.0744924</v>
      </c>
      <c r="T233" s="7">
        <v>91.46221</v>
      </c>
      <c r="U233" s="7">
        <v>90.8235404</v>
      </c>
      <c r="V233" s="7">
        <v>90.87385359999999</v>
      </c>
      <c r="W233" s="7">
        <v>91.1305536</v>
      </c>
      <c r="X233" s="7">
        <v>90.74550359999999</v>
      </c>
      <c r="Y233" s="7">
        <v>90.48366960000001</v>
      </c>
    </row>
    <row r="234" spans="1:25" ht="11.25">
      <c r="A234" s="8">
        <f t="shared" si="5"/>
        <v>43015</v>
      </c>
      <c r="B234" s="7">
        <v>99.66223480000001</v>
      </c>
      <c r="C234" s="7">
        <v>99.8778628</v>
      </c>
      <c r="D234" s="7">
        <v>100.61818559999999</v>
      </c>
      <c r="E234" s="7">
        <v>100.86256399999999</v>
      </c>
      <c r="F234" s="7">
        <v>101.2034616</v>
      </c>
      <c r="G234" s="7">
        <v>107.5901576</v>
      </c>
      <c r="H234" s="7">
        <v>105.6792828</v>
      </c>
      <c r="I234" s="7">
        <v>100.89747519999999</v>
      </c>
      <c r="J234" s="7">
        <v>108.6939676</v>
      </c>
      <c r="K234" s="7">
        <v>100.66336480000001</v>
      </c>
      <c r="L234" s="7">
        <v>100.11916079999999</v>
      </c>
      <c r="M234" s="7">
        <v>100.87385880000001</v>
      </c>
      <c r="N234" s="7">
        <v>100.8748856</v>
      </c>
      <c r="O234" s="7">
        <v>114.996466</v>
      </c>
      <c r="P234" s="7">
        <v>118.99379840000002</v>
      </c>
      <c r="Q234" s="7">
        <v>115.0981192</v>
      </c>
      <c r="R234" s="7">
        <v>100.6613112</v>
      </c>
      <c r="S234" s="7">
        <v>100.4487636</v>
      </c>
      <c r="T234" s="7">
        <v>99.5236168</v>
      </c>
      <c r="U234" s="7">
        <v>93.1862072</v>
      </c>
      <c r="V234" s="7">
        <v>93.7838048</v>
      </c>
      <c r="W234" s="7">
        <v>99.1416472</v>
      </c>
      <c r="X234" s="7">
        <v>99.13137920000001</v>
      </c>
      <c r="Y234" s="7">
        <v>98.91472440000001</v>
      </c>
    </row>
    <row r="235" spans="1:25" ht="11.25">
      <c r="A235" s="8">
        <f t="shared" si="5"/>
        <v>43016</v>
      </c>
      <c r="B235" s="7">
        <v>90.029824</v>
      </c>
      <c r="C235" s="7">
        <v>90.5093396</v>
      </c>
      <c r="D235" s="7">
        <v>91.70042760000001</v>
      </c>
      <c r="E235" s="7">
        <v>96.4134396</v>
      </c>
      <c r="F235" s="7">
        <v>100.5257736</v>
      </c>
      <c r="G235" s="7">
        <v>97.27287120000001</v>
      </c>
      <c r="H235" s="7">
        <v>100.015454</v>
      </c>
      <c r="I235" s="7">
        <v>99.7115212</v>
      </c>
      <c r="J235" s="7">
        <v>99.6108948</v>
      </c>
      <c r="K235" s="7">
        <v>99.56366200000001</v>
      </c>
      <c r="L235" s="7">
        <v>99.5770104</v>
      </c>
      <c r="M235" s="7">
        <v>99.4445532</v>
      </c>
      <c r="N235" s="7">
        <v>99.5369652</v>
      </c>
      <c r="O235" s="7">
        <v>100.02982920000001</v>
      </c>
      <c r="P235" s="7">
        <v>103.260142</v>
      </c>
      <c r="Q235" s="7">
        <v>100.40666480000002</v>
      </c>
      <c r="R235" s="7">
        <v>99.5492868</v>
      </c>
      <c r="S235" s="7">
        <v>95.6915992</v>
      </c>
      <c r="T235" s="7">
        <v>92.61530640000001</v>
      </c>
      <c r="U235" s="7">
        <v>89.732052</v>
      </c>
      <c r="V235" s="7">
        <v>89.927144</v>
      </c>
      <c r="W235" s="7">
        <v>90.0534404</v>
      </c>
      <c r="X235" s="7">
        <v>90.0339312</v>
      </c>
      <c r="Y235" s="7">
        <v>90.2125944</v>
      </c>
    </row>
    <row r="236" spans="1:25" ht="11.25">
      <c r="A236" s="8">
        <f t="shared" si="5"/>
        <v>43017</v>
      </c>
      <c r="B236" s="7">
        <v>87.0130856</v>
      </c>
      <c r="C236" s="7">
        <v>91.1397948</v>
      </c>
      <c r="D236" s="7">
        <v>92.02695</v>
      </c>
      <c r="E236" s="7">
        <v>92.3955712</v>
      </c>
      <c r="F236" s="7">
        <v>94.24894520000001</v>
      </c>
      <c r="G236" s="7">
        <v>92.02386960000001</v>
      </c>
      <c r="H236" s="7">
        <v>91.2784128</v>
      </c>
      <c r="I236" s="7">
        <v>91.00323039999999</v>
      </c>
      <c r="J236" s="7">
        <v>90.94572959999999</v>
      </c>
      <c r="K236" s="7">
        <v>90.8081384</v>
      </c>
      <c r="L236" s="7">
        <v>91.66140920000001</v>
      </c>
      <c r="M236" s="7">
        <v>91.5792652</v>
      </c>
      <c r="N236" s="7">
        <v>91.441674</v>
      </c>
      <c r="O236" s="7">
        <v>97.86225440000001</v>
      </c>
      <c r="P236" s="7">
        <v>100.42412039999999</v>
      </c>
      <c r="Q236" s="7">
        <v>95.16998480000001</v>
      </c>
      <c r="R236" s="7">
        <v>90.4959912</v>
      </c>
      <c r="S236" s="7">
        <v>89.3582968</v>
      </c>
      <c r="T236" s="7">
        <v>87.0305412</v>
      </c>
      <c r="U236" s="7">
        <v>81.90783600000002</v>
      </c>
      <c r="V236" s="7">
        <v>81.8955144</v>
      </c>
      <c r="W236" s="7">
        <v>81.98689960000002</v>
      </c>
      <c r="X236" s="7">
        <v>82.0762312</v>
      </c>
      <c r="Y236" s="7">
        <v>81.9293988</v>
      </c>
    </row>
    <row r="237" spans="1:25" ht="11.25">
      <c r="A237" s="8">
        <f t="shared" si="5"/>
        <v>43018</v>
      </c>
      <c r="B237" s="7">
        <v>88.6035988</v>
      </c>
      <c r="C237" s="7">
        <v>89.7916064</v>
      </c>
      <c r="D237" s="7">
        <v>90.6315288</v>
      </c>
      <c r="E237" s="7">
        <v>92.26722120000001</v>
      </c>
      <c r="F237" s="7">
        <v>95.939058</v>
      </c>
      <c r="G237" s="7">
        <v>92.042352</v>
      </c>
      <c r="H237" s="7">
        <v>89.61088960000001</v>
      </c>
      <c r="I237" s="7">
        <v>89.05436399999999</v>
      </c>
      <c r="J237" s="7">
        <v>88.8182</v>
      </c>
      <c r="K237" s="7">
        <v>88.7945836</v>
      </c>
      <c r="L237" s="7">
        <v>88.13640480000001</v>
      </c>
      <c r="M237" s="7">
        <v>88.0111352</v>
      </c>
      <c r="N237" s="7">
        <v>88.7432436</v>
      </c>
      <c r="O237" s="7">
        <v>98.5840948</v>
      </c>
      <c r="P237" s="7">
        <v>100.9303328</v>
      </c>
      <c r="Q237" s="7">
        <v>96.3056256</v>
      </c>
      <c r="R237" s="7">
        <v>92.9366948</v>
      </c>
      <c r="S237" s="7">
        <v>87.94028600000001</v>
      </c>
      <c r="T237" s="7">
        <v>87.09831</v>
      </c>
      <c r="U237" s="7">
        <v>86.9535312</v>
      </c>
      <c r="V237" s="7">
        <v>87.370412</v>
      </c>
      <c r="W237" s="7">
        <v>85.08270160000001</v>
      </c>
      <c r="X237" s="7">
        <v>85.18640839999999</v>
      </c>
      <c r="Y237" s="7">
        <v>81.2938096</v>
      </c>
    </row>
    <row r="238" spans="1:25" ht="11.25">
      <c r="A238" s="8">
        <f t="shared" si="5"/>
        <v>43019</v>
      </c>
      <c r="B238" s="7">
        <v>84.7089464</v>
      </c>
      <c r="C238" s="7">
        <v>88.7986908</v>
      </c>
      <c r="D238" s="7">
        <v>89.927144</v>
      </c>
      <c r="E238" s="7">
        <v>89.9466532</v>
      </c>
      <c r="F238" s="7">
        <v>91.9509668</v>
      </c>
      <c r="G238" s="7">
        <v>90.0380384</v>
      </c>
      <c r="H238" s="7">
        <v>88.8941832</v>
      </c>
      <c r="I238" s="7">
        <v>88.161048</v>
      </c>
      <c r="J238" s="7">
        <v>87.8293916</v>
      </c>
      <c r="K238" s="7">
        <v>87.4453684</v>
      </c>
      <c r="L238" s="7">
        <v>87.4946548</v>
      </c>
      <c r="M238" s="7">
        <v>87.6147904</v>
      </c>
      <c r="N238" s="7">
        <v>88.52556200000001</v>
      </c>
      <c r="O238" s="7">
        <v>92.5927168</v>
      </c>
      <c r="P238" s="7">
        <v>90.928274</v>
      </c>
      <c r="Q238" s="7">
        <v>89.115972</v>
      </c>
      <c r="R238" s="7">
        <v>87.56858439999999</v>
      </c>
      <c r="S238" s="7">
        <v>84.551846</v>
      </c>
      <c r="T238" s="7">
        <v>78.55122680000001</v>
      </c>
      <c r="U238" s="7">
        <v>78.9516788</v>
      </c>
      <c r="V238" s="7">
        <v>79.073868</v>
      </c>
      <c r="W238" s="7">
        <v>78.7771228</v>
      </c>
      <c r="X238" s="7">
        <v>78.94962519999999</v>
      </c>
      <c r="Y238" s="7">
        <v>78.99788480000001</v>
      </c>
    </row>
    <row r="239" spans="1:25" ht="11.25">
      <c r="A239" s="8">
        <f t="shared" si="5"/>
        <v>43020</v>
      </c>
      <c r="B239" s="7">
        <v>79.7803064</v>
      </c>
      <c r="C239" s="7">
        <v>84.7325628</v>
      </c>
      <c r="D239" s="7">
        <v>89.5205312</v>
      </c>
      <c r="E239" s="7">
        <v>90.291658</v>
      </c>
      <c r="F239" s="7">
        <v>91.785652</v>
      </c>
      <c r="G239" s="7">
        <v>89.6365596</v>
      </c>
      <c r="H239" s="7">
        <v>88.76686</v>
      </c>
      <c r="I239" s="7">
        <v>88.463954</v>
      </c>
      <c r="J239" s="7">
        <v>88.4885972</v>
      </c>
      <c r="K239" s="7">
        <v>88.2442188</v>
      </c>
      <c r="L239" s="7">
        <v>88.2452456</v>
      </c>
      <c r="M239" s="7">
        <v>88.1292172</v>
      </c>
      <c r="N239" s="7">
        <v>89.7176768</v>
      </c>
      <c r="O239" s="7">
        <v>95.4811052</v>
      </c>
      <c r="P239" s="7">
        <v>93.0496428</v>
      </c>
      <c r="Q239" s="7">
        <v>89.449682</v>
      </c>
      <c r="R239" s="7">
        <v>87.6661304</v>
      </c>
      <c r="S239" s="7">
        <v>84.777742</v>
      </c>
      <c r="T239" s="7">
        <v>79.6170452</v>
      </c>
      <c r="U239" s="7">
        <v>78.6898448</v>
      </c>
      <c r="V239" s="7">
        <v>78.8151144</v>
      </c>
      <c r="W239" s="7">
        <v>78.8756956</v>
      </c>
      <c r="X239" s="7">
        <v>78.7524796</v>
      </c>
      <c r="Y239" s="7">
        <v>78.5994864</v>
      </c>
    </row>
    <row r="240" spans="1:25" ht="11.25">
      <c r="A240" s="8">
        <f t="shared" si="5"/>
        <v>43021</v>
      </c>
      <c r="B240" s="7">
        <v>82.5465056</v>
      </c>
      <c r="C240" s="7">
        <v>91.01863239999999</v>
      </c>
      <c r="D240" s="7">
        <v>91.7065884</v>
      </c>
      <c r="E240" s="7">
        <v>92.3082932</v>
      </c>
      <c r="F240" s="7">
        <v>94.6586384</v>
      </c>
      <c r="G240" s="7">
        <v>94.70997840000001</v>
      </c>
      <c r="H240" s="7">
        <v>91.1705988</v>
      </c>
      <c r="I240" s="7">
        <v>89.4948612</v>
      </c>
      <c r="J240" s="7">
        <v>89.2586972</v>
      </c>
      <c r="K240" s="7">
        <v>89.2638312</v>
      </c>
      <c r="L240" s="7">
        <v>88.8038248</v>
      </c>
      <c r="M240" s="7">
        <v>88.92909440000001</v>
      </c>
      <c r="N240" s="7">
        <v>91.5967208</v>
      </c>
      <c r="O240" s="7">
        <v>98.30480519999999</v>
      </c>
      <c r="P240" s="7">
        <v>98.2965908</v>
      </c>
      <c r="Q240" s="7">
        <v>93.0219192</v>
      </c>
      <c r="R240" s="7">
        <v>88.0080548</v>
      </c>
      <c r="S240" s="7">
        <v>86.4637476</v>
      </c>
      <c r="T240" s="7">
        <v>85.9554816</v>
      </c>
      <c r="U240" s="7">
        <v>85.3548036</v>
      </c>
      <c r="V240" s="7">
        <v>83.9224176</v>
      </c>
      <c r="W240" s="7">
        <v>84.0579552</v>
      </c>
      <c r="X240" s="7">
        <v>83.8710776</v>
      </c>
      <c r="Y240" s="7">
        <v>83.8474612</v>
      </c>
    </row>
    <row r="241" spans="1:25" ht="11.25">
      <c r="A241" s="8">
        <f t="shared" si="5"/>
        <v>43022</v>
      </c>
      <c r="B241" s="7">
        <v>85.973964</v>
      </c>
      <c r="C241" s="7">
        <v>88.0162692</v>
      </c>
      <c r="D241" s="7">
        <v>89.095436</v>
      </c>
      <c r="E241" s="7">
        <v>89.4014224</v>
      </c>
      <c r="F241" s="7">
        <v>91.75792840000001</v>
      </c>
      <c r="G241" s="7">
        <v>93.13384040000001</v>
      </c>
      <c r="H241" s="7">
        <v>92.4202144</v>
      </c>
      <c r="I241" s="7">
        <v>91.5279252</v>
      </c>
      <c r="J241" s="7">
        <v>93.0095976</v>
      </c>
      <c r="K241" s="7">
        <v>92.84839</v>
      </c>
      <c r="L241" s="7">
        <v>91.0401952</v>
      </c>
      <c r="M241" s="7">
        <v>92.51365320000001</v>
      </c>
      <c r="N241" s="7">
        <v>95.63512519999999</v>
      </c>
      <c r="O241" s="7">
        <v>97.3622028</v>
      </c>
      <c r="P241" s="7">
        <v>97.36631</v>
      </c>
      <c r="Q241" s="7">
        <v>96.8898748</v>
      </c>
      <c r="R241" s="7">
        <v>92.3370436</v>
      </c>
      <c r="S241" s="7">
        <v>90.9826944</v>
      </c>
      <c r="T241" s="7">
        <v>88.366408</v>
      </c>
      <c r="U241" s="7">
        <v>87.13014079999999</v>
      </c>
      <c r="V241" s="7">
        <v>86.5037928</v>
      </c>
      <c r="W241" s="7">
        <v>87.5162176</v>
      </c>
      <c r="X241" s="7">
        <v>87.0736668</v>
      </c>
      <c r="Y241" s="7">
        <v>86.477096</v>
      </c>
    </row>
    <row r="242" spans="1:25" ht="11.25">
      <c r="A242" s="8">
        <f t="shared" si="5"/>
        <v>43023</v>
      </c>
      <c r="B242" s="7">
        <v>85.3301604</v>
      </c>
      <c r="C242" s="7">
        <v>87.7534084</v>
      </c>
      <c r="D242" s="7">
        <v>90.68594920000001</v>
      </c>
      <c r="E242" s="7">
        <v>91.5402468</v>
      </c>
      <c r="F242" s="7">
        <v>91.8410992</v>
      </c>
      <c r="G242" s="7">
        <v>91.826724</v>
      </c>
      <c r="H242" s="7">
        <v>91.9458328</v>
      </c>
      <c r="I242" s="7">
        <v>91.5145768</v>
      </c>
      <c r="J242" s="7">
        <v>90.87385359999999</v>
      </c>
      <c r="K242" s="7">
        <v>90.9272472</v>
      </c>
      <c r="L242" s="7">
        <v>91.0627848</v>
      </c>
      <c r="M242" s="7">
        <v>91.159304</v>
      </c>
      <c r="N242" s="7">
        <v>92.77959440000001</v>
      </c>
      <c r="O242" s="7">
        <v>96.5274144</v>
      </c>
      <c r="P242" s="7">
        <v>98.25346520000001</v>
      </c>
      <c r="Q242" s="7">
        <v>97.49774040000001</v>
      </c>
      <c r="R242" s="7">
        <v>91.9817708</v>
      </c>
      <c r="S242" s="7">
        <v>90.18795120000001</v>
      </c>
      <c r="T242" s="7">
        <v>89.5965144</v>
      </c>
      <c r="U242" s="7">
        <v>85.958562</v>
      </c>
      <c r="V242" s="7">
        <v>84.7407772</v>
      </c>
      <c r="W242" s="7">
        <v>86.16289520000001</v>
      </c>
      <c r="X242" s="7">
        <v>86.5725884</v>
      </c>
      <c r="Y242" s="7">
        <v>81.8082364</v>
      </c>
    </row>
    <row r="243" spans="1:25" ht="11.25">
      <c r="A243" s="8">
        <f t="shared" si="5"/>
        <v>43024</v>
      </c>
      <c r="B243" s="7">
        <v>83.602056</v>
      </c>
      <c r="C243" s="7">
        <v>91.13774120000001</v>
      </c>
      <c r="D243" s="7">
        <v>91.5258716</v>
      </c>
      <c r="E243" s="7">
        <v>92.6409764</v>
      </c>
      <c r="F243" s="7">
        <v>93.6410796</v>
      </c>
      <c r="G243" s="7">
        <v>93.23241320000001</v>
      </c>
      <c r="H243" s="7">
        <v>92.7498172</v>
      </c>
      <c r="I243" s="7">
        <v>92.530082</v>
      </c>
      <c r="J243" s="7">
        <v>92.4674472</v>
      </c>
      <c r="K243" s="7">
        <v>92.263114</v>
      </c>
      <c r="L243" s="7">
        <v>92.576288</v>
      </c>
      <c r="M243" s="7">
        <v>92.6697268</v>
      </c>
      <c r="N243" s="7">
        <v>93.02499960000002</v>
      </c>
      <c r="O243" s="7">
        <v>96.43705600000001</v>
      </c>
      <c r="P243" s="7">
        <v>97.3324256</v>
      </c>
      <c r="Q243" s="7">
        <v>94.6155128</v>
      </c>
      <c r="R243" s="7">
        <v>91.8647156</v>
      </c>
      <c r="S243" s="7">
        <v>90.4980448</v>
      </c>
      <c r="T243" s="7">
        <v>85.0888624</v>
      </c>
      <c r="U243" s="7">
        <v>81.923238</v>
      </c>
      <c r="V243" s="7">
        <v>82.61324760000001</v>
      </c>
      <c r="W243" s="7">
        <v>83.03834280000001</v>
      </c>
      <c r="X243" s="7">
        <v>82.99419040000001</v>
      </c>
      <c r="Y243" s="7">
        <v>83.1882556</v>
      </c>
    </row>
    <row r="244" spans="1:25" ht="11.25">
      <c r="A244" s="8">
        <f t="shared" si="5"/>
        <v>43025</v>
      </c>
      <c r="B244" s="7">
        <v>85.34556239999999</v>
      </c>
      <c r="C244" s="7">
        <v>90.94572959999999</v>
      </c>
      <c r="D244" s="7">
        <v>92.46231320000001</v>
      </c>
      <c r="E244" s="7">
        <v>93.7037144</v>
      </c>
      <c r="F244" s="7">
        <v>94.532342</v>
      </c>
      <c r="G244" s="7">
        <v>94.2438112</v>
      </c>
      <c r="H244" s="7">
        <v>93.65956200000001</v>
      </c>
      <c r="I244" s="7">
        <v>93.0825004</v>
      </c>
      <c r="J244" s="7">
        <v>93.0886612</v>
      </c>
      <c r="K244" s="7">
        <v>93.25500280000001</v>
      </c>
      <c r="L244" s="7">
        <v>92.73030800000001</v>
      </c>
      <c r="M244" s="7">
        <v>92.4089196</v>
      </c>
      <c r="N244" s="7">
        <v>93.26424399999999</v>
      </c>
      <c r="O244" s="7">
        <v>95.48418559999999</v>
      </c>
      <c r="P244" s="7">
        <v>95.5273112</v>
      </c>
      <c r="Q244" s="7">
        <v>94.3290356</v>
      </c>
      <c r="R244" s="7">
        <v>93.1369208</v>
      </c>
      <c r="S244" s="7">
        <v>91.5926136</v>
      </c>
      <c r="T244" s="7">
        <v>88.04912680000001</v>
      </c>
      <c r="U244" s="7">
        <v>81.6398412</v>
      </c>
      <c r="V244" s="7">
        <v>85.64128079999999</v>
      </c>
      <c r="W244" s="7">
        <v>82.2066348</v>
      </c>
      <c r="X244" s="7">
        <v>82.11114239999999</v>
      </c>
      <c r="Y244" s="7">
        <v>82.18096480000001</v>
      </c>
    </row>
    <row r="245" spans="1:25" ht="11.25">
      <c r="A245" s="8">
        <f t="shared" si="5"/>
        <v>43026</v>
      </c>
      <c r="B245" s="7">
        <v>88.463954</v>
      </c>
      <c r="C245" s="7">
        <v>91.0812672</v>
      </c>
      <c r="D245" s="7">
        <v>94.075416</v>
      </c>
      <c r="E245" s="7">
        <v>94.9810536</v>
      </c>
      <c r="F245" s="7">
        <v>95.2007888</v>
      </c>
      <c r="G245" s="7">
        <v>94.475868</v>
      </c>
      <c r="H245" s="7">
        <v>94.08979120000001</v>
      </c>
      <c r="I245" s="7">
        <v>93.9337176</v>
      </c>
      <c r="J245" s="7">
        <v>93.72733079999999</v>
      </c>
      <c r="K245" s="7">
        <v>93.9347444</v>
      </c>
      <c r="L245" s="7">
        <v>93.9788968</v>
      </c>
      <c r="M245" s="7">
        <v>93.726304</v>
      </c>
      <c r="N245" s="7">
        <v>94.5292616</v>
      </c>
      <c r="O245" s="7">
        <v>97.49466</v>
      </c>
      <c r="P245" s="7">
        <v>97.1373336</v>
      </c>
      <c r="Q245" s="7">
        <v>94.65145079999999</v>
      </c>
      <c r="R245" s="7">
        <v>93.4367464</v>
      </c>
      <c r="S245" s="7">
        <v>92.30418600000002</v>
      </c>
      <c r="T245" s="7">
        <v>86.75843920000001</v>
      </c>
      <c r="U245" s="7">
        <v>84.5631408</v>
      </c>
      <c r="V245" s="7">
        <v>83.44700920000001</v>
      </c>
      <c r="W245" s="7">
        <v>83.1923628</v>
      </c>
      <c r="X245" s="7">
        <v>82.9531184</v>
      </c>
      <c r="Y245" s="7">
        <v>82.7888304</v>
      </c>
    </row>
    <row r="246" spans="1:25" ht="11.25">
      <c r="A246" s="8">
        <f t="shared" si="5"/>
        <v>43027</v>
      </c>
      <c r="B246" s="7">
        <v>83.8300056</v>
      </c>
      <c r="C246" s="7">
        <v>84.2253236</v>
      </c>
      <c r="D246" s="7">
        <v>91.4036824</v>
      </c>
      <c r="E246" s="7">
        <v>93.428532</v>
      </c>
      <c r="F246" s="7">
        <v>94.79109559999999</v>
      </c>
      <c r="G246" s="7">
        <v>93.7252772</v>
      </c>
      <c r="H246" s="7">
        <v>92.7487904</v>
      </c>
      <c r="I246" s="7">
        <v>91.2322068</v>
      </c>
      <c r="J246" s="7">
        <v>91.47863879999998</v>
      </c>
      <c r="K246" s="7">
        <v>90.9344348</v>
      </c>
      <c r="L246" s="7">
        <v>90.6705472</v>
      </c>
      <c r="M246" s="7">
        <v>90.8389424</v>
      </c>
      <c r="N246" s="7">
        <v>94.13189</v>
      </c>
      <c r="O246" s="7">
        <v>94.7715864</v>
      </c>
      <c r="P246" s="7">
        <v>94.4389032</v>
      </c>
      <c r="Q246" s="7">
        <v>94.14010440000001</v>
      </c>
      <c r="R246" s="7">
        <v>91.0330076</v>
      </c>
      <c r="S246" s="7">
        <v>88.1138152</v>
      </c>
      <c r="T246" s="7">
        <v>83.8033088</v>
      </c>
      <c r="U246" s="7">
        <v>82.6604804</v>
      </c>
      <c r="V246" s="7">
        <v>82.8299024</v>
      </c>
      <c r="W246" s="7">
        <v>82.8381168</v>
      </c>
      <c r="X246" s="7">
        <v>82.8483848</v>
      </c>
      <c r="Y246" s="7">
        <v>82.7580264</v>
      </c>
    </row>
    <row r="247" spans="1:25" ht="11.25">
      <c r="A247" s="8">
        <f t="shared" si="5"/>
        <v>43028</v>
      </c>
      <c r="B247" s="7">
        <v>83.6010292</v>
      </c>
      <c r="C247" s="7">
        <v>85.8856592</v>
      </c>
      <c r="D247" s="7">
        <v>92.114228</v>
      </c>
      <c r="E247" s="7">
        <v>92.34936520000001</v>
      </c>
      <c r="F247" s="7">
        <v>93.08660760000001</v>
      </c>
      <c r="G247" s="7">
        <v>92.32164159999999</v>
      </c>
      <c r="H247" s="7">
        <v>91.9971728</v>
      </c>
      <c r="I247" s="7">
        <v>91.86676920000001</v>
      </c>
      <c r="J247" s="7">
        <v>91.7969468</v>
      </c>
      <c r="K247" s="7">
        <v>92.016682</v>
      </c>
      <c r="L247" s="7">
        <v>91.4324328</v>
      </c>
      <c r="M247" s="7">
        <v>91.2691716</v>
      </c>
      <c r="N247" s="7">
        <v>91.7384192</v>
      </c>
      <c r="O247" s="7">
        <v>94.0559068</v>
      </c>
      <c r="P247" s="7">
        <v>92.47874200000001</v>
      </c>
      <c r="Q247" s="7">
        <v>91.8647156</v>
      </c>
      <c r="R247" s="7">
        <v>90.82456719999999</v>
      </c>
      <c r="S247" s="7">
        <v>86.2142352</v>
      </c>
      <c r="T247" s="7">
        <v>83.5281264</v>
      </c>
      <c r="U247" s="7">
        <v>80.8153208</v>
      </c>
      <c r="V247" s="7">
        <v>80.57094239999999</v>
      </c>
      <c r="W247" s="7">
        <v>80.598666</v>
      </c>
      <c r="X247" s="7">
        <v>80.4425924</v>
      </c>
      <c r="Y247" s="7">
        <v>80.24236640000001</v>
      </c>
    </row>
    <row r="248" spans="1:25" ht="11.25">
      <c r="A248" s="8">
        <f t="shared" si="5"/>
        <v>43029</v>
      </c>
      <c r="B248" s="7">
        <v>81.4437224</v>
      </c>
      <c r="C248" s="7">
        <v>83.1389692</v>
      </c>
      <c r="D248" s="7">
        <v>86.0622688</v>
      </c>
      <c r="E248" s="7">
        <v>89.957948</v>
      </c>
      <c r="F248" s="7">
        <v>91.02273960000001</v>
      </c>
      <c r="G248" s="7">
        <v>90.86563920000002</v>
      </c>
      <c r="H248" s="7">
        <v>90.64385039999999</v>
      </c>
      <c r="I248" s="7">
        <v>90.3471052</v>
      </c>
      <c r="J248" s="7">
        <v>90.45799960000001</v>
      </c>
      <c r="K248" s="7">
        <v>90.36456079999999</v>
      </c>
      <c r="L248" s="7">
        <v>90.009288</v>
      </c>
      <c r="M248" s="7">
        <v>90.6274216</v>
      </c>
      <c r="N248" s="7">
        <v>90.8317548</v>
      </c>
      <c r="O248" s="7">
        <v>93.556882</v>
      </c>
      <c r="P248" s="7">
        <v>93.23241320000001</v>
      </c>
      <c r="Q248" s="7">
        <v>91.30510960000001</v>
      </c>
      <c r="R248" s="7">
        <v>90.15612039999999</v>
      </c>
      <c r="S248" s="7">
        <v>87.33242039999999</v>
      </c>
      <c r="T248" s="7">
        <v>82.58655079999998</v>
      </c>
      <c r="U248" s="7">
        <v>80.3768772</v>
      </c>
      <c r="V248" s="7">
        <v>80.8635804</v>
      </c>
      <c r="W248" s="7">
        <v>80.7855436</v>
      </c>
      <c r="X248" s="7">
        <v>80.62844319999999</v>
      </c>
      <c r="Y248" s="7">
        <v>80.52576320000001</v>
      </c>
    </row>
    <row r="249" spans="1:25" ht="11.25">
      <c r="A249" s="8">
        <f t="shared" si="5"/>
        <v>43030</v>
      </c>
      <c r="B249" s="7">
        <v>80.480584</v>
      </c>
      <c r="C249" s="7">
        <v>81.0021984</v>
      </c>
      <c r="D249" s="7">
        <v>81.7599768</v>
      </c>
      <c r="E249" s="7">
        <v>84.2119752</v>
      </c>
      <c r="F249" s="7">
        <v>90.6017516</v>
      </c>
      <c r="G249" s="7">
        <v>90.08219079999999</v>
      </c>
      <c r="H249" s="7">
        <v>90.10683399999999</v>
      </c>
      <c r="I249" s="7">
        <v>81.189076</v>
      </c>
      <c r="J249" s="7">
        <v>88.9270408</v>
      </c>
      <c r="K249" s="7">
        <v>89.4075832</v>
      </c>
      <c r="L249" s="7">
        <v>89.937412</v>
      </c>
      <c r="M249" s="7">
        <v>89.94254600000001</v>
      </c>
      <c r="N249" s="7">
        <v>90.50112519999999</v>
      </c>
      <c r="O249" s="7">
        <v>91.13774120000001</v>
      </c>
      <c r="P249" s="7">
        <v>91.3810928</v>
      </c>
      <c r="Q249" s="7">
        <v>91.220912</v>
      </c>
      <c r="R249" s="7">
        <v>90.1848708</v>
      </c>
      <c r="S249" s="7">
        <v>87.2461692</v>
      </c>
      <c r="T249" s="7">
        <v>82.6296764</v>
      </c>
      <c r="U249" s="7">
        <v>80.1961604</v>
      </c>
      <c r="V249" s="7">
        <v>79.88401320000001</v>
      </c>
      <c r="W249" s="7">
        <v>80.234152</v>
      </c>
      <c r="X249" s="7">
        <v>80.4169224</v>
      </c>
      <c r="Y249" s="7">
        <v>80.41794920000001</v>
      </c>
    </row>
    <row r="250" spans="1:25" ht="11.25">
      <c r="A250" s="8">
        <f t="shared" si="5"/>
        <v>43031</v>
      </c>
      <c r="B250" s="7">
        <v>80.1602224</v>
      </c>
      <c r="C250" s="7">
        <v>81.8297992</v>
      </c>
      <c r="D250" s="7">
        <v>81.820558</v>
      </c>
      <c r="E250" s="7">
        <v>85.9287848</v>
      </c>
      <c r="F250" s="7">
        <v>89.0882484</v>
      </c>
      <c r="G250" s="7">
        <v>87.3796532</v>
      </c>
      <c r="H250" s="7">
        <v>85.8784716</v>
      </c>
      <c r="I250" s="7">
        <v>85.2572576</v>
      </c>
      <c r="J250" s="7">
        <v>85.0467636</v>
      </c>
      <c r="K250" s="7">
        <v>83.0691468</v>
      </c>
      <c r="L250" s="7">
        <v>82.7354368</v>
      </c>
      <c r="M250" s="7">
        <v>83.9491144</v>
      </c>
      <c r="N250" s="7">
        <v>87.18250760000001</v>
      </c>
      <c r="O250" s="7">
        <v>92.72414719999999</v>
      </c>
      <c r="P250" s="7">
        <v>91.8842248</v>
      </c>
      <c r="Q250" s="7">
        <v>90.2125944</v>
      </c>
      <c r="R250" s="7">
        <v>84.9913164</v>
      </c>
      <c r="S250" s="7">
        <v>81.42832039999999</v>
      </c>
      <c r="T250" s="7">
        <v>80.06164960000001</v>
      </c>
      <c r="U250" s="7">
        <v>79.7197252</v>
      </c>
      <c r="V250" s="7">
        <v>79.818298</v>
      </c>
      <c r="W250" s="7">
        <v>79.77722600000001</v>
      </c>
      <c r="X250" s="7">
        <v>79.6509296</v>
      </c>
      <c r="Y250" s="7">
        <v>79.7032964</v>
      </c>
    </row>
    <row r="251" spans="1:25" ht="11.25">
      <c r="A251" s="8">
        <f t="shared" si="5"/>
        <v>43032</v>
      </c>
      <c r="B251" s="7">
        <v>78.4608684</v>
      </c>
      <c r="C251" s="7">
        <v>83.8823724</v>
      </c>
      <c r="D251" s="7">
        <v>83.2611584</v>
      </c>
      <c r="E251" s="7">
        <v>88.49270440000001</v>
      </c>
      <c r="F251" s="7">
        <v>88.58203600000002</v>
      </c>
      <c r="G251" s="7">
        <v>88.0203764</v>
      </c>
      <c r="H251" s="7">
        <v>87.478226</v>
      </c>
      <c r="I251" s="7">
        <v>87.4494756</v>
      </c>
      <c r="J251" s="7">
        <v>87.6301924</v>
      </c>
      <c r="K251" s="7">
        <v>87.7544352</v>
      </c>
      <c r="L251" s="7">
        <v>86.81594</v>
      </c>
      <c r="M251" s="7">
        <v>85.4626176</v>
      </c>
      <c r="N251" s="7">
        <v>87.6250584</v>
      </c>
      <c r="O251" s="7">
        <v>91.9478864</v>
      </c>
      <c r="P251" s="7">
        <v>91.20448320000001</v>
      </c>
      <c r="Q251" s="7">
        <v>88.76686</v>
      </c>
      <c r="R251" s="7">
        <v>87.28313399999999</v>
      </c>
      <c r="S251" s="7">
        <v>84.2006804</v>
      </c>
      <c r="T251" s="7">
        <v>80.09964120000001</v>
      </c>
      <c r="U251" s="7">
        <v>77.91563760000001</v>
      </c>
      <c r="V251" s="7">
        <v>78.057336</v>
      </c>
      <c r="W251" s="7">
        <v>77.81090400000001</v>
      </c>
      <c r="X251" s="7">
        <v>77.67228600000001</v>
      </c>
      <c r="Y251" s="7">
        <v>77.5275072</v>
      </c>
    </row>
    <row r="252" spans="1:25" ht="11.25">
      <c r="A252" s="8">
        <f t="shared" si="5"/>
        <v>43033</v>
      </c>
      <c r="B252" s="7">
        <v>77.5264804</v>
      </c>
      <c r="C252" s="7">
        <v>80.1068288</v>
      </c>
      <c r="D252" s="7">
        <v>84.418362</v>
      </c>
      <c r="E252" s="7">
        <v>85.8928468</v>
      </c>
      <c r="F252" s="7">
        <v>85.368152</v>
      </c>
      <c r="G252" s="7">
        <v>85.95958879999999</v>
      </c>
      <c r="H252" s="7">
        <v>83.3155788</v>
      </c>
      <c r="I252" s="7">
        <v>82.72927600000001</v>
      </c>
      <c r="J252" s="7">
        <v>82.29288600000001</v>
      </c>
      <c r="K252" s="7">
        <v>80.383038</v>
      </c>
      <c r="L252" s="7">
        <v>80.42821719999999</v>
      </c>
      <c r="M252" s="7">
        <v>80.75063239999999</v>
      </c>
      <c r="N252" s="7">
        <v>86.615714</v>
      </c>
      <c r="O252" s="7">
        <v>92.1275764</v>
      </c>
      <c r="P252" s="7">
        <v>91.5248448</v>
      </c>
      <c r="Q252" s="7">
        <v>87.46385079999999</v>
      </c>
      <c r="R252" s="7">
        <v>81.717878</v>
      </c>
      <c r="S252" s="7">
        <v>77.646616</v>
      </c>
      <c r="T252" s="7">
        <v>77.1208944</v>
      </c>
      <c r="U252" s="7">
        <v>76.7522732</v>
      </c>
      <c r="V252" s="7">
        <v>76.794372</v>
      </c>
      <c r="W252" s="7">
        <v>76.481198</v>
      </c>
      <c r="X252" s="7">
        <v>76.40213440000001</v>
      </c>
      <c r="Y252" s="7">
        <v>76.168024</v>
      </c>
    </row>
    <row r="253" spans="1:25" ht="11.25">
      <c r="A253" s="8">
        <f t="shared" si="5"/>
        <v>43034</v>
      </c>
      <c r="B253" s="7">
        <v>76.8672748</v>
      </c>
      <c r="C253" s="7">
        <v>78.2657764</v>
      </c>
      <c r="D253" s="7">
        <v>78.8931512</v>
      </c>
      <c r="E253" s="7">
        <v>81.491982</v>
      </c>
      <c r="F253" s="7">
        <v>83.776612</v>
      </c>
      <c r="G253" s="7">
        <v>81.84314760000001</v>
      </c>
      <c r="H253" s="7">
        <v>79.1950304</v>
      </c>
      <c r="I253" s="7">
        <v>78.478324</v>
      </c>
      <c r="J253" s="7">
        <v>78.6210492</v>
      </c>
      <c r="K253" s="7">
        <v>78.49475280000001</v>
      </c>
      <c r="L253" s="7">
        <v>78.4926992</v>
      </c>
      <c r="M253" s="7">
        <v>78.3900192</v>
      </c>
      <c r="N253" s="7">
        <v>82.3154756</v>
      </c>
      <c r="O253" s="7">
        <v>87.4977352</v>
      </c>
      <c r="P253" s="7">
        <v>86.79232359999999</v>
      </c>
      <c r="Q253" s="7">
        <v>83.6318332</v>
      </c>
      <c r="R253" s="7">
        <v>78.658014</v>
      </c>
      <c r="S253" s="7">
        <v>77.3868356</v>
      </c>
      <c r="T253" s="7">
        <v>76.80258640000001</v>
      </c>
      <c r="U253" s="7">
        <v>76.28507920000001</v>
      </c>
      <c r="V253" s="7">
        <v>76.49454639999999</v>
      </c>
      <c r="W253" s="7">
        <v>76.4996804</v>
      </c>
      <c r="X253" s="7">
        <v>76.25838239999999</v>
      </c>
      <c r="Y253" s="7">
        <v>75.07550880000001</v>
      </c>
    </row>
    <row r="254" spans="1:25" ht="11.25">
      <c r="A254" s="8">
        <f t="shared" si="5"/>
        <v>43035</v>
      </c>
      <c r="B254" s="7">
        <v>80.8984916</v>
      </c>
      <c r="C254" s="7">
        <v>86.82620800000001</v>
      </c>
      <c r="D254" s="7">
        <v>88.35305960000001</v>
      </c>
      <c r="E254" s="7">
        <v>90.70032440000001</v>
      </c>
      <c r="F254" s="7">
        <v>91.10693719999999</v>
      </c>
      <c r="G254" s="7">
        <v>90.54425079999999</v>
      </c>
      <c r="H254" s="7">
        <v>90.41179360000001</v>
      </c>
      <c r="I254" s="7">
        <v>90.1160752</v>
      </c>
      <c r="J254" s="7">
        <v>89.7484808</v>
      </c>
      <c r="K254" s="7">
        <v>89.85937519999999</v>
      </c>
      <c r="L254" s="7">
        <v>89.56365679999999</v>
      </c>
      <c r="M254" s="7">
        <v>89.6735244</v>
      </c>
      <c r="N254" s="7">
        <v>90.9251936</v>
      </c>
      <c r="O254" s="7">
        <v>93.08558079999999</v>
      </c>
      <c r="P254" s="7">
        <v>92.509546</v>
      </c>
      <c r="Q254" s="7">
        <v>91.07202600000001</v>
      </c>
      <c r="R254" s="7">
        <v>90.08527120000001</v>
      </c>
      <c r="S254" s="7">
        <v>87.467958</v>
      </c>
      <c r="T254" s="7">
        <v>86.2470928</v>
      </c>
      <c r="U254" s="7">
        <v>84.9358692</v>
      </c>
      <c r="V254" s="7">
        <v>84.44197840000001</v>
      </c>
      <c r="W254" s="7">
        <v>80.1992408</v>
      </c>
      <c r="X254" s="7">
        <v>82.4530668</v>
      </c>
      <c r="Y254" s="7">
        <v>80.5493796</v>
      </c>
    </row>
    <row r="255" spans="1:25" ht="11.25">
      <c r="A255" s="8">
        <f t="shared" si="5"/>
        <v>43036</v>
      </c>
      <c r="B255" s="7">
        <v>84.31260160000001</v>
      </c>
      <c r="C255" s="7">
        <v>88.58306280000001</v>
      </c>
      <c r="D255" s="7">
        <v>89.5605764</v>
      </c>
      <c r="E255" s="7">
        <v>89.7998208</v>
      </c>
      <c r="F255" s="7">
        <v>91.02787359999999</v>
      </c>
      <c r="G255" s="7">
        <v>90.84613</v>
      </c>
      <c r="H255" s="7">
        <v>89.906608</v>
      </c>
      <c r="I255" s="7">
        <v>89.63861320000001</v>
      </c>
      <c r="J255" s="7">
        <v>89.87785760000001</v>
      </c>
      <c r="K255" s="7">
        <v>89.72383760000001</v>
      </c>
      <c r="L255" s="7">
        <v>89.15293679999999</v>
      </c>
      <c r="M255" s="7">
        <v>89.6098628</v>
      </c>
      <c r="N255" s="7">
        <v>92.08650440000001</v>
      </c>
      <c r="O255" s="7">
        <v>95.7244568</v>
      </c>
      <c r="P255" s="7">
        <v>94.2089</v>
      </c>
      <c r="Q255" s="7">
        <v>91.9478864</v>
      </c>
      <c r="R255" s="7">
        <v>90.04419920000001</v>
      </c>
      <c r="S255" s="7">
        <v>88.5861432</v>
      </c>
      <c r="T255" s="7">
        <v>84.1709032</v>
      </c>
      <c r="U255" s="7">
        <v>81.16648640000001</v>
      </c>
      <c r="V255" s="7">
        <v>81.045324</v>
      </c>
      <c r="W255" s="7">
        <v>81.67167199999999</v>
      </c>
      <c r="X255" s="7">
        <v>79.8121372</v>
      </c>
      <c r="Y255" s="7">
        <v>79.36753279999999</v>
      </c>
    </row>
    <row r="256" spans="1:25" ht="11.25">
      <c r="A256" s="8">
        <f t="shared" si="5"/>
        <v>43037</v>
      </c>
      <c r="B256" s="7">
        <v>78.83975760000001</v>
      </c>
      <c r="C256" s="7">
        <v>79.8757988</v>
      </c>
      <c r="D256" s="7">
        <v>84.0363924</v>
      </c>
      <c r="E256" s="7">
        <v>87.9320716</v>
      </c>
      <c r="F256" s="7">
        <v>88.982488</v>
      </c>
      <c r="G256" s="7">
        <v>89.1436956</v>
      </c>
      <c r="H256" s="7">
        <v>89.4404408</v>
      </c>
      <c r="I256" s="7">
        <v>89.19606239999999</v>
      </c>
      <c r="J256" s="7">
        <v>88.8469504</v>
      </c>
      <c r="K256" s="7">
        <v>88.81922680000001</v>
      </c>
      <c r="L256" s="7">
        <v>88.6621264</v>
      </c>
      <c r="M256" s="7">
        <v>89.29771559999999</v>
      </c>
      <c r="N256" s="7">
        <v>91.33283320000001</v>
      </c>
      <c r="O256" s="7">
        <v>92.87303320000001</v>
      </c>
      <c r="P256" s="7">
        <v>93.02397280000001</v>
      </c>
      <c r="Q256" s="7">
        <v>91.6326588</v>
      </c>
      <c r="R256" s="7">
        <v>89.26588480000001</v>
      </c>
      <c r="S256" s="7">
        <v>87.4915744</v>
      </c>
      <c r="T256" s="7">
        <v>84.2201896</v>
      </c>
      <c r="U256" s="7">
        <v>81.7291728</v>
      </c>
      <c r="V256" s="7">
        <v>79.4866416</v>
      </c>
      <c r="W256" s="7">
        <v>81.38314120000001</v>
      </c>
      <c r="X256" s="7">
        <v>81.7702448</v>
      </c>
      <c r="Y256" s="7">
        <v>81.9509616</v>
      </c>
    </row>
    <row r="257" spans="1:25" ht="11.25">
      <c r="A257" s="8">
        <f t="shared" si="5"/>
        <v>43038</v>
      </c>
      <c r="B257" s="7">
        <v>87.7585424</v>
      </c>
      <c r="C257" s="7">
        <v>91.9150288</v>
      </c>
      <c r="D257" s="7">
        <v>92.499278</v>
      </c>
      <c r="E257" s="7">
        <v>91.7404728</v>
      </c>
      <c r="F257" s="7">
        <v>91.878064</v>
      </c>
      <c r="G257" s="7">
        <v>91.0217128</v>
      </c>
      <c r="H257" s="7">
        <v>90.7116192</v>
      </c>
      <c r="I257" s="7">
        <v>90.805058</v>
      </c>
      <c r="J257" s="7">
        <v>90.6838956</v>
      </c>
      <c r="K257" s="7">
        <v>90.3080868</v>
      </c>
      <c r="L257" s="7">
        <v>89.911742</v>
      </c>
      <c r="M257" s="7">
        <v>90.10991440000001</v>
      </c>
      <c r="N257" s="7">
        <v>91.29689520000001</v>
      </c>
      <c r="O257" s="7">
        <v>98.5810144</v>
      </c>
      <c r="P257" s="7">
        <v>95.0898944</v>
      </c>
      <c r="Q257" s="7">
        <v>90.9005504</v>
      </c>
      <c r="R257" s="7">
        <v>89.5390136</v>
      </c>
      <c r="S257" s="7">
        <v>88.66007280000001</v>
      </c>
      <c r="T257" s="7">
        <v>86.6526788</v>
      </c>
      <c r="U257" s="7">
        <v>85.8271316</v>
      </c>
      <c r="V257" s="7">
        <v>83.535314</v>
      </c>
      <c r="W257" s="7">
        <v>84.29719960000001</v>
      </c>
      <c r="X257" s="7">
        <v>84.3392984</v>
      </c>
      <c r="Y257" s="7">
        <v>82.15118760000001</v>
      </c>
    </row>
    <row r="258" spans="1:25" ht="11.25">
      <c r="A258" s="8">
        <f t="shared" si="5"/>
        <v>43039</v>
      </c>
      <c r="B258" s="7">
        <v>90.3491588</v>
      </c>
      <c r="C258" s="7">
        <v>92.7364688</v>
      </c>
      <c r="D258" s="7">
        <v>93.59384680000001</v>
      </c>
      <c r="E258" s="7">
        <v>93.79818</v>
      </c>
      <c r="F258" s="7">
        <v>93.9901916</v>
      </c>
      <c r="G258" s="7">
        <v>93.57741800000001</v>
      </c>
      <c r="H258" s="7">
        <v>92.596824</v>
      </c>
      <c r="I258" s="7">
        <v>92.6235208</v>
      </c>
      <c r="J258" s="7">
        <v>93.16875160000001</v>
      </c>
      <c r="K258" s="7">
        <v>93.22625239999999</v>
      </c>
      <c r="L258" s="7">
        <v>92.0084676</v>
      </c>
      <c r="M258" s="7">
        <v>91.85034040000001</v>
      </c>
      <c r="N258" s="7">
        <v>93.05477680000001</v>
      </c>
      <c r="O258" s="7">
        <v>98.96503760000002</v>
      </c>
      <c r="P258" s="7">
        <v>98.2657868</v>
      </c>
      <c r="Q258" s="7">
        <v>93.6934464</v>
      </c>
      <c r="R258" s="7">
        <v>91.87703719999999</v>
      </c>
      <c r="S258" s="7">
        <v>90.67465440000001</v>
      </c>
      <c r="T258" s="7">
        <v>89.82959799999999</v>
      </c>
      <c r="U258" s="7">
        <v>89.85218760000001</v>
      </c>
      <c r="V258" s="7">
        <v>90.0257168</v>
      </c>
      <c r="W258" s="7">
        <v>88.24935280000001</v>
      </c>
      <c r="X258" s="7">
        <v>87.42072519999999</v>
      </c>
      <c r="Y258" s="7">
        <v>86.7060724</v>
      </c>
    </row>
    <row r="259" ht="11.25">
      <c r="A259" s="26"/>
    </row>
    <row r="260" spans="1:25" s="23" customFormat="1" ht="15">
      <c r="A260" s="22" t="s">
        <v>90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ht="11.25">
      <c r="A261" s="26"/>
    </row>
    <row r="262" spans="1:25" ht="32.25" customHeight="1">
      <c r="A262" s="60" t="s">
        <v>91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2"/>
    </row>
    <row r="263" spans="1:25" ht="12.75">
      <c r="A263" s="24" t="s">
        <v>22</v>
      </c>
      <c r="B263" s="25" t="s">
        <v>23</v>
      </c>
      <c r="C263" s="10" t="s">
        <v>24</v>
      </c>
      <c r="D263" s="11" t="s">
        <v>25</v>
      </c>
      <c r="E263" s="5" t="s">
        <v>26</v>
      </c>
      <c r="F263" s="5" t="s">
        <v>27</v>
      </c>
      <c r="G263" s="10" t="s">
        <v>28</v>
      </c>
      <c r="H263" s="11" t="s">
        <v>29</v>
      </c>
      <c r="I263" s="5" t="s">
        <v>30</v>
      </c>
      <c r="J263" s="5" t="s">
        <v>31</v>
      </c>
      <c r="K263" s="5" t="s">
        <v>32</v>
      </c>
      <c r="L263" s="5" t="s">
        <v>33</v>
      </c>
      <c r="M263" s="5" t="s">
        <v>34</v>
      </c>
      <c r="N263" s="5" t="s">
        <v>35</v>
      </c>
      <c r="O263" s="5" t="s">
        <v>36</v>
      </c>
      <c r="P263" s="5" t="s">
        <v>37</v>
      </c>
      <c r="Q263" s="5" t="s">
        <v>38</v>
      </c>
      <c r="R263" s="5" t="s">
        <v>39</v>
      </c>
      <c r="S263" s="5" t="s">
        <v>40</v>
      </c>
      <c r="T263" s="5" t="s">
        <v>41</v>
      </c>
      <c r="U263" s="5" t="s">
        <v>42</v>
      </c>
      <c r="V263" s="5" t="s">
        <v>43</v>
      </c>
      <c r="W263" s="5" t="s">
        <v>44</v>
      </c>
      <c r="X263" s="5" t="s">
        <v>45</v>
      </c>
      <c r="Y263" s="5" t="s">
        <v>85</v>
      </c>
    </row>
    <row r="264" spans="1:25" ht="11.25">
      <c r="A264" s="8">
        <f aca="true" t="shared" si="6" ref="A264:A294">A228</f>
        <v>43009</v>
      </c>
      <c r="B264" s="7">
        <v>46.8304542</v>
      </c>
      <c r="C264" s="7">
        <v>47.2577424</v>
      </c>
      <c r="D264" s="7">
        <v>48.38221419999999</v>
      </c>
      <c r="E264" s="7">
        <v>50.080282999999994</v>
      </c>
      <c r="F264" s="7">
        <v>51.849289399999996</v>
      </c>
      <c r="G264" s="7">
        <v>50.99970079999999</v>
      </c>
      <c r="H264" s="7">
        <v>51.049024599999996</v>
      </c>
      <c r="I264" s="7">
        <v>50.828452999999996</v>
      </c>
      <c r="J264" s="7">
        <v>51.3599308</v>
      </c>
      <c r="K264" s="7">
        <v>50.9869542</v>
      </c>
      <c r="L264" s="7">
        <v>50.623399</v>
      </c>
      <c r="M264" s="7">
        <v>50.508679599999994</v>
      </c>
      <c r="N264" s="7">
        <v>50.6366998</v>
      </c>
      <c r="O264" s="7">
        <v>51.8110496</v>
      </c>
      <c r="P264" s="7">
        <v>52.89728159999999</v>
      </c>
      <c r="Q264" s="7">
        <v>51.40537519999999</v>
      </c>
      <c r="R264" s="7">
        <v>50.33022719999999</v>
      </c>
      <c r="S264" s="7">
        <v>49.879662599999996</v>
      </c>
      <c r="T264" s="7">
        <v>49.385870399999995</v>
      </c>
      <c r="U264" s="7">
        <v>47.32867999999999</v>
      </c>
      <c r="V264" s="7">
        <v>46.58106419999999</v>
      </c>
      <c r="W264" s="7">
        <v>45.64114099999999</v>
      </c>
      <c r="X264" s="7">
        <v>46.4552608</v>
      </c>
      <c r="Y264" s="7">
        <v>45.56964919999999</v>
      </c>
    </row>
    <row r="265" spans="1:25" ht="11.25">
      <c r="A265" s="8">
        <f t="shared" si="6"/>
        <v>43010</v>
      </c>
      <c r="B265" s="7">
        <v>47.452266599999994</v>
      </c>
      <c r="C265" s="7">
        <v>50.3202516</v>
      </c>
      <c r="D265" s="7">
        <v>51.7661594</v>
      </c>
      <c r="E265" s="7">
        <v>52.7520812</v>
      </c>
      <c r="F265" s="7">
        <v>53.14556319999999</v>
      </c>
      <c r="G265" s="7">
        <v>52.837427999999996</v>
      </c>
      <c r="H265" s="7">
        <v>52.324238799999996</v>
      </c>
      <c r="I265" s="7">
        <v>52.51155839999999</v>
      </c>
      <c r="J265" s="7">
        <v>52.59690519999999</v>
      </c>
      <c r="K265" s="7">
        <v>52.612976999999994</v>
      </c>
      <c r="L265" s="7">
        <v>52.67781839999999</v>
      </c>
      <c r="M265" s="7">
        <v>52.59191739999999</v>
      </c>
      <c r="N265" s="7">
        <v>52.56531579999999</v>
      </c>
      <c r="O265" s="7">
        <v>52.72658799999999</v>
      </c>
      <c r="P265" s="7">
        <v>52.82191039999999</v>
      </c>
      <c r="Q265" s="7">
        <v>52.7470934</v>
      </c>
      <c r="R265" s="7">
        <v>52.2106278</v>
      </c>
      <c r="S265" s="7">
        <v>51.9540332</v>
      </c>
      <c r="T265" s="7">
        <v>51.087264399999995</v>
      </c>
      <c r="U265" s="7">
        <v>49.90792679999999</v>
      </c>
      <c r="V265" s="7">
        <v>48.63936299999999</v>
      </c>
      <c r="W265" s="7">
        <v>48.4514892</v>
      </c>
      <c r="X265" s="7">
        <v>48.79065959999999</v>
      </c>
      <c r="Y265" s="7">
        <v>49.405821599999996</v>
      </c>
    </row>
    <row r="266" spans="1:25" ht="11.25">
      <c r="A266" s="8">
        <f t="shared" si="6"/>
        <v>43011</v>
      </c>
      <c r="B266" s="7">
        <v>51.07618039999999</v>
      </c>
      <c r="C266" s="7">
        <v>51.926877399999995</v>
      </c>
      <c r="D266" s="7">
        <v>53.30905219999999</v>
      </c>
      <c r="E266" s="7">
        <v>53.6033324</v>
      </c>
      <c r="F266" s="7">
        <v>53.485287799999995</v>
      </c>
      <c r="G266" s="7">
        <v>53.21871759999999</v>
      </c>
      <c r="H266" s="7">
        <v>53.18269459999999</v>
      </c>
      <c r="I266" s="7">
        <v>52.82412719999999</v>
      </c>
      <c r="J266" s="7">
        <v>52.732684199999994</v>
      </c>
      <c r="K266" s="7">
        <v>52.66728859999999</v>
      </c>
      <c r="L266" s="7">
        <v>52.31980519999999</v>
      </c>
      <c r="M266" s="7">
        <v>52.46999339999999</v>
      </c>
      <c r="N266" s="7">
        <v>52.65343359999999</v>
      </c>
      <c r="O266" s="7">
        <v>52.87954719999999</v>
      </c>
      <c r="P266" s="7">
        <v>53.2674872</v>
      </c>
      <c r="Q266" s="7">
        <v>53.227030599999985</v>
      </c>
      <c r="R266" s="7">
        <v>52.672276399999994</v>
      </c>
      <c r="S266" s="7">
        <v>51.8636986</v>
      </c>
      <c r="T266" s="7">
        <v>51.198658599999995</v>
      </c>
      <c r="U266" s="7">
        <v>50.12738999999999</v>
      </c>
      <c r="V266" s="7">
        <v>50.1728344</v>
      </c>
      <c r="W266" s="7">
        <v>50.22049559999999</v>
      </c>
      <c r="X266" s="7">
        <v>49.97553919999999</v>
      </c>
      <c r="Y266" s="7">
        <v>50.003803399999995</v>
      </c>
    </row>
    <row r="267" spans="1:25" ht="11.25">
      <c r="A267" s="8">
        <f t="shared" si="6"/>
        <v>43012</v>
      </c>
      <c r="B267" s="7">
        <v>47.892301399999994</v>
      </c>
      <c r="C267" s="7">
        <v>51.720160799999995</v>
      </c>
      <c r="D267" s="7">
        <v>52.317034199999995</v>
      </c>
      <c r="E267" s="7">
        <v>52.607434999999995</v>
      </c>
      <c r="F267" s="7">
        <v>52.67837259999999</v>
      </c>
      <c r="G267" s="7">
        <v>52.397393199999996</v>
      </c>
      <c r="H267" s="7">
        <v>52.154653599999996</v>
      </c>
      <c r="I267" s="7">
        <v>52.06764419999999</v>
      </c>
      <c r="J267" s="7">
        <v>51.985068399999996</v>
      </c>
      <c r="K267" s="7">
        <v>52.028850199999994</v>
      </c>
      <c r="L267" s="7">
        <v>51.99116459999999</v>
      </c>
      <c r="M267" s="7">
        <v>51.77059299999999</v>
      </c>
      <c r="N267" s="7">
        <v>51.869794799999994</v>
      </c>
      <c r="O267" s="7">
        <v>52.63957859999999</v>
      </c>
      <c r="P267" s="7">
        <v>52.947713799999995</v>
      </c>
      <c r="Q267" s="7">
        <v>52.8268982</v>
      </c>
      <c r="R267" s="7">
        <v>52.30982959999999</v>
      </c>
      <c r="S267" s="7">
        <v>51.4026042</v>
      </c>
      <c r="T267" s="7">
        <v>50.141799199999994</v>
      </c>
      <c r="U267" s="7">
        <v>49.9239986</v>
      </c>
      <c r="V267" s="7">
        <v>49.85250679999999</v>
      </c>
      <c r="W267" s="7">
        <v>49.736678999999995</v>
      </c>
      <c r="X267" s="7">
        <v>48.927547</v>
      </c>
      <c r="Y267" s="7">
        <v>47.19290099999999</v>
      </c>
    </row>
    <row r="268" spans="1:25" ht="11.25">
      <c r="A268" s="8">
        <f t="shared" si="6"/>
        <v>43013</v>
      </c>
      <c r="B268" s="7">
        <v>51.1981044</v>
      </c>
      <c r="C268" s="7">
        <v>51.68690879999999</v>
      </c>
      <c r="D268" s="7">
        <v>52.523750799999995</v>
      </c>
      <c r="E268" s="7">
        <v>52.890631199999994</v>
      </c>
      <c r="F268" s="7">
        <v>53.5069016</v>
      </c>
      <c r="G268" s="7">
        <v>53.32900339999999</v>
      </c>
      <c r="H268" s="7">
        <v>52.83465699999999</v>
      </c>
      <c r="I268" s="7">
        <v>52.595796799999995</v>
      </c>
      <c r="J268" s="7">
        <v>52.54093099999999</v>
      </c>
      <c r="K268" s="7">
        <v>52.28045699999999</v>
      </c>
      <c r="L268" s="7">
        <v>52.18291779999999</v>
      </c>
      <c r="M268" s="7">
        <v>52.12749779999999</v>
      </c>
      <c r="N268" s="7">
        <v>52.880101399999994</v>
      </c>
      <c r="O268" s="7">
        <v>53.13004559999999</v>
      </c>
      <c r="P268" s="7">
        <v>52.99648339999999</v>
      </c>
      <c r="Q268" s="7">
        <v>52.804176</v>
      </c>
      <c r="R268" s="7">
        <v>52.077619799999994</v>
      </c>
      <c r="S268" s="7">
        <v>51.218609799999996</v>
      </c>
      <c r="T268" s="7">
        <v>49.91845659999999</v>
      </c>
      <c r="U268" s="7">
        <v>48.62384539999999</v>
      </c>
      <c r="V268" s="7">
        <v>48.82779099999999</v>
      </c>
      <c r="W268" s="7">
        <v>49.33377559999999</v>
      </c>
      <c r="X268" s="7">
        <v>48.148895999999986</v>
      </c>
      <c r="Y268" s="7">
        <v>48.498596199999994</v>
      </c>
    </row>
    <row r="269" spans="1:25" ht="11.25">
      <c r="A269" s="8">
        <f t="shared" si="6"/>
        <v>43014</v>
      </c>
      <c r="B269" s="7">
        <v>50.85062099999999</v>
      </c>
      <c r="C269" s="7">
        <v>51.89861319999999</v>
      </c>
      <c r="D269" s="7">
        <v>51.5195404</v>
      </c>
      <c r="E269" s="7">
        <v>53.43042199999999</v>
      </c>
      <c r="F269" s="7">
        <v>53.652656199999996</v>
      </c>
      <c r="G269" s="7">
        <v>52.9166786</v>
      </c>
      <c r="H269" s="7">
        <v>52.84740359999999</v>
      </c>
      <c r="I269" s="7">
        <v>52.8063928</v>
      </c>
      <c r="J269" s="7">
        <v>52.159087199999995</v>
      </c>
      <c r="K269" s="7">
        <v>52.658421399999995</v>
      </c>
      <c r="L269" s="7">
        <v>51.99338139999999</v>
      </c>
      <c r="M269" s="7">
        <v>52.368020599999994</v>
      </c>
      <c r="N269" s="7">
        <v>52.7149498</v>
      </c>
      <c r="O269" s="7">
        <v>53.11397379999999</v>
      </c>
      <c r="P269" s="7">
        <v>53.3323286</v>
      </c>
      <c r="Q269" s="7">
        <v>52.82966919999999</v>
      </c>
      <c r="R269" s="7">
        <v>52.485510999999995</v>
      </c>
      <c r="S269" s="7">
        <v>51.31504059999999</v>
      </c>
      <c r="T269" s="7">
        <v>49.36536499999999</v>
      </c>
      <c r="U269" s="7">
        <v>49.0206526</v>
      </c>
      <c r="V269" s="7">
        <v>49.047808399999994</v>
      </c>
      <c r="W269" s="7">
        <v>49.18635839999999</v>
      </c>
      <c r="X269" s="7">
        <v>48.97853339999999</v>
      </c>
      <c r="Y269" s="7">
        <v>48.8372124</v>
      </c>
    </row>
    <row r="270" spans="1:25" ht="11.25">
      <c r="A270" s="8">
        <f t="shared" si="6"/>
        <v>43015</v>
      </c>
      <c r="B270" s="7">
        <v>53.7912062</v>
      </c>
      <c r="C270" s="7">
        <v>53.90758819999999</v>
      </c>
      <c r="D270" s="7">
        <v>54.307166399999986</v>
      </c>
      <c r="E270" s="7">
        <v>54.43906599999999</v>
      </c>
      <c r="F270" s="7">
        <v>54.62306039999999</v>
      </c>
      <c r="G270" s="7">
        <v>58.07018439999999</v>
      </c>
      <c r="H270" s="7">
        <v>57.038818199999994</v>
      </c>
      <c r="I270" s="7">
        <v>54.45790879999999</v>
      </c>
      <c r="J270" s="7">
        <v>58.66594939999999</v>
      </c>
      <c r="K270" s="7">
        <v>54.3315512</v>
      </c>
      <c r="L270" s="7">
        <v>54.03782519999999</v>
      </c>
      <c r="M270" s="7">
        <v>54.44516219999999</v>
      </c>
      <c r="N270" s="7">
        <v>54.44571639999999</v>
      </c>
      <c r="O270" s="7">
        <v>62.067629</v>
      </c>
      <c r="P270" s="7">
        <v>64.2251296</v>
      </c>
      <c r="Q270" s="7">
        <v>62.12249479999999</v>
      </c>
      <c r="R270" s="7">
        <v>54.33044279999999</v>
      </c>
      <c r="S270" s="7">
        <v>54.215723399999995</v>
      </c>
      <c r="T270" s="7">
        <v>53.716389199999995</v>
      </c>
      <c r="U270" s="7">
        <v>50.29586679999999</v>
      </c>
      <c r="V270" s="7">
        <v>50.6184112</v>
      </c>
      <c r="W270" s="7">
        <v>53.51022679999999</v>
      </c>
      <c r="X270" s="7">
        <v>53.5046848</v>
      </c>
      <c r="Y270" s="7">
        <v>53.387748599999995</v>
      </c>
    </row>
    <row r="271" spans="1:25" ht="11.25">
      <c r="A271" s="8">
        <f t="shared" si="6"/>
        <v>43016</v>
      </c>
      <c r="B271" s="7">
        <v>48.59225599999999</v>
      </c>
      <c r="C271" s="7">
        <v>48.8510674</v>
      </c>
      <c r="D271" s="7">
        <v>49.493939399999995</v>
      </c>
      <c r="E271" s="7">
        <v>52.0377174</v>
      </c>
      <c r="F271" s="7">
        <v>54.25728839999999</v>
      </c>
      <c r="G271" s="7">
        <v>52.501582799999994</v>
      </c>
      <c r="H271" s="7">
        <v>53.98185099999999</v>
      </c>
      <c r="I271" s="7">
        <v>53.8178078</v>
      </c>
      <c r="J271" s="7">
        <v>53.76349619999999</v>
      </c>
      <c r="K271" s="7">
        <v>53.73800299999999</v>
      </c>
      <c r="L271" s="7">
        <v>53.74520759999999</v>
      </c>
      <c r="M271" s="7">
        <v>53.6737158</v>
      </c>
      <c r="N271" s="7">
        <v>53.723593799999996</v>
      </c>
      <c r="O271" s="7">
        <v>53.9896098</v>
      </c>
      <c r="P271" s="7">
        <v>55.73312299999999</v>
      </c>
      <c r="Q271" s="7">
        <v>54.1930012</v>
      </c>
      <c r="R271" s="7">
        <v>53.730244199999994</v>
      </c>
      <c r="S271" s="7">
        <v>51.648114799999995</v>
      </c>
      <c r="T271" s="7">
        <v>49.9877316</v>
      </c>
      <c r="U271" s="7">
        <v>48.43153799999999</v>
      </c>
      <c r="V271" s="7">
        <v>48.536835999999994</v>
      </c>
      <c r="W271" s="7">
        <v>48.6050026</v>
      </c>
      <c r="X271" s="7">
        <v>48.59447279999999</v>
      </c>
      <c r="Y271" s="7">
        <v>48.6909036</v>
      </c>
    </row>
    <row r="272" spans="1:25" ht="11.25">
      <c r="A272" s="8">
        <f t="shared" si="6"/>
        <v>43017</v>
      </c>
      <c r="B272" s="7">
        <v>46.96401639999999</v>
      </c>
      <c r="C272" s="7">
        <v>49.19134619999999</v>
      </c>
      <c r="D272" s="7">
        <v>49.67017499999999</v>
      </c>
      <c r="E272" s="7">
        <v>49.869132799999996</v>
      </c>
      <c r="F272" s="7">
        <v>50.8694638</v>
      </c>
      <c r="G272" s="7">
        <v>49.6685124</v>
      </c>
      <c r="H272" s="7">
        <v>49.266163199999994</v>
      </c>
      <c r="I272" s="7">
        <v>49.117637599999995</v>
      </c>
      <c r="J272" s="7">
        <v>49.0866024</v>
      </c>
      <c r="K272" s="7">
        <v>49.01233959999999</v>
      </c>
      <c r="L272" s="7">
        <v>49.4728798</v>
      </c>
      <c r="M272" s="7">
        <v>49.42854379999999</v>
      </c>
      <c r="N272" s="7">
        <v>49.35428099999999</v>
      </c>
      <c r="O272" s="7">
        <v>52.8196936</v>
      </c>
      <c r="P272" s="7">
        <v>54.20242259999999</v>
      </c>
      <c r="Q272" s="7">
        <v>51.3665812</v>
      </c>
      <c r="R272" s="7">
        <v>48.8438628</v>
      </c>
      <c r="S272" s="7">
        <v>48.2298092</v>
      </c>
      <c r="T272" s="7">
        <v>46.9734378</v>
      </c>
      <c r="U272" s="7">
        <v>44.208534</v>
      </c>
      <c r="V272" s="7">
        <v>44.201883599999995</v>
      </c>
      <c r="W272" s="7">
        <v>44.2512074</v>
      </c>
      <c r="X272" s="7">
        <v>44.299422799999995</v>
      </c>
      <c r="Y272" s="7">
        <v>44.22017219999999</v>
      </c>
    </row>
    <row r="273" spans="1:25" ht="11.25">
      <c r="A273" s="8">
        <f t="shared" si="6"/>
        <v>43018</v>
      </c>
      <c r="B273" s="7">
        <v>47.82247219999999</v>
      </c>
      <c r="C273" s="7">
        <v>48.463681599999994</v>
      </c>
      <c r="D273" s="7">
        <v>48.9170172</v>
      </c>
      <c r="E273" s="7">
        <v>49.7998578</v>
      </c>
      <c r="F273" s="7">
        <v>51.781676999999995</v>
      </c>
      <c r="G273" s="7">
        <v>49.678487999999994</v>
      </c>
      <c r="H273" s="7">
        <v>48.366142399999994</v>
      </c>
      <c r="I273" s="7">
        <v>48.06576599999999</v>
      </c>
      <c r="J273" s="7">
        <v>47.9383</v>
      </c>
      <c r="K273" s="7">
        <v>47.92555339999999</v>
      </c>
      <c r="L273" s="7">
        <v>47.57031119999999</v>
      </c>
      <c r="M273" s="7">
        <v>47.50269879999999</v>
      </c>
      <c r="N273" s="7">
        <v>47.8978434</v>
      </c>
      <c r="O273" s="7">
        <v>53.20929619999999</v>
      </c>
      <c r="P273" s="7">
        <v>54.47564319999999</v>
      </c>
      <c r="Q273" s="7">
        <v>51.97952639999999</v>
      </c>
      <c r="R273" s="7">
        <v>50.16119619999999</v>
      </c>
      <c r="S273" s="7">
        <v>47.464459</v>
      </c>
      <c r="T273" s="7">
        <v>47.01001499999999</v>
      </c>
      <c r="U273" s="7">
        <v>46.931872799999994</v>
      </c>
      <c r="V273" s="7">
        <v>47.15687799999999</v>
      </c>
      <c r="W273" s="7">
        <v>45.9221204</v>
      </c>
      <c r="X273" s="7">
        <v>45.97809459999999</v>
      </c>
      <c r="Y273" s="7">
        <v>43.8771224</v>
      </c>
    </row>
    <row r="274" spans="1:25" ht="11.25">
      <c r="A274" s="8">
        <f t="shared" si="6"/>
        <v>43019</v>
      </c>
      <c r="B274" s="7">
        <v>45.72039159999999</v>
      </c>
      <c r="C274" s="7">
        <v>47.92777019999999</v>
      </c>
      <c r="D274" s="7">
        <v>48.536835999999994</v>
      </c>
      <c r="E274" s="7">
        <v>48.547365799999994</v>
      </c>
      <c r="F274" s="7">
        <v>49.62916419999999</v>
      </c>
      <c r="G274" s="7">
        <v>48.59668959999999</v>
      </c>
      <c r="H274" s="7">
        <v>47.9793108</v>
      </c>
      <c r="I274" s="7">
        <v>47.583611999999995</v>
      </c>
      <c r="J274" s="7">
        <v>47.404605399999994</v>
      </c>
      <c r="K274" s="7">
        <v>47.1973346</v>
      </c>
      <c r="L274" s="7">
        <v>47.2239362</v>
      </c>
      <c r="M274" s="7">
        <v>47.288777599999996</v>
      </c>
      <c r="N274" s="7">
        <v>47.780353</v>
      </c>
      <c r="O274" s="7">
        <v>49.97553919999999</v>
      </c>
      <c r="P274" s="7">
        <v>49.077180999999996</v>
      </c>
      <c r="Q274" s="7">
        <v>48.099017999999994</v>
      </c>
      <c r="R274" s="7">
        <v>47.26383859999999</v>
      </c>
      <c r="S274" s="7">
        <v>45.635599</v>
      </c>
      <c r="T274" s="7">
        <v>42.3968542</v>
      </c>
      <c r="U274" s="7">
        <v>42.612992199999994</v>
      </c>
      <c r="V274" s="7">
        <v>42.678942</v>
      </c>
      <c r="W274" s="7">
        <v>42.5187782</v>
      </c>
      <c r="X274" s="7">
        <v>42.611883799999994</v>
      </c>
      <c r="Y274" s="7">
        <v>42.6379312</v>
      </c>
    </row>
    <row r="275" spans="1:25" ht="11.25">
      <c r="A275" s="8">
        <f t="shared" si="6"/>
        <v>43020</v>
      </c>
      <c r="B275" s="7">
        <v>43.060231599999995</v>
      </c>
      <c r="C275" s="7">
        <v>45.73313819999999</v>
      </c>
      <c r="D275" s="7">
        <v>48.317372799999994</v>
      </c>
      <c r="E275" s="7">
        <v>48.733577</v>
      </c>
      <c r="F275" s="7">
        <v>49.53993799999999</v>
      </c>
      <c r="G275" s="7">
        <v>48.37999739999999</v>
      </c>
      <c r="H275" s="7">
        <v>47.91058999999999</v>
      </c>
      <c r="I275" s="7">
        <v>47.747100999999994</v>
      </c>
      <c r="J275" s="7">
        <v>47.76040179999999</v>
      </c>
      <c r="K275" s="7">
        <v>47.62850219999999</v>
      </c>
      <c r="L275" s="7">
        <v>47.62905639999999</v>
      </c>
      <c r="M275" s="7">
        <v>47.56643179999999</v>
      </c>
      <c r="N275" s="7">
        <v>48.4237792</v>
      </c>
      <c r="O275" s="7">
        <v>51.53450379999999</v>
      </c>
      <c r="P275" s="7">
        <v>50.222158199999996</v>
      </c>
      <c r="Q275" s="7">
        <v>48.279132999999995</v>
      </c>
      <c r="R275" s="7">
        <v>47.316487599999995</v>
      </c>
      <c r="S275" s="7">
        <v>45.757523</v>
      </c>
      <c r="T275" s="7">
        <v>42.972113799999995</v>
      </c>
      <c r="U275" s="7">
        <v>42.471671199999996</v>
      </c>
      <c r="V275" s="7">
        <v>42.5392836</v>
      </c>
      <c r="W275" s="7">
        <v>42.57198139999999</v>
      </c>
      <c r="X275" s="7">
        <v>42.5054774</v>
      </c>
      <c r="Y275" s="7">
        <v>42.422901599999996</v>
      </c>
    </row>
    <row r="276" spans="1:25" ht="11.25">
      <c r="A276" s="8">
        <f t="shared" si="6"/>
        <v>43021</v>
      </c>
      <c r="B276" s="7">
        <v>44.5532464</v>
      </c>
      <c r="C276" s="7">
        <v>49.12595059999999</v>
      </c>
      <c r="D276" s="7">
        <v>49.497264599999994</v>
      </c>
      <c r="E276" s="7">
        <v>49.82202579999999</v>
      </c>
      <c r="F276" s="7">
        <v>51.090589599999994</v>
      </c>
      <c r="G276" s="7">
        <v>51.1182996</v>
      </c>
      <c r="H276" s="7">
        <v>49.20797219999999</v>
      </c>
      <c r="I276" s="7">
        <v>48.303517799999995</v>
      </c>
      <c r="J276" s="7">
        <v>48.17605179999999</v>
      </c>
      <c r="K276" s="7">
        <v>48.17882279999999</v>
      </c>
      <c r="L276" s="7">
        <v>47.93054119999999</v>
      </c>
      <c r="M276" s="7">
        <v>47.998153599999995</v>
      </c>
      <c r="N276" s="7">
        <v>49.437965199999994</v>
      </c>
      <c r="O276" s="7">
        <v>53.05855379999999</v>
      </c>
      <c r="P276" s="7">
        <v>53.05412019999999</v>
      </c>
      <c r="Q276" s="7">
        <v>50.207194799999996</v>
      </c>
      <c r="R276" s="7">
        <v>47.501036199999994</v>
      </c>
      <c r="S276" s="7">
        <v>46.667519399999996</v>
      </c>
      <c r="T276" s="7">
        <v>46.393190399999995</v>
      </c>
      <c r="U276" s="7">
        <v>46.06898339999999</v>
      </c>
      <c r="V276" s="7">
        <v>45.295874399999995</v>
      </c>
      <c r="W276" s="7">
        <v>45.369028799999995</v>
      </c>
      <c r="X276" s="7">
        <v>45.268164399999996</v>
      </c>
      <c r="Y276" s="7">
        <v>45.2554178</v>
      </c>
    </row>
    <row r="277" spans="1:25" ht="11.25">
      <c r="A277" s="8">
        <f t="shared" si="6"/>
        <v>43022</v>
      </c>
      <c r="B277" s="7">
        <v>46.40316599999999</v>
      </c>
      <c r="C277" s="7">
        <v>47.50546979999999</v>
      </c>
      <c r="D277" s="7">
        <v>48.087934</v>
      </c>
      <c r="E277" s="7">
        <v>48.25308559999999</v>
      </c>
      <c r="F277" s="7">
        <v>49.5249746</v>
      </c>
      <c r="G277" s="7">
        <v>50.2676026</v>
      </c>
      <c r="H277" s="7">
        <v>49.88243359999999</v>
      </c>
      <c r="I277" s="7">
        <v>49.40083379999999</v>
      </c>
      <c r="J277" s="7">
        <v>50.2005444</v>
      </c>
      <c r="K277" s="7">
        <v>50.11353499999999</v>
      </c>
      <c r="L277" s="7">
        <v>49.137588799999996</v>
      </c>
      <c r="M277" s="7">
        <v>49.932865799999995</v>
      </c>
      <c r="N277" s="7">
        <v>51.61763379999999</v>
      </c>
      <c r="O277" s="7">
        <v>52.5497982</v>
      </c>
      <c r="P277" s="7">
        <v>52.55201499999999</v>
      </c>
      <c r="Q277" s="7">
        <v>52.294866199999994</v>
      </c>
      <c r="R277" s="7">
        <v>49.837543399999994</v>
      </c>
      <c r="S277" s="7">
        <v>49.1065536</v>
      </c>
      <c r="T277" s="7">
        <v>47.694452</v>
      </c>
      <c r="U277" s="7">
        <v>47.027195199999994</v>
      </c>
      <c r="V277" s="7">
        <v>46.68913319999999</v>
      </c>
      <c r="W277" s="7">
        <v>47.2355744</v>
      </c>
      <c r="X277" s="7">
        <v>46.99671419999999</v>
      </c>
      <c r="Y277" s="7">
        <v>46.674724</v>
      </c>
    </row>
    <row r="278" spans="1:25" ht="11.25">
      <c r="A278" s="8">
        <f t="shared" si="6"/>
        <v>43023</v>
      </c>
      <c r="B278" s="7">
        <v>46.0556826</v>
      </c>
      <c r="C278" s="7">
        <v>47.36359459999999</v>
      </c>
      <c r="D278" s="7">
        <v>48.9463898</v>
      </c>
      <c r="E278" s="7">
        <v>49.4074842</v>
      </c>
      <c r="F278" s="7">
        <v>49.5698648</v>
      </c>
      <c r="G278" s="7">
        <v>49.56210599999999</v>
      </c>
      <c r="H278" s="7">
        <v>49.626393199999995</v>
      </c>
      <c r="I278" s="7">
        <v>49.3936292</v>
      </c>
      <c r="J278" s="7">
        <v>49.047808399999994</v>
      </c>
      <c r="K278" s="7">
        <v>49.07662679999999</v>
      </c>
      <c r="L278" s="7">
        <v>49.1497812</v>
      </c>
      <c r="M278" s="7">
        <v>49.201876</v>
      </c>
      <c r="N278" s="7">
        <v>50.0764036</v>
      </c>
      <c r="O278" s="7">
        <v>52.09923359999999</v>
      </c>
      <c r="P278" s="7">
        <v>53.03084379999999</v>
      </c>
      <c r="Q278" s="7">
        <v>52.6229526</v>
      </c>
      <c r="R278" s="7">
        <v>49.64579019999999</v>
      </c>
      <c r="S278" s="7">
        <v>48.6776028</v>
      </c>
      <c r="T278" s="7">
        <v>48.358383599999996</v>
      </c>
      <c r="U278" s="7">
        <v>46.394853</v>
      </c>
      <c r="V278" s="7">
        <v>45.73757179999999</v>
      </c>
      <c r="W278" s="7">
        <v>46.5051388</v>
      </c>
      <c r="X278" s="7">
        <v>46.72626459999999</v>
      </c>
      <c r="Y278" s="7">
        <v>44.1547766</v>
      </c>
    </row>
    <row r="279" spans="1:25" ht="11.25">
      <c r="A279" s="8">
        <f t="shared" si="6"/>
        <v>43024</v>
      </c>
      <c r="B279" s="7">
        <v>45.122963999999996</v>
      </c>
      <c r="C279" s="7">
        <v>49.1902378</v>
      </c>
      <c r="D279" s="7">
        <v>49.399725399999994</v>
      </c>
      <c r="E279" s="7">
        <v>50.001586599999996</v>
      </c>
      <c r="F279" s="7">
        <v>50.541377399999995</v>
      </c>
      <c r="G279" s="7">
        <v>50.320805799999995</v>
      </c>
      <c r="H279" s="7">
        <v>50.06033179999999</v>
      </c>
      <c r="I279" s="7">
        <v>49.94173299999999</v>
      </c>
      <c r="J279" s="7">
        <v>49.90792679999999</v>
      </c>
      <c r="K279" s="7">
        <v>49.79764099999999</v>
      </c>
      <c r="L279" s="7">
        <v>49.966671999999996</v>
      </c>
      <c r="M279" s="7">
        <v>50.0171042</v>
      </c>
      <c r="N279" s="7">
        <v>50.2088574</v>
      </c>
      <c r="O279" s="7">
        <v>52.050464</v>
      </c>
      <c r="P279" s="7">
        <v>52.53372639999999</v>
      </c>
      <c r="Q279" s="7">
        <v>51.067313199999994</v>
      </c>
      <c r="R279" s="7">
        <v>49.58261139999999</v>
      </c>
      <c r="S279" s="7">
        <v>48.84497119999999</v>
      </c>
      <c r="T279" s="7">
        <v>45.92544559999999</v>
      </c>
      <c r="U279" s="7">
        <v>44.216846999999994</v>
      </c>
      <c r="V279" s="7">
        <v>44.5892694</v>
      </c>
      <c r="W279" s="7">
        <v>44.818708199999996</v>
      </c>
      <c r="X279" s="7">
        <v>44.7948776</v>
      </c>
      <c r="Y279" s="7">
        <v>44.899621399999994</v>
      </c>
    </row>
    <row r="280" spans="1:25" ht="11.25">
      <c r="A280" s="8">
        <f t="shared" si="6"/>
        <v>43025</v>
      </c>
      <c r="B280" s="7">
        <v>46.06399559999999</v>
      </c>
      <c r="C280" s="7">
        <v>49.0866024</v>
      </c>
      <c r="D280" s="7">
        <v>49.905155799999996</v>
      </c>
      <c r="E280" s="7">
        <v>50.575183599999995</v>
      </c>
      <c r="F280" s="7">
        <v>51.022422999999996</v>
      </c>
      <c r="G280" s="7">
        <v>50.866692799999996</v>
      </c>
      <c r="H280" s="7">
        <v>50.55135299999999</v>
      </c>
      <c r="I280" s="7">
        <v>50.23989259999999</v>
      </c>
      <c r="J280" s="7">
        <v>50.2432178</v>
      </c>
      <c r="K280" s="7">
        <v>50.3329982</v>
      </c>
      <c r="L280" s="7">
        <v>50.04980199999999</v>
      </c>
      <c r="M280" s="7">
        <v>49.8763374</v>
      </c>
      <c r="N280" s="7">
        <v>50.337985999999994</v>
      </c>
      <c r="O280" s="7">
        <v>51.53616639999999</v>
      </c>
      <c r="P280" s="7">
        <v>51.55944279999999</v>
      </c>
      <c r="Q280" s="7">
        <v>50.912691399999986</v>
      </c>
      <c r="R280" s="7">
        <v>50.26926519999999</v>
      </c>
      <c r="S280" s="7">
        <v>49.435748399999994</v>
      </c>
      <c r="T280" s="7">
        <v>47.523204199999995</v>
      </c>
      <c r="U280" s="7">
        <v>44.063887799999996</v>
      </c>
      <c r="V280" s="7">
        <v>46.22360519999999</v>
      </c>
      <c r="W280" s="7">
        <v>44.3698062</v>
      </c>
      <c r="X280" s="7">
        <v>44.31826559999999</v>
      </c>
      <c r="Y280" s="7">
        <v>44.3559512</v>
      </c>
    </row>
    <row r="281" spans="1:25" ht="11.25">
      <c r="A281" s="8">
        <f t="shared" si="6"/>
        <v>43026</v>
      </c>
      <c r="B281" s="7">
        <v>47.747100999999994</v>
      </c>
      <c r="C281" s="7">
        <v>49.15975679999999</v>
      </c>
      <c r="D281" s="7">
        <v>50.775803999999994</v>
      </c>
      <c r="E281" s="7">
        <v>51.26460839999999</v>
      </c>
      <c r="F281" s="7">
        <v>51.38320719999999</v>
      </c>
      <c r="G281" s="7">
        <v>50.991941999999995</v>
      </c>
      <c r="H281" s="7">
        <v>50.7835628</v>
      </c>
      <c r="I281" s="7">
        <v>50.699324399999995</v>
      </c>
      <c r="J281" s="7">
        <v>50.58793019999999</v>
      </c>
      <c r="K281" s="7">
        <v>50.6998786</v>
      </c>
      <c r="L281" s="7">
        <v>50.723709199999995</v>
      </c>
      <c r="M281" s="7">
        <v>50.58737599999999</v>
      </c>
      <c r="N281" s="7">
        <v>51.02076039999999</v>
      </c>
      <c r="O281" s="7">
        <v>52.62128999999999</v>
      </c>
      <c r="P281" s="7">
        <v>52.428428399999994</v>
      </c>
      <c r="Q281" s="7">
        <v>51.086710199999985</v>
      </c>
      <c r="R281" s="7">
        <v>50.431091599999995</v>
      </c>
      <c r="S281" s="7">
        <v>49.819809</v>
      </c>
      <c r="T281" s="7">
        <v>46.8265748</v>
      </c>
      <c r="U281" s="7">
        <v>45.641695199999994</v>
      </c>
      <c r="V281" s="7">
        <v>45.039279799999996</v>
      </c>
      <c r="W281" s="7">
        <v>44.90183819999999</v>
      </c>
      <c r="X281" s="7">
        <v>44.77270959999999</v>
      </c>
      <c r="Y281" s="7">
        <v>44.684037599999996</v>
      </c>
    </row>
    <row r="282" spans="1:25" ht="11.25">
      <c r="A282" s="8">
        <f t="shared" si="6"/>
        <v>43027</v>
      </c>
      <c r="B282" s="7">
        <v>45.245996399999996</v>
      </c>
      <c r="C282" s="7">
        <v>45.459363399999994</v>
      </c>
      <c r="D282" s="7">
        <v>49.33377559999999</v>
      </c>
      <c r="E282" s="7">
        <v>50.426657999999996</v>
      </c>
      <c r="F282" s="7">
        <v>51.16208139999999</v>
      </c>
      <c r="G282" s="7">
        <v>50.586821799999996</v>
      </c>
      <c r="H282" s="7">
        <v>50.0597776</v>
      </c>
      <c r="I282" s="7">
        <v>49.24122419999999</v>
      </c>
      <c r="J282" s="7">
        <v>49.37423219999999</v>
      </c>
      <c r="K282" s="7">
        <v>49.080506199999995</v>
      </c>
      <c r="L282" s="7">
        <v>48.93807679999999</v>
      </c>
      <c r="M282" s="7">
        <v>49.02896559999999</v>
      </c>
      <c r="N282" s="7">
        <v>50.806284999999995</v>
      </c>
      <c r="O282" s="7">
        <v>51.1515516</v>
      </c>
      <c r="P282" s="7">
        <v>50.97199079999999</v>
      </c>
      <c r="Q282" s="7">
        <v>50.8107186</v>
      </c>
      <c r="R282" s="7">
        <v>49.1337094</v>
      </c>
      <c r="S282" s="7">
        <v>47.558118799999995</v>
      </c>
      <c r="T282" s="7">
        <v>45.23158719999999</v>
      </c>
      <c r="U282" s="7">
        <v>44.61476259999999</v>
      </c>
      <c r="V282" s="7">
        <v>44.70620559999999</v>
      </c>
      <c r="W282" s="7">
        <v>44.710639199999996</v>
      </c>
      <c r="X282" s="7">
        <v>44.716181199999994</v>
      </c>
      <c r="Y282" s="7">
        <v>44.667411599999994</v>
      </c>
    </row>
    <row r="283" spans="1:25" ht="11.25">
      <c r="A283" s="8">
        <f t="shared" si="6"/>
        <v>43028</v>
      </c>
      <c r="B283" s="7">
        <v>45.1224098</v>
      </c>
      <c r="C283" s="7">
        <v>46.3555048</v>
      </c>
      <c r="D283" s="7">
        <v>49.71728199999999</v>
      </c>
      <c r="E283" s="7">
        <v>49.84419379999999</v>
      </c>
      <c r="F283" s="7">
        <v>50.2421094</v>
      </c>
      <c r="G283" s="7">
        <v>49.82923039999999</v>
      </c>
      <c r="H283" s="7">
        <v>49.654103199999994</v>
      </c>
      <c r="I283" s="7">
        <v>49.5837198</v>
      </c>
      <c r="J283" s="7">
        <v>49.546034199999994</v>
      </c>
      <c r="K283" s="7">
        <v>49.664632999999995</v>
      </c>
      <c r="L283" s="7">
        <v>49.34929319999999</v>
      </c>
      <c r="M283" s="7">
        <v>49.26117539999999</v>
      </c>
      <c r="N283" s="7">
        <v>49.51444479999999</v>
      </c>
      <c r="O283" s="7">
        <v>50.76527419999999</v>
      </c>
      <c r="P283" s="7">
        <v>49.91402299999999</v>
      </c>
      <c r="Q283" s="7">
        <v>49.58261139999999</v>
      </c>
      <c r="R283" s="7">
        <v>49.02120679999999</v>
      </c>
      <c r="S283" s="7">
        <v>46.5328488</v>
      </c>
      <c r="T283" s="7">
        <v>45.08306159999999</v>
      </c>
      <c r="U283" s="7">
        <v>43.618865199999995</v>
      </c>
      <c r="V283" s="7">
        <v>43.48696559999999</v>
      </c>
      <c r="W283" s="7">
        <v>43.501929</v>
      </c>
      <c r="X283" s="7">
        <v>43.41769059999999</v>
      </c>
      <c r="Y283" s="7">
        <v>43.3096216</v>
      </c>
    </row>
    <row r="284" spans="1:25" ht="11.25">
      <c r="A284" s="8">
        <f t="shared" si="6"/>
        <v>43029</v>
      </c>
      <c r="B284" s="7">
        <v>43.958035599999995</v>
      </c>
      <c r="C284" s="7">
        <v>44.873019799999994</v>
      </c>
      <c r="D284" s="7">
        <v>46.45082719999999</v>
      </c>
      <c r="E284" s="7">
        <v>48.55346199999999</v>
      </c>
      <c r="F284" s="7">
        <v>49.128167399999995</v>
      </c>
      <c r="G284" s="7">
        <v>49.0433748</v>
      </c>
      <c r="H284" s="7">
        <v>48.923667599999995</v>
      </c>
      <c r="I284" s="7">
        <v>48.76350379999999</v>
      </c>
      <c r="J284" s="7">
        <v>48.8233574</v>
      </c>
      <c r="K284" s="7">
        <v>48.77292519999999</v>
      </c>
      <c r="L284" s="7">
        <v>48.581171999999995</v>
      </c>
      <c r="M284" s="7">
        <v>48.9148004</v>
      </c>
      <c r="N284" s="7">
        <v>49.0250862</v>
      </c>
      <c r="O284" s="7">
        <v>50.495932999999994</v>
      </c>
      <c r="P284" s="7">
        <v>50.320805799999995</v>
      </c>
      <c r="Q284" s="7">
        <v>49.2805724</v>
      </c>
      <c r="R284" s="7">
        <v>48.66042259999999</v>
      </c>
      <c r="S284" s="7">
        <v>47.13637259999999</v>
      </c>
      <c r="T284" s="7">
        <v>44.57486019999999</v>
      </c>
      <c r="U284" s="7">
        <v>43.382221799999996</v>
      </c>
      <c r="V284" s="7">
        <v>43.64491259999999</v>
      </c>
      <c r="W284" s="7">
        <v>43.602793399999996</v>
      </c>
      <c r="X284" s="7">
        <v>43.518000799999996</v>
      </c>
      <c r="Y284" s="7">
        <v>43.4625808</v>
      </c>
    </row>
    <row r="285" spans="1:25" ht="11.25">
      <c r="A285" s="8">
        <f t="shared" si="6"/>
        <v>43030</v>
      </c>
      <c r="B285" s="7">
        <v>43.43819599999999</v>
      </c>
      <c r="C285" s="7">
        <v>43.719729599999994</v>
      </c>
      <c r="D285" s="7">
        <v>44.128729199999995</v>
      </c>
      <c r="E285" s="7">
        <v>45.45215879999999</v>
      </c>
      <c r="F285" s="7">
        <v>48.9009454</v>
      </c>
      <c r="G285" s="7">
        <v>48.620520199999994</v>
      </c>
      <c r="H285" s="7">
        <v>48.63382099999999</v>
      </c>
      <c r="I285" s="7">
        <v>43.820594</v>
      </c>
      <c r="J285" s="7">
        <v>47.997045199999995</v>
      </c>
      <c r="K285" s="7">
        <v>48.2564108</v>
      </c>
      <c r="L285" s="7">
        <v>48.54237799999999</v>
      </c>
      <c r="M285" s="7">
        <v>48.545148999999995</v>
      </c>
      <c r="N285" s="7">
        <v>48.84663379999999</v>
      </c>
      <c r="O285" s="7">
        <v>49.1902378</v>
      </c>
      <c r="P285" s="7">
        <v>49.3215832</v>
      </c>
      <c r="Q285" s="7">
        <v>49.235127999999996</v>
      </c>
      <c r="R285" s="7">
        <v>48.67594019999999</v>
      </c>
      <c r="S285" s="7">
        <v>47.089819799999994</v>
      </c>
      <c r="T285" s="7">
        <v>44.5981366</v>
      </c>
      <c r="U285" s="7">
        <v>43.2846826</v>
      </c>
      <c r="V285" s="7">
        <v>43.116205799999996</v>
      </c>
      <c r="W285" s="7">
        <v>43.305187999999994</v>
      </c>
      <c r="X285" s="7">
        <v>43.403835599999994</v>
      </c>
      <c r="Y285" s="7">
        <v>43.4043898</v>
      </c>
    </row>
    <row r="286" spans="1:25" ht="11.25">
      <c r="A286" s="8">
        <f t="shared" si="6"/>
        <v>43031</v>
      </c>
      <c r="B286" s="7">
        <v>43.26528559999999</v>
      </c>
      <c r="C286" s="7">
        <v>44.1664148</v>
      </c>
      <c r="D286" s="7">
        <v>44.161426999999996</v>
      </c>
      <c r="E286" s="7">
        <v>46.3787812</v>
      </c>
      <c r="F286" s="7">
        <v>48.084054599999995</v>
      </c>
      <c r="G286" s="7">
        <v>47.161865799999994</v>
      </c>
      <c r="H286" s="7">
        <v>46.351625399999996</v>
      </c>
      <c r="I286" s="7">
        <v>46.0163344</v>
      </c>
      <c r="J286" s="7">
        <v>45.90272339999999</v>
      </c>
      <c r="K286" s="7">
        <v>44.8353342</v>
      </c>
      <c r="L286" s="7">
        <v>44.65521919999999</v>
      </c>
      <c r="M286" s="7">
        <v>45.3102836</v>
      </c>
      <c r="N286" s="7">
        <v>47.0554594</v>
      </c>
      <c r="O286" s="7">
        <v>50.04647679999999</v>
      </c>
      <c r="P286" s="7">
        <v>49.59314119999999</v>
      </c>
      <c r="Q286" s="7">
        <v>48.6909036</v>
      </c>
      <c r="R286" s="7">
        <v>45.8727966</v>
      </c>
      <c r="S286" s="7">
        <v>43.949722599999994</v>
      </c>
      <c r="T286" s="7">
        <v>43.2120824</v>
      </c>
      <c r="U286" s="7">
        <v>43.02753379999999</v>
      </c>
      <c r="V286" s="7">
        <v>43.08073699999999</v>
      </c>
      <c r="W286" s="7">
        <v>43.058569</v>
      </c>
      <c r="X286" s="7">
        <v>42.990402399999994</v>
      </c>
      <c r="Y286" s="7">
        <v>43.018666599999996</v>
      </c>
    </row>
    <row r="287" spans="1:25" ht="11.25">
      <c r="A287" s="8">
        <f t="shared" si="6"/>
        <v>43032</v>
      </c>
      <c r="B287" s="7">
        <v>42.34808459999999</v>
      </c>
      <c r="C287" s="7">
        <v>45.27426059999999</v>
      </c>
      <c r="D287" s="7">
        <v>44.93896959999999</v>
      </c>
      <c r="E287" s="7">
        <v>47.762618599999996</v>
      </c>
      <c r="F287" s="7">
        <v>47.810834</v>
      </c>
      <c r="G287" s="7">
        <v>47.50768659999999</v>
      </c>
      <c r="H287" s="7">
        <v>47.215069</v>
      </c>
      <c r="I287" s="7">
        <v>47.1995514</v>
      </c>
      <c r="J287" s="7">
        <v>47.29709059999999</v>
      </c>
      <c r="K287" s="7">
        <v>47.364148799999995</v>
      </c>
      <c r="L287" s="7">
        <v>46.857609999999994</v>
      </c>
      <c r="M287" s="7">
        <v>46.127174399999994</v>
      </c>
      <c r="N287" s="7">
        <v>47.294319599999994</v>
      </c>
      <c r="O287" s="7">
        <v>49.627501599999995</v>
      </c>
      <c r="P287" s="7">
        <v>49.2262608</v>
      </c>
      <c r="Q287" s="7">
        <v>47.91058999999999</v>
      </c>
      <c r="R287" s="7">
        <v>47.10977099999999</v>
      </c>
      <c r="S287" s="7">
        <v>45.44606259999999</v>
      </c>
      <c r="T287" s="7">
        <v>43.2325878</v>
      </c>
      <c r="U287" s="7">
        <v>42.053804400000004</v>
      </c>
      <c r="V287" s="7">
        <v>42.130284</v>
      </c>
      <c r="W287" s="7">
        <v>41.997276</v>
      </c>
      <c r="X287" s="7">
        <v>41.922459</v>
      </c>
      <c r="Y287" s="7">
        <v>41.844316799999994</v>
      </c>
    </row>
    <row r="288" spans="1:25" ht="11.25">
      <c r="A288" s="8">
        <f t="shared" si="6"/>
        <v>43033</v>
      </c>
      <c r="B288" s="7">
        <v>41.84376259999999</v>
      </c>
      <c r="C288" s="7">
        <v>43.23646719999999</v>
      </c>
      <c r="D288" s="7">
        <v>45.56355299999999</v>
      </c>
      <c r="E288" s="7">
        <v>46.359384199999994</v>
      </c>
      <c r="F288" s="7">
        <v>46.076187999999995</v>
      </c>
      <c r="G288" s="7">
        <v>46.39540719999999</v>
      </c>
      <c r="H288" s="7">
        <v>44.968342199999995</v>
      </c>
      <c r="I288" s="7">
        <v>44.651894</v>
      </c>
      <c r="J288" s="7">
        <v>44.416359</v>
      </c>
      <c r="K288" s="7">
        <v>43.385546999999995</v>
      </c>
      <c r="L288" s="7">
        <v>43.40993179999999</v>
      </c>
      <c r="M288" s="7">
        <v>43.58395059999999</v>
      </c>
      <c r="N288" s="7">
        <v>46.749540999999994</v>
      </c>
      <c r="O288" s="7">
        <v>49.72448659999999</v>
      </c>
      <c r="P288" s="7">
        <v>49.39917119999999</v>
      </c>
      <c r="Q288" s="7">
        <v>47.20731019999999</v>
      </c>
      <c r="R288" s="7">
        <v>44.10600699999999</v>
      </c>
      <c r="S288" s="7">
        <v>41.908604</v>
      </c>
      <c r="T288" s="7">
        <v>41.624853599999994</v>
      </c>
      <c r="U288" s="7">
        <v>41.42589579999999</v>
      </c>
      <c r="V288" s="7">
        <v>41.44861799999999</v>
      </c>
      <c r="W288" s="7">
        <v>41.279587</v>
      </c>
      <c r="X288" s="7">
        <v>41.2369136</v>
      </c>
      <c r="Y288" s="7">
        <v>41.110555999999995</v>
      </c>
    </row>
    <row r="289" spans="1:25" ht="11.25">
      <c r="A289" s="8">
        <f t="shared" si="6"/>
        <v>43034</v>
      </c>
      <c r="B289" s="7">
        <v>41.487966199999995</v>
      </c>
      <c r="C289" s="7">
        <v>42.242786599999995</v>
      </c>
      <c r="D289" s="7">
        <v>42.5814028</v>
      </c>
      <c r="E289" s="7">
        <v>43.98408299999999</v>
      </c>
      <c r="F289" s="7">
        <v>45.217178</v>
      </c>
      <c r="G289" s="7">
        <v>44.17361939999999</v>
      </c>
      <c r="H289" s="7">
        <v>42.744337599999994</v>
      </c>
      <c r="I289" s="7">
        <v>42.357505999999994</v>
      </c>
      <c r="J289" s="7">
        <v>42.434539799999996</v>
      </c>
      <c r="K289" s="7">
        <v>42.3663732</v>
      </c>
      <c r="L289" s="7">
        <v>42.3652648</v>
      </c>
      <c r="M289" s="7">
        <v>42.30984479999999</v>
      </c>
      <c r="N289" s="7">
        <v>44.428551399999996</v>
      </c>
      <c r="O289" s="7">
        <v>47.22559879999999</v>
      </c>
      <c r="P289" s="7">
        <v>46.84486339999999</v>
      </c>
      <c r="Q289" s="7">
        <v>45.139035799999995</v>
      </c>
      <c r="R289" s="7">
        <v>42.45449099999999</v>
      </c>
      <c r="S289" s="7">
        <v>41.76839139999999</v>
      </c>
      <c r="T289" s="7">
        <v>41.453051599999995</v>
      </c>
      <c r="U289" s="7">
        <v>41.1737348</v>
      </c>
      <c r="V289" s="7">
        <v>41.286791599999994</v>
      </c>
      <c r="W289" s="7">
        <v>41.2895626</v>
      </c>
      <c r="X289" s="7">
        <v>41.15932559999999</v>
      </c>
      <c r="Y289" s="7">
        <v>40.5208872</v>
      </c>
    </row>
    <row r="290" spans="1:25" ht="11.25">
      <c r="A290" s="8">
        <f t="shared" si="6"/>
        <v>43035</v>
      </c>
      <c r="B290" s="7">
        <v>43.66375539999999</v>
      </c>
      <c r="C290" s="7">
        <v>46.86315199999999</v>
      </c>
      <c r="D290" s="7">
        <v>47.6872474</v>
      </c>
      <c r="E290" s="7">
        <v>48.954148599999996</v>
      </c>
      <c r="F290" s="7">
        <v>49.17361179999999</v>
      </c>
      <c r="G290" s="7">
        <v>48.869910199999985</v>
      </c>
      <c r="H290" s="7">
        <v>48.798418399999996</v>
      </c>
      <c r="I290" s="7">
        <v>48.63880879999999</v>
      </c>
      <c r="J290" s="7">
        <v>48.44040519999999</v>
      </c>
      <c r="K290" s="7">
        <v>48.50025879999999</v>
      </c>
      <c r="L290" s="7">
        <v>48.340649199999994</v>
      </c>
      <c r="M290" s="7">
        <v>48.399948599999995</v>
      </c>
      <c r="N290" s="7">
        <v>49.07551839999999</v>
      </c>
      <c r="O290" s="7">
        <v>50.241555199999986</v>
      </c>
      <c r="P290" s="7">
        <v>49.930648999999995</v>
      </c>
      <c r="Q290" s="7">
        <v>49.154768999999995</v>
      </c>
      <c r="R290" s="7">
        <v>48.6221828</v>
      </c>
      <c r="S290" s="7">
        <v>47.209526999999994</v>
      </c>
      <c r="T290" s="7">
        <v>46.5505832</v>
      </c>
      <c r="U290" s="7">
        <v>45.842869799999995</v>
      </c>
      <c r="V290" s="7">
        <v>45.5762996</v>
      </c>
      <c r="W290" s="7">
        <v>43.28634519999999</v>
      </c>
      <c r="X290" s="7">
        <v>44.502814199999996</v>
      </c>
      <c r="Y290" s="7">
        <v>43.47532739999999</v>
      </c>
    </row>
    <row r="291" spans="1:25" ht="11.25">
      <c r="A291" s="8">
        <f t="shared" si="6"/>
        <v>43036</v>
      </c>
      <c r="B291" s="7">
        <v>45.5064704</v>
      </c>
      <c r="C291" s="7">
        <v>47.811388199999996</v>
      </c>
      <c r="D291" s="7">
        <v>48.33898659999999</v>
      </c>
      <c r="E291" s="7">
        <v>48.46811519999999</v>
      </c>
      <c r="F291" s="7">
        <v>49.13093839999999</v>
      </c>
      <c r="G291" s="7">
        <v>49.032844999999995</v>
      </c>
      <c r="H291" s="7">
        <v>48.525752</v>
      </c>
      <c r="I291" s="7">
        <v>48.3811058</v>
      </c>
      <c r="J291" s="7">
        <v>48.5102344</v>
      </c>
      <c r="K291" s="7">
        <v>48.4271044</v>
      </c>
      <c r="L291" s="7">
        <v>48.118969199999995</v>
      </c>
      <c r="M291" s="7">
        <v>48.3655882</v>
      </c>
      <c r="N291" s="7">
        <v>49.7023186</v>
      </c>
      <c r="O291" s="7">
        <v>51.66584919999999</v>
      </c>
      <c r="P291" s="7">
        <v>50.847849999999994</v>
      </c>
      <c r="Q291" s="7">
        <v>49.627501599999995</v>
      </c>
      <c r="R291" s="7">
        <v>48.6000148</v>
      </c>
      <c r="S291" s="7">
        <v>47.81305079999999</v>
      </c>
      <c r="T291" s="7">
        <v>45.4299908</v>
      </c>
      <c r="U291" s="7">
        <v>43.808401599999996</v>
      </c>
      <c r="V291" s="7">
        <v>43.743005999999994</v>
      </c>
      <c r="W291" s="7">
        <v>44.08106799999999</v>
      </c>
      <c r="X291" s="7">
        <v>43.07741179999999</v>
      </c>
      <c r="Y291" s="7">
        <v>42.837443199999996</v>
      </c>
    </row>
    <row r="292" spans="1:25" ht="11.25">
      <c r="A292" s="8">
        <f t="shared" si="6"/>
        <v>43037</v>
      </c>
      <c r="B292" s="7">
        <v>42.5525844</v>
      </c>
      <c r="C292" s="7">
        <v>43.11177219999999</v>
      </c>
      <c r="D292" s="7">
        <v>45.357390599999995</v>
      </c>
      <c r="E292" s="7">
        <v>47.46002539999999</v>
      </c>
      <c r="F292" s="7">
        <v>48.026971999999994</v>
      </c>
      <c r="G292" s="7">
        <v>48.11398139999999</v>
      </c>
      <c r="H292" s="7">
        <v>48.27414519999999</v>
      </c>
      <c r="I292" s="7">
        <v>48.14224559999999</v>
      </c>
      <c r="J292" s="7">
        <v>47.953817599999994</v>
      </c>
      <c r="K292" s="7">
        <v>47.938854199999994</v>
      </c>
      <c r="L292" s="7">
        <v>47.854061599999994</v>
      </c>
      <c r="M292" s="7">
        <v>48.19711139999999</v>
      </c>
      <c r="N292" s="7">
        <v>49.295535799999996</v>
      </c>
      <c r="O292" s="7">
        <v>50.126835799999995</v>
      </c>
      <c r="P292" s="7">
        <v>50.208303199999996</v>
      </c>
      <c r="Q292" s="7">
        <v>49.45736219999999</v>
      </c>
      <c r="R292" s="7">
        <v>48.1799312</v>
      </c>
      <c r="S292" s="7">
        <v>47.222273599999994</v>
      </c>
      <c r="T292" s="7">
        <v>45.4565924</v>
      </c>
      <c r="U292" s="7">
        <v>44.1121032</v>
      </c>
      <c r="V292" s="7">
        <v>42.90173039999999</v>
      </c>
      <c r="W292" s="7">
        <v>43.925337799999994</v>
      </c>
      <c r="X292" s="7">
        <v>44.13427119999999</v>
      </c>
      <c r="Y292" s="7">
        <v>44.23181039999999</v>
      </c>
    </row>
    <row r="293" spans="1:25" ht="11.25">
      <c r="A293" s="8">
        <f t="shared" si="6"/>
        <v>43038</v>
      </c>
      <c r="B293" s="7">
        <v>47.366365599999995</v>
      </c>
      <c r="C293" s="7">
        <v>49.60976719999999</v>
      </c>
      <c r="D293" s="7">
        <v>49.92510699999999</v>
      </c>
      <c r="E293" s="7">
        <v>49.5155532</v>
      </c>
      <c r="F293" s="7">
        <v>49.58981599999999</v>
      </c>
      <c r="G293" s="7">
        <v>49.12761319999999</v>
      </c>
      <c r="H293" s="7">
        <v>48.96024479999999</v>
      </c>
      <c r="I293" s="7">
        <v>49.010676999999994</v>
      </c>
      <c r="J293" s="7">
        <v>48.94528139999999</v>
      </c>
      <c r="K293" s="7">
        <v>48.742444199999994</v>
      </c>
      <c r="L293" s="7">
        <v>48.52852299999999</v>
      </c>
      <c r="M293" s="7">
        <v>48.63548359999999</v>
      </c>
      <c r="N293" s="7">
        <v>49.2761388</v>
      </c>
      <c r="O293" s="7">
        <v>53.207633599999994</v>
      </c>
      <c r="P293" s="7">
        <v>51.3233536</v>
      </c>
      <c r="Q293" s="7">
        <v>49.06221759999999</v>
      </c>
      <c r="R293" s="7">
        <v>48.32734839999999</v>
      </c>
      <c r="S293" s="7">
        <v>47.852953199999995</v>
      </c>
      <c r="T293" s="7">
        <v>46.769492199999995</v>
      </c>
      <c r="U293" s="7">
        <v>46.3239154</v>
      </c>
      <c r="V293" s="7">
        <v>45.08694099999999</v>
      </c>
      <c r="W293" s="7">
        <v>45.4981574</v>
      </c>
      <c r="X293" s="7">
        <v>45.520879599999994</v>
      </c>
      <c r="Y293" s="7">
        <v>44.3398794</v>
      </c>
    </row>
    <row r="294" spans="1:25" ht="11.25">
      <c r="A294" s="8">
        <f t="shared" si="6"/>
        <v>43039</v>
      </c>
      <c r="B294" s="7">
        <v>48.764612199999995</v>
      </c>
      <c r="C294" s="7">
        <v>50.05312719999999</v>
      </c>
      <c r="D294" s="7">
        <v>50.515884199999995</v>
      </c>
      <c r="E294" s="7">
        <v>50.626169999999995</v>
      </c>
      <c r="F294" s="7">
        <v>50.72980539999999</v>
      </c>
      <c r="G294" s="7">
        <v>50.507017</v>
      </c>
      <c r="H294" s="7">
        <v>49.97775599999999</v>
      </c>
      <c r="I294" s="7">
        <v>49.992165199999995</v>
      </c>
      <c r="J294" s="7">
        <v>50.2864454</v>
      </c>
      <c r="K294" s="7">
        <v>50.31748059999999</v>
      </c>
      <c r="L294" s="7">
        <v>49.660199399999996</v>
      </c>
      <c r="M294" s="7">
        <v>49.57485259999999</v>
      </c>
      <c r="N294" s="7">
        <v>50.2249292</v>
      </c>
      <c r="O294" s="7">
        <v>53.4149044</v>
      </c>
      <c r="P294" s="7">
        <v>53.03749419999999</v>
      </c>
      <c r="Q294" s="7">
        <v>50.56964159999999</v>
      </c>
      <c r="R294" s="7">
        <v>49.58926179999999</v>
      </c>
      <c r="S294" s="7">
        <v>48.9402936</v>
      </c>
      <c r="T294" s="7">
        <v>48.48418699999999</v>
      </c>
      <c r="U294" s="7">
        <v>48.4963794</v>
      </c>
      <c r="V294" s="7">
        <v>48.59003919999999</v>
      </c>
      <c r="W294" s="7">
        <v>47.6312732</v>
      </c>
      <c r="X294" s="7">
        <v>47.18403379999999</v>
      </c>
      <c r="Y294" s="7">
        <v>46.79831059999999</v>
      </c>
    </row>
    <row r="296" spans="1:15" ht="34.5" customHeight="1">
      <c r="A296" s="27" t="s">
        <v>92</v>
      </c>
      <c r="B296" s="28"/>
      <c r="C296" s="28"/>
      <c r="D296" s="29"/>
      <c r="E296" s="30"/>
      <c r="F296" s="31"/>
      <c r="G296" s="29"/>
      <c r="I296" s="29" t="s">
        <v>93</v>
      </c>
      <c r="N296" s="63" t="str">
        <f>N23</f>
        <v>771018,56</v>
      </c>
      <c r="O296" s="63"/>
    </row>
    <row r="297" ht="15.75">
      <c r="A297" s="32" t="s">
        <v>94</v>
      </c>
    </row>
    <row r="298" spans="1:17" ht="45.75" customHeight="1">
      <c r="A298" s="56" t="s">
        <v>95</v>
      </c>
      <c r="B298" s="57" t="s">
        <v>96</v>
      </c>
      <c r="C298" s="57"/>
      <c r="D298" s="57"/>
      <c r="E298" s="57"/>
      <c r="F298" s="57"/>
      <c r="G298" s="57"/>
      <c r="H298" s="57"/>
      <c r="I298" s="57"/>
      <c r="J298" s="58" t="s">
        <v>97</v>
      </c>
      <c r="K298" s="58"/>
      <c r="L298" s="58"/>
      <c r="M298" s="58"/>
      <c r="N298" s="58"/>
      <c r="O298" s="58"/>
      <c r="P298" s="58"/>
      <c r="Q298" s="58"/>
    </row>
    <row r="299" spans="1:17" ht="39" customHeight="1">
      <c r="A299" s="56"/>
      <c r="B299" s="51" t="s">
        <v>70</v>
      </c>
      <c r="C299" s="51"/>
      <c r="D299" s="51" t="s">
        <v>71</v>
      </c>
      <c r="E299" s="51"/>
      <c r="F299" s="51" t="s">
        <v>72</v>
      </c>
      <c r="G299" s="51"/>
      <c r="H299" s="51" t="s">
        <v>73</v>
      </c>
      <c r="I299" s="51"/>
      <c r="J299" s="51" t="s">
        <v>70</v>
      </c>
      <c r="K299" s="51"/>
      <c r="L299" s="51" t="s">
        <v>71</v>
      </c>
      <c r="M299" s="51"/>
      <c r="N299" s="51" t="s">
        <v>72</v>
      </c>
      <c r="O299" s="51"/>
      <c r="P299" s="51" t="s">
        <v>73</v>
      </c>
      <c r="Q299" s="51"/>
    </row>
    <row r="300" spans="1:17" ht="21" customHeight="1">
      <c r="A300" s="33" t="str">
        <f>N296</f>
        <v>771018,56</v>
      </c>
      <c r="B300" s="52">
        <v>132514.9599072</v>
      </c>
      <c r="C300" s="53"/>
      <c r="D300" s="52">
        <v>124781.64375040002</v>
      </c>
      <c r="E300" s="53"/>
      <c r="F300" s="54">
        <v>79168.1857408</v>
      </c>
      <c r="G300" s="54">
        <f>D300*1.17*0.1166</f>
        <v>17022.96140371707</v>
      </c>
      <c r="H300" s="54">
        <v>42729.8485952</v>
      </c>
      <c r="I300" s="54">
        <f>E300*1.17*0.0629</f>
        <v>0</v>
      </c>
      <c r="J300" s="55">
        <f>A300+B300</f>
        <v>903533.5199072</v>
      </c>
      <c r="K300" s="55"/>
      <c r="L300" s="55">
        <f>A300+D300</f>
        <v>895800.2037504001</v>
      </c>
      <c r="M300" s="55"/>
      <c r="N300" s="55">
        <f>A300+F300</f>
        <v>850186.7457408</v>
      </c>
      <c r="O300" s="55"/>
      <c r="P300" s="55">
        <f>A300+H300</f>
        <v>813748.4085952</v>
      </c>
      <c r="Q300" s="55"/>
    </row>
    <row r="302" spans="2:14" ht="11.25">
      <c r="B302" s="34"/>
      <c r="C302" s="34"/>
      <c r="D302" s="34"/>
      <c r="E302" s="34"/>
      <c r="F302" s="34"/>
      <c r="G302" s="34"/>
      <c r="H302" s="34"/>
      <c r="I302" s="34"/>
      <c r="K302" s="34"/>
      <c r="L302" s="34"/>
      <c r="M302" s="34"/>
      <c r="N302" s="34"/>
    </row>
    <row r="303" spans="6:8" ht="15.75">
      <c r="F303" s="34"/>
      <c r="G303" s="34"/>
      <c r="H303" s="20" t="s">
        <v>98</v>
      </c>
    </row>
    <row r="304" spans="8:9" ht="11.25">
      <c r="H304" s="34"/>
      <c r="I304" s="34"/>
    </row>
    <row r="306" spans="1:25" ht="27" customHeight="1">
      <c r="A306" s="47" t="s">
        <v>99</v>
      </c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</row>
    <row r="307" spans="1:25" s="23" customFormat="1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30" customHeight="1">
      <c r="A308" s="48" t="s">
        <v>47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50"/>
    </row>
    <row r="309" spans="1:25" ht="11.25">
      <c r="A309" s="9" t="s">
        <v>22</v>
      </c>
      <c r="B309" s="5" t="s">
        <v>23</v>
      </c>
      <c r="C309" s="10" t="s">
        <v>24</v>
      </c>
      <c r="D309" s="11" t="s">
        <v>25</v>
      </c>
      <c r="E309" s="5" t="s">
        <v>26</v>
      </c>
      <c r="F309" s="5" t="s">
        <v>27</v>
      </c>
      <c r="G309" s="10" t="s">
        <v>28</v>
      </c>
      <c r="H309" s="11" t="s">
        <v>29</v>
      </c>
      <c r="I309" s="5" t="s">
        <v>30</v>
      </c>
      <c r="J309" s="5" t="s">
        <v>31</v>
      </c>
      <c r="K309" s="5" t="s">
        <v>32</v>
      </c>
      <c r="L309" s="5" t="s">
        <v>33</v>
      </c>
      <c r="M309" s="5" t="s">
        <v>34</v>
      </c>
      <c r="N309" s="5" t="s">
        <v>35</v>
      </c>
      <c r="O309" s="5" t="s">
        <v>36</v>
      </c>
      <c r="P309" s="5" t="s">
        <v>37</v>
      </c>
      <c r="Q309" s="5" t="s">
        <v>38</v>
      </c>
      <c r="R309" s="5" t="s">
        <v>39</v>
      </c>
      <c r="S309" s="5" t="s">
        <v>40</v>
      </c>
      <c r="T309" s="5" t="s">
        <v>41</v>
      </c>
      <c r="U309" s="5" t="s">
        <v>42</v>
      </c>
      <c r="V309" s="5" t="s">
        <v>43</v>
      </c>
      <c r="W309" s="5" t="s">
        <v>44</v>
      </c>
      <c r="X309" s="5" t="s">
        <v>45</v>
      </c>
      <c r="Y309" s="5" t="s">
        <v>46</v>
      </c>
    </row>
    <row r="310" spans="1:25" ht="11.25">
      <c r="A310" s="8">
        <f aca="true" t="shared" si="7" ref="A310:A340">A94</f>
        <v>43009</v>
      </c>
      <c r="B310" s="7">
        <v>4.2658134</v>
      </c>
      <c r="C310" s="7">
        <v>8.908022099999998</v>
      </c>
      <c r="D310" s="7">
        <v>8.1517941</v>
      </c>
      <c r="E310" s="7">
        <v>4.8261096</v>
      </c>
      <c r="F310" s="7">
        <v>0.29217899999999997</v>
      </c>
      <c r="G310" s="7">
        <v>0.24061799999999997</v>
      </c>
      <c r="H310" s="7">
        <v>0.0085935</v>
      </c>
      <c r="I310" s="7">
        <v>0.34374</v>
      </c>
      <c r="J310" s="7">
        <v>0.5052978</v>
      </c>
      <c r="K310" s="7">
        <v>0.1254651</v>
      </c>
      <c r="L310" s="7">
        <v>0.14265209999999998</v>
      </c>
      <c r="M310" s="7">
        <v>0.37983269999999997</v>
      </c>
      <c r="N310" s="7">
        <v>3.3428714999999998</v>
      </c>
      <c r="O310" s="7">
        <v>5.8418613</v>
      </c>
      <c r="P310" s="7">
        <v>2.7774191999999998</v>
      </c>
      <c r="Q310" s="7">
        <v>2.9235087</v>
      </c>
      <c r="R310" s="7">
        <v>0.35748959999999996</v>
      </c>
      <c r="S310" s="7">
        <v>0.1907757</v>
      </c>
      <c r="T310" s="7">
        <v>0.0876537</v>
      </c>
      <c r="U310" s="7">
        <v>0.4176441</v>
      </c>
      <c r="V310" s="7">
        <v>0</v>
      </c>
      <c r="W310" s="7">
        <v>0</v>
      </c>
      <c r="X310" s="7">
        <v>0</v>
      </c>
      <c r="Y310" s="7">
        <v>0</v>
      </c>
    </row>
    <row r="311" spans="1:25" ht="11.25">
      <c r="A311" s="8">
        <f t="shared" si="7"/>
        <v>43010</v>
      </c>
      <c r="B311" s="7">
        <v>12.3815148</v>
      </c>
      <c r="C311" s="7">
        <v>3.1830323999999997</v>
      </c>
      <c r="D311" s="7">
        <v>5.8538922</v>
      </c>
      <c r="E311" s="7">
        <v>2.9114778</v>
      </c>
      <c r="F311" s="7">
        <v>0.7768523999999999</v>
      </c>
      <c r="G311" s="7">
        <v>1.3302737999999998</v>
      </c>
      <c r="H311" s="7">
        <v>2.1208758</v>
      </c>
      <c r="I311" s="7">
        <v>1.2099647999999998</v>
      </c>
      <c r="J311" s="7">
        <v>0.8696621999999998</v>
      </c>
      <c r="K311" s="7">
        <v>0.9779403</v>
      </c>
      <c r="L311" s="7">
        <v>0.842163</v>
      </c>
      <c r="M311" s="7">
        <v>0.8799744</v>
      </c>
      <c r="N311" s="7">
        <v>0.8696621999999998</v>
      </c>
      <c r="O311" s="7">
        <v>0.9005987999999999</v>
      </c>
      <c r="P311" s="7">
        <v>0.29733509999999996</v>
      </c>
      <c r="Q311" s="7">
        <v>0.020624399999999998</v>
      </c>
      <c r="R311" s="7">
        <v>0.0464049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ht="11.25">
      <c r="A312" s="8">
        <f t="shared" si="7"/>
        <v>43011</v>
      </c>
      <c r="B312" s="7">
        <v>5.723270999999999</v>
      </c>
      <c r="C312" s="7">
        <v>4.9275129</v>
      </c>
      <c r="D312" s="7">
        <v>1.1343419999999997</v>
      </c>
      <c r="E312" s="7">
        <v>0.6462311999999999</v>
      </c>
      <c r="F312" s="7">
        <v>8.6072496</v>
      </c>
      <c r="G312" s="7">
        <v>10.4789139</v>
      </c>
      <c r="H312" s="7">
        <v>9.7175298</v>
      </c>
      <c r="I312" s="7">
        <v>7.3027563</v>
      </c>
      <c r="J312" s="7">
        <v>3.6797367</v>
      </c>
      <c r="K312" s="7">
        <v>1.6224527999999998</v>
      </c>
      <c r="L312" s="7">
        <v>1.3130868</v>
      </c>
      <c r="M312" s="7">
        <v>1.1773095</v>
      </c>
      <c r="N312" s="7">
        <v>0.8885679</v>
      </c>
      <c r="O312" s="7">
        <v>1.0037208</v>
      </c>
      <c r="P312" s="7">
        <v>0.6960734999999999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ht="11.25">
      <c r="A313" s="8">
        <f t="shared" si="7"/>
        <v>43012</v>
      </c>
      <c r="B313" s="7">
        <v>5.018604</v>
      </c>
      <c r="C313" s="7">
        <v>0</v>
      </c>
      <c r="D313" s="7">
        <v>0.2337432</v>
      </c>
      <c r="E313" s="7">
        <v>3.6986423999999993</v>
      </c>
      <c r="F313" s="7">
        <v>2.6760159</v>
      </c>
      <c r="G313" s="7">
        <v>3.3703706999999996</v>
      </c>
      <c r="H313" s="7">
        <v>4.1334735</v>
      </c>
      <c r="I313" s="7">
        <v>3.9856653</v>
      </c>
      <c r="J313" s="7">
        <v>4.709238</v>
      </c>
      <c r="K313" s="7">
        <v>0.45029939999999996</v>
      </c>
      <c r="L313" s="7">
        <v>0.1340586</v>
      </c>
      <c r="M313" s="7">
        <v>0.1443708</v>
      </c>
      <c r="N313" s="7">
        <v>0.0773415</v>
      </c>
      <c r="O313" s="7">
        <v>1.4952689999999997</v>
      </c>
      <c r="P313" s="7">
        <v>4.681738799999999</v>
      </c>
      <c r="Q313" s="7">
        <v>0.0584358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ht="11.25">
      <c r="A314" s="8">
        <f t="shared" si="7"/>
        <v>43013</v>
      </c>
      <c r="B314" s="7">
        <v>0.41420670000000004</v>
      </c>
      <c r="C314" s="7">
        <v>0.2784294</v>
      </c>
      <c r="D314" s="7">
        <v>3.2397495</v>
      </c>
      <c r="E314" s="7">
        <v>2.3511816</v>
      </c>
      <c r="F314" s="7">
        <v>0.5826393</v>
      </c>
      <c r="G314" s="7">
        <v>0.7510719</v>
      </c>
      <c r="H314" s="7">
        <v>1.1927778</v>
      </c>
      <c r="I314" s="7">
        <v>1.4832381000000001</v>
      </c>
      <c r="J314" s="7">
        <v>1.7822918999999997</v>
      </c>
      <c r="K314" s="7">
        <v>2.2257164999999994</v>
      </c>
      <c r="L314" s="7">
        <v>1.9146317999999998</v>
      </c>
      <c r="M314" s="7">
        <v>2.5178955</v>
      </c>
      <c r="N314" s="7">
        <v>0.20108789999999999</v>
      </c>
      <c r="O314" s="7">
        <v>6.890268300000001</v>
      </c>
      <c r="P314" s="7">
        <v>3.6505187999999995</v>
      </c>
      <c r="Q314" s="7">
        <v>0.0360927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ht="11.25">
      <c r="A315" s="8">
        <f t="shared" si="7"/>
        <v>43014</v>
      </c>
      <c r="B315" s="7">
        <v>7.613840999999998</v>
      </c>
      <c r="C315" s="7">
        <v>5.169849599999999</v>
      </c>
      <c r="D315" s="7">
        <v>12.0412122</v>
      </c>
      <c r="E315" s="7">
        <v>1.4969877</v>
      </c>
      <c r="F315" s="7">
        <v>10.994523899999999</v>
      </c>
      <c r="G315" s="7">
        <v>7.625871899999998</v>
      </c>
      <c r="H315" s="7">
        <v>6.565434</v>
      </c>
      <c r="I315" s="7">
        <v>1.0295013</v>
      </c>
      <c r="J315" s="7">
        <v>2.4697718999999996</v>
      </c>
      <c r="K315" s="7">
        <v>0.8181011999999999</v>
      </c>
      <c r="L315" s="7">
        <v>2.1294693</v>
      </c>
      <c r="M315" s="7">
        <v>4.678301399999999</v>
      </c>
      <c r="N315" s="7">
        <v>4.623302999999999</v>
      </c>
      <c r="O315" s="7">
        <v>8.2360104</v>
      </c>
      <c r="P315" s="7">
        <v>7.567436099999999</v>
      </c>
      <c r="Q315" s="7">
        <v>3.4270878000000002</v>
      </c>
      <c r="R315" s="7">
        <v>0.020624399999999998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ht="11.25">
      <c r="A316" s="8">
        <f t="shared" si="7"/>
        <v>43015</v>
      </c>
      <c r="B316" s="7">
        <v>2.3391506999999994</v>
      </c>
      <c r="C316" s="7">
        <v>0.6376377</v>
      </c>
      <c r="D316" s="7">
        <v>4.9206381</v>
      </c>
      <c r="E316" s="7">
        <v>51.3444438</v>
      </c>
      <c r="F316" s="7">
        <v>63.114101399999996</v>
      </c>
      <c r="G316" s="7">
        <v>0.6926361</v>
      </c>
      <c r="H316" s="7">
        <v>2.2600905</v>
      </c>
      <c r="I316" s="7">
        <v>1.9885359</v>
      </c>
      <c r="J316" s="7">
        <v>1.4901128999999997</v>
      </c>
      <c r="K316" s="7">
        <v>2.6382044999999996</v>
      </c>
      <c r="L316" s="7">
        <v>1.4299583999999999</v>
      </c>
      <c r="M316" s="7">
        <v>4.8604836</v>
      </c>
      <c r="N316" s="7">
        <v>48.01875929999999</v>
      </c>
      <c r="O316" s="7">
        <v>48.39343589999999</v>
      </c>
      <c r="P316" s="7">
        <v>50.187758699999996</v>
      </c>
      <c r="Q316" s="7">
        <v>51.1742925</v>
      </c>
      <c r="R316" s="7">
        <v>3.9667595999999996</v>
      </c>
      <c r="S316" s="7">
        <v>4.7848608</v>
      </c>
      <c r="T316" s="7">
        <v>3.6316130999999996</v>
      </c>
      <c r="U316" s="7">
        <v>5.668272599999999</v>
      </c>
      <c r="V316" s="7">
        <v>5.852173499999999</v>
      </c>
      <c r="W316" s="7">
        <v>2.8667915999999996</v>
      </c>
      <c r="X316" s="7">
        <v>0</v>
      </c>
      <c r="Y316" s="7">
        <v>0</v>
      </c>
    </row>
    <row r="317" spans="1:25" ht="11.25">
      <c r="A317" s="8">
        <f t="shared" si="7"/>
        <v>43016</v>
      </c>
      <c r="B317" s="7">
        <v>10.7092197</v>
      </c>
      <c r="C317" s="7">
        <v>12.0704301</v>
      </c>
      <c r="D317" s="7">
        <v>14.5436394</v>
      </c>
      <c r="E317" s="7">
        <v>23.272916699999996</v>
      </c>
      <c r="F317" s="7">
        <v>16.726388399999998</v>
      </c>
      <c r="G317" s="7">
        <v>21.478593899999996</v>
      </c>
      <c r="H317" s="7">
        <v>6.355752599999999</v>
      </c>
      <c r="I317" s="7">
        <v>6.177007799999999</v>
      </c>
      <c r="J317" s="7">
        <v>1.5227681999999998</v>
      </c>
      <c r="K317" s="7">
        <v>1.2873063</v>
      </c>
      <c r="L317" s="7">
        <v>0.32311559999999995</v>
      </c>
      <c r="M317" s="7">
        <v>0.7270101</v>
      </c>
      <c r="N317" s="7">
        <v>1.20309</v>
      </c>
      <c r="O317" s="7">
        <v>19.3422498</v>
      </c>
      <c r="P317" s="7">
        <v>0.24233669999999996</v>
      </c>
      <c r="Q317" s="7">
        <v>0.025780499999999998</v>
      </c>
      <c r="R317" s="7">
        <v>0.0739041</v>
      </c>
      <c r="S317" s="7">
        <v>0.020624399999999998</v>
      </c>
      <c r="T317" s="7">
        <v>0</v>
      </c>
      <c r="U317" s="7">
        <v>0</v>
      </c>
      <c r="V317" s="7">
        <v>0.068748</v>
      </c>
      <c r="W317" s="7">
        <v>0</v>
      </c>
      <c r="X317" s="7">
        <v>0</v>
      </c>
      <c r="Y317" s="7">
        <v>0</v>
      </c>
    </row>
    <row r="318" spans="1:25" ht="11.25">
      <c r="A318" s="8">
        <f t="shared" si="7"/>
        <v>43017</v>
      </c>
      <c r="B318" s="7">
        <v>7.9730493</v>
      </c>
      <c r="C318" s="7">
        <v>0.9573158999999999</v>
      </c>
      <c r="D318" s="7">
        <v>0.6221694</v>
      </c>
      <c r="E318" s="7">
        <v>7.074169199999999</v>
      </c>
      <c r="F318" s="7">
        <v>11.669973</v>
      </c>
      <c r="G318" s="7">
        <v>14.306458799999998</v>
      </c>
      <c r="H318" s="7">
        <v>14.993938799999999</v>
      </c>
      <c r="I318" s="7">
        <v>15.004250999999998</v>
      </c>
      <c r="J318" s="7">
        <v>14.7017598</v>
      </c>
      <c r="K318" s="7">
        <v>7.998829799999999</v>
      </c>
      <c r="L318" s="7">
        <v>6.4124697</v>
      </c>
      <c r="M318" s="7">
        <v>8.9973945</v>
      </c>
      <c r="N318" s="7">
        <v>11.967308099999999</v>
      </c>
      <c r="O318" s="7">
        <v>4.951574699999999</v>
      </c>
      <c r="P318" s="7">
        <v>0.0017187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ht="11.25">
      <c r="A319" s="8">
        <f t="shared" si="7"/>
        <v>43018</v>
      </c>
      <c r="B319" s="7">
        <v>0.7785711000000001</v>
      </c>
      <c r="C319" s="7">
        <v>1.8011975999999998</v>
      </c>
      <c r="D319" s="7">
        <v>7.1738538</v>
      </c>
      <c r="E319" s="7">
        <v>5.0598528</v>
      </c>
      <c r="F319" s="7">
        <v>1.4591763</v>
      </c>
      <c r="G319" s="7">
        <v>6.5035608</v>
      </c>
      <c r="H319" s="7">
        <v>7.101668399999999</v>
      </c>
      <c r="I319" s="7">
        <v>5.0615714999999994</v>
      </c>
      <c r="J319" s="7">
        <v>2.8169492999999997</v>
      </c>
      <c r="K319" s="7">
        <v>0.45029939999999996</v>
      </c>
      <c r="L319" s="7">
        <v>0.9349728</v>
      </c>
      <c r="M319" s="7">
        <v>0.7820084999999999</v>
      </c>
      <c r="N319" s="7">
        <v>0.3076473</v>
      </c>
      <c r="O319" s="7">
        <v>0.10140329999999999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</row>
    <row r="320" spans="1:25" ht="11.25">
      <c r="A320" s="8">
        <f t="shared" si="7"/>
        <v>43019</v>
      </c>
      <c r="B320" s="7">
        <v>0.6754491</v>
      </c>
      <c r="C320" s="7">
        <v>0.15124559999999998</v>
      </c>
      <c r="D320" s="7">
        <v>0.19421309999999997</v>
      </c>
      <c r="E320" s="7">
        <v>0.4279563</v>
      </c>
      <c r="F320" s="7">
        <v>0.5190473999999999</v>
      </c>
      <c r="G320" s="7">
        <v>0</v>
      </c>
      <c r="H320" s="7">
        <v>0</v>
      </c>
      <c r="I320" s="7">
        <v>0</v>
      </c>
      <c r="J320" s="7">
        <v>0.034374</v>
      </c>
      <c r="K320" s="7">
        <v>0.4881107999999999</v>
      </c>
      <c r="L320" s="7">
        <v>0.49842299999999995</v>
      </c>
      <c r="M320" s="7">
        <v>0.3110847</v>
      </c>
      <c r="N320" s="7">
        <v>0.5654523</v>
      </c>
      <c r="O320" s="7">
        <v>11.730127499999998</v>
      </c>
      <c r="P320" s="7">
        <v>14.755039499999999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ht="11.25">
      <c r="A321" s="8">
        <f t="shared" si="7"/>
        <v>43020</v>
      </c>
      <c r="B321" s="7">
        <v>7.7994606</v>
      </c>
      <c r="C321" s="7">
        <v>4.4119029</v>
      </c>
      <c r="D321" s="7">
        <v>1.3319925</v>
      </c>
      <c r="E321" s="7">
        <v>0.10484069999999998</v>
      </c>
      <c r="F321" s="7">
        <v>0</v>
      </c>
      <c r="G321" s="7">
        <v>2.9183526</v>
      </c>
      <c r="H321" s="7">
        <v>2.7275769</v>
      </c>
      <c r="I321" s="7">
        <v>1.2477762</v>
      </c>
      <c r="J321" s="7">
        <v>0.5224848</v>
      </c>
      <c r="K321" s="7">
        <v>0.0017187</v>
      </c>
      <c r="L321" s="7">
        <v>0</v>
      </c>
      <c r="M321" s="7">
        <v>0</v>
      </c>
      <c r="N321" s="7">
        <v>1.6482333</v>
      </c>
      <c r="O321" s="7">
        <v>8.2446039</v>
      </c>
      <c r="P321" s="7">
        <v>1.4746446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</row>
    <row r="322" spans="1:25" ht="11.25">
      <c r="A322" s="8">
        <f t="shared" si="7"/>
        <v>43021</v>
      </c>
      <c r="B322" s="7">
        <v>9.581752499999999</v>
      </c>
      <c r="C322" s="7">
        <v>0.09968459999999998</v>
      </c>
      <c r="D322" s="7">
        <v>0.9384102</v>
      </c>
      <c r="E322" s="7">
        <v>4.0423824</v>
      </c>
      <c r="F322" s="7">
        <v>4.2503451</v>
      </c>
      <c r="G322" s="7">
        <v>8.6399049</v>
      </c>
      <c r="H322" s="7">
        <v>8.7584952</v>
      </c>
      <c r="I322" s="7">
        <v>4.886264099999999</v>
      </c>
      <c r="J322" s="7">
        <v>4.0509759</v>
      </c>
      <c r="K322" s="7">
        <v>1.5657356999999998</v>
      </c>
      <c r="L322" s="7">
        <v>1.7376056999999996</v>
      </c>
      <c r="M322" s="7">
        <v>1.8751016999999999</v>
      </c>
      <c r="N322" s="7">
        <v>0.6806052</v>
      </c>
      <c r="O322" s="7">
        <v>0.28702289999999997</v>
      </c>
      <c r="P322" s="7">
        <v>0</v>
      </c>
      <c r="Q322" s="7">
        <v>0.10140329999999999</v>
      </c>
      <c r="R322" s="7">
        <v>1.4196461999999999</v>
      </c>
      <c r="S322" s="7">
        <v>1.3663665</v>
      </c>
      <c r="T322" s="7">
        <v>0.5465466</v>
      </c>
      <c r="U322" s="7">
        <v>0.0704667</v>
      </c>
      <c r="V322" s="7">
        <v>0</v>
      </c>
      <c r="W322" s="7">
        <v>0</v>
      </c>
      <c r="X322" s="7">
        <v>0</v>
      </c>
      <c r="Y322" s="7">
        <v>0</v>
      </c>
    </row>
    <row r="323" spans="1:25" ht="11.25">
      <c r="A323" s="8">
        <f t="shared" si="7"/>
        <v>43022</v>
      </c>
      <c r="B323" s="7">
        <v>5.0770398</v>
      </c>
      <c r="C323" s="7">
        <v>15.246587699999997</v>
      </c>
      <c r="D323" s="7">
        <v>3.0799104</v>
      </c>
      <c r="E323" s="7">
        <v>14.1380262</v>
      </c>
      <c r="F323" s="7">
        <v>10.822653899999999</v>
      </c>
      <c r="G323" s="7">
        <v>8.363194199999999</v>
      </c>
      <c r="H323" s="7">
        <v>9.5112858</v>
      </c>
      <c r="I323" s="7">
        <v>10.238295899999999</v>
      </c>
      <c r="J323" s="7">
        <v>12.1271472</v>
      </c>
      <c r="K323" s="7">
        <v>11.611537199999999</v>
      </c>
      <c r="L323" s="7">
        <v>13.4780454</v>
      </c>
      <c r="M323" s="7">
        <v>13.696320299999998</v>
      </c>
      <c r="N323" s="7">
        <v>4.9911048</v>
      </c>
      <c r="O323" s="7">
        <v>19.086163499999998</v>
      </c>
      <c r="P323" s="7">
        <v>12.6307263</v>
      </c>
      <c r="Q323" s="7">
        <v>8.767088699999999</v>
      </c>
      <c r="R323" s="7">
        <v>3.193344599999999</v>
      </c>
      <c r="S323" s="7">
        <v>0</v>
      </c>
      <c r="T323" s="7">
        <v>0.0653106</v>
      </c>
      <c r="U323" s="7">
        <v>0.0274992</v>
      </c>
      <c r="V323" s="7">
        <v>0.0017187</v>
      </c>
      <c r="W323" s="7">
        <v>0</v>
      </c>
      <c r="X323" s="7">
        <v>0</v>
      </c>
      <c r="Y323" s="7">
        <v>0</v>
      </c>
    </row>
    <row r="324" spans="1:25" ht="11.25">
      <c r="A324" s="8">
        <f t="shared" si="7"/>
        <v>43023</v>
      </c>
      <c r="B324" s="7">
        <v>2.5986743999999997</v>
      </c>
      <c r="C324" s="7">
        <v>2.5127393999999996</v>
      </c>
      <c r="D324" s="7">
        <v>0.532797</v>
      </c>
      <c r="E324" s="7">
        <v>0.7510719</v>
      </c>
      <c r="F324" s="7">
        <v>4.4789322</v>
      </c>
      <c r="G324" s="7">
        <v>0.36264569999999996</v>
      </c>
      <c r="H324" s="7">
        <v>4.8639209999999995</v>
      </c>
      <c r="I324" s="7">
        <v>1.2426201</v>
      </c>
      <c r="J324" s="7">
        <v>2.2205603999999997</v>
      </c>
      <c r="K324" s="7">
        <v>1.5210494999999997</v>
      </c>
      <c r="L324" s="7">
        <v>0.8576313</v>
      </c>
      <c r="M324" s="7">
        <v>0.8473190999999998</v>
      </c>
      <c r="N324" s="7">
        <v>3.0472550999999997</v>
      </c>
      <c r="O324" s="7">
        <v>3.5886455999999995</v>
      </c>
      <c r="P324" s="7">
        <v>0.5620149</v>
      </c>
      <c r="Q324" s="7">
        <v>0.0584358</v>
      </c>
      <c r="R324" s="7">
        <v>0.010312199999999999</v>
      </c>
      <c r="S324" s="7">
        <v>0.022343099999999998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</row>
    <row r="325" spans="1:25" ht="11.25">
      <c r="A325" s="8">
        <f t="shared" si="7"/>
        <v>43024</v>
      </c>
      <c r="B325" s="7">
        <v>1.9455684</v>
      </c>
      <c r="C325" s="7">
        <v>0.0274992</v>
      </c>
      <c r="D325" s="7">
        <v>0.030936599999999998</v>
      </c>
      <c r="E325" s="7">
        <v>0.4279563</v>
      </c>
      <c r="F325" s="7">
        <v>0.025780499999999998</v>
      </c>
      <c r="G325" s="7">
        <v>1.1635598999999999</v>
      </c>
      <c r="H325" s="7">
        <v>1.0827809999999998</v>
      </c>
      <c r="I325" s="7">
        <v>0.4863921</v>
      </c>
      <c r="J325" s="7">
        <v>0.0721854</v>
      </c>
      <c r="K325" s="7">
        <v>0.0704667</v>
      </c>
      <c r="L325" s="7">
        <v>0.0292179</v>
      </c>
      <c r="M325" s="7">
        <v>0.06359189999999999</v>
      </c>
      <c r="N325" s="7">
        <v>0.1254651</v>
      </c>
      <c r="O325" s="7">
        <v>0.16499519999999998</v>
      </c>
      <c r="P325" s="7">
        <v>0.0584358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ht="11.25">
      <c r="A326" s="8">
        <f t="shared" si="7"/>
        <v>43025</v>
      </c>
      <c r="B326" s="7">
        <v>3.0420989999999994</v>
      </c>
      <c r="C326" s="7">
        <v>0.0120309</v>
      </c>
      <c r="D326" s="7">
        <v>0.022343099999999998</v>
      </c>
      <c r="E326" s="7">
        <v>0.0120309</v>
      </c>
      <c r="F326" s="7">
        <v>0.041248799999999995</v>
      </c>
      <c r="G326" s="7">
        <v>0.5482653</v>
      </c>
      <c r="H326" s="7">
        <v>0.037811399999999995</v>
      </c>
      <c r="I326" s="7">
        <v>0.044686199999999995</v>
      </c>
      <c r="J326" s="7">
        <v>0.0274992</v>
      </c>
      <c r="K326" s="7">
        <v>0.0137496</v>
      </c>
      <c r="L326" s="7">
        <v>0.005156099999999999</v>
      </c>
      <c r="M326" s="7">
        <v>0.010312199999999999</v>
      </c>
      <c r="N326" s="7">
        <v>0.0137496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ht="11.25">
      <c r="A327" s="8">
        <f t="shared" si="7"/>
        <v>43026</v>
      </c>
      <c r="B327" s="7">
        <v>6.6960552</v>
      </c>
      <c r="C327" s="7">
        <v>5.2385976</v>
      </c>
      <c r="D327" s="7">
        <v>1.0948119</v>
      </c>
      <c r="E327" s="7">
        <v>0.20280659999999998</v>
      </c>
      <c r="F327" s="7">
        <v>0.2526489</v>
      </c>
      <c r="G327" s="7">
        <v>1.1532476999999999</v>
      </c>
      <c r="H327" s="7">
        <v>0.7906019999999999</v>
      </c>
      <c r="I327" s="7">
        <v>0.8215385999999999</v>
      </c>
      <c r="J327" s="7">
        <v>0.018905699999999998</v>
      </c>
      <c r="K327" s="7">
        <v>0.017187</v>
      </c>
      <c r="L327" s="7">
        <v>0.020624399999999998</v>
      </c>
      <c r="M327" s="7">
        <v>0.0137496</v>
      </c>
      <c r="N327" s="7">
        <v>0.0017187</v>
      </c>
      <c r="O327" s="7">
        <v>0</v>
      </c>
      <c r="P327" s="7">
        <v>0</v>
      </c>
      <c r="Q327" s="7">
        <v>0.005156099999999999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</row>
    <row r="328" spans="1:25" ht="11.25">
      <c r="A328" s="8">
        <f t="shared" si="7"/>
        <v>43027</v>
      </c>
      <c r="B328" s="7">
        <v>0.1443708</v>
      </c>
      <c r="C328" s="7">
        <v>5.3468757</v>
      </c>
      <c r="D328" s="7">
        <v>0.0034374</v>
      </c>
      <c r="E328" s="7">
        <v>0.017187</v>
      </c>
      <c r="F328" s="7">
        <v>0.0240618</v>
      </c>
      <c r="G328" s="7">
        <v>0.017187</v>
      </c>
      <c r="H328" s="7">
        <v>0.017187</v>
      </c>
      <c r="I328" s="7">
        <v>0.020624399999999998</v>
      </c>
      <c r="J328" s="7">
        <v>0.010312199999999999</v>
      </c>
      <c r="K328" s="7">
        <v>0.0137496</v>
      </c>
      <c r="L328" s="7">
        <v>0.015468299999999999</v>
      </c>
      <c r="M328" s="7">
        <v>0.7527906</v>
      </c>
      <c r="N328" s="7">
        <v>0.030936599999999998</v>
      </c>
      <c r="O328" s="7">
        <v>0.2612424</v>
      </c>
      <c r="P328" s="7">
        <v>0.8129451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ht="11.25">
      <c r="A329" s="8">
        <f t="shared" si="7"/>
        <v>43028</v>
      </c>
      <c r="B329" s="7">
        <v>5.205942299999999</v>
      </c>
      <c r="C329" s="7">
        <v>5.635617299999999</v>
      </c>
      <c r="D329" s="7">
        <v>0.21827489999999997</v>
      </c>
      <c r="E329" s="7">
        <v>0.19421309999999997</v>
      </c>
      <c r="F329" s="7">
        <v>0.018905699999999998</v>
      </c>
      <c r="G329" s="7">
        <v>0.1117155</v>
      </c>
      <c r="H329" s="7">
        <v>0.0120309</v>
      </c>
      <c r="I329" s="7">
        <v>0.020624399999999998</v>
      </c>
      <c r="J329" s="7">
        <v>0.0120309</v>
      </c>
      <c r="K329" s="7">
        <v>0.017187</v>
      </c>
      <c r="L329" s="7">
        <v>0.0120309</v>
      </c>
      <c r="M329" s="7">
        <v>0.010312199999999999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</row>
    <row r="330" spans="1:25" ht="11.25">
      <c r="A330" s="8">
        <f t="shared" si="7"/>
        <v>43029</v>
      </c>
      <c r="B330" s="7">
        <v>9.8223705</v>
      </c>
      <c r="C330" s="7">
        <v>9.4201947</v>
      </c>
      <c r="D330" s="7">
        <v>5.790300299999999</v>
      </c>
      <c r="E330" s="7">
        <v>0</v>
      </c>
      <c r="F330" s="7">
        <v>1.1721533999999998</v>
      </c>
      <c r="G330" s="7">
        <v>0.015468299999999999</v>
      </c>
      <c r="H330" s="7">
        <v>1.2219957</v>
      </c>
      <c r="I330" s="7">
        <v>0</v>
      </c>
      <c r="J330" s="7">
        <v>0</v>
      </c>
      <c r="K330" s="7">
        <v>0</v>
      </c>
      <c r="L330" s="7">
        <v>0.0068748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</row>
    <row r="331" spans="1:25" ht="11.25">
      <c r="A331" s="8">
        <f t="shared" si="7"/>
        <v>43030</v>
      </c>
      <c r="B331" s="7">
        <v>0.017187</v>
      </c>
      <c r="C331" s="7">
        <v>0.19765049999999998</v>
      </c>
      <c r="D331" s="7">
        <v>2.4766467</v>
      </c>
      <c r="E331" s="7">
        <v>6.919486199999999</v>
      </c>
      <c r="F331" s="7">
        <v>0</v>
      </c>
      <c r="G331" s="7">
        <v>0</v>
      </c>
      <c r="H331" s="7">
        <v>0</v>
      </c>
      <c r="I331" s="7">
        <v>7.766805299999999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</row>
    <row r="332" spans="1:25" ht="11.25">
      <c r="A332" s="8">
        <f t="shared" si="7"/>
        <v>43031</v>
      </c>
      <c r="B332" s="7">
        <v>0.6685743000000001</v>
      </c>
      <c r="C332" s="7">
        <v>3.5542716</v>
      </c>
      <c r="D332" s="7">
        <v>6.561996599999999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5.212817099999999</v>
      </c>
      <c r="O332" s="7">
        <v>3.1830323999999997</v>
      </c>
      <c r="P332" s="7">
        <v>0.025780499999999998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0.5809205999999999</v>
      </c>
    </row>
    <row r="333" spans="1:25" ht="11.25">
      <c r="A333" s="8">
        <f t="shared" si="7"/>
        <v>43032</v>
      </c>
      <c r="B333" s="7">
        <v>6.292160699999999</v>
      </c>
      <c r="C333" s="7">
        <v>1.3440234</v>
      </c>
      <c r="D333" s="7">
        <v>9.277542599999999</v>
      </c>
      <c r="E333" s="7">
        <v>2.0779083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1.1635598999999999</v>
      </c>
      <c r="V333" s="7">
        <v>2.0057229</v>
      </c>
      <c r="W333" s="7">
        <v>1.4574576</v>
      </c>
      <c r="X333" s="7">
        <v>0</v>
      </c>
      <c r="Y333" s="7">
        <v>0</v>
      </c>
    </row>
    <row r="334" spans="1:25" ht="11.25">
      <c r="A334" s="8">
        <f t="shared" si="7"/>
        <v>43033</v>
      </c>
      <c r="B334" s="7">
        <v>6.627307200000001</v>
      </c>
      <c r="C334" s="7">
        <v>8.749901699999999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</row>
    <row r="335" spans="1:25" ht="11.25">
      <c r="A335" s="8">
        <f t="shared" si="7"/>
        <v>43034</v>
      </c>
      <c r="B335" s="7">
        <v>4.4067468</v>
      </c>
      <c r="C335" s="7">
        <v>2.1466563</v>
      </c>
      <c r="D335" s="7">
        <v>10.604379</v>
      </c>
      <c r="E335" s="7">
        <v>0.018905699999999998</v>
      </c>
      <c r="F335" s="7">
        <v>0</v>
      </c>
      <c r="G335" s="7">
        <v>9.8687754</v>
      </c>
      <c r="H335" s="7">
        <v>14.435361299999999</v>
      </c>
      <c r="I335" s="7">
        <v>15.839539199999999</v>
      </c>
      <c r="J335" s="7">
        <v>10.637034299999998</v>
      </c>
      <c r="K335" s="7">
        <v>9.910024199999999</v>
      </c>
      <c r="L335" s="7">
        <v>0.6101384999999999</v>
      </c>
      <c r="M335" s="7">
        <v>15.880788</v>
      </c>
      <c r="N335" s="7">
        <v>9.712373699999999</v>
      </c>
      <c r="O335" s="7">
        <v>7.837272</v>
      </c>
      <c r="P335" s="7">
        <v>1.2735566999999999</v>
      </c>
      <c r="Q335" s="7">
        <v>0</v>
      </c>
      <c r="R335" s="7">
        <v>5.633898599999999</v>
      </c>
      <c r="S335" s="7">
        <v>0.9521597999999999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</row>
    <row r="336" spans="1:25" ht="11.25">
      <c r="A336" s="8">
        <f t="shared" si="7"/>
        <v>43035</v>
      </c>
      <c r="B336" s="7">
        <v>14.787694799999999</v>
      </c>
      <c r="C336" s="7">
        <v>5.441404199999999</v>
      </c>
      <c r="D336" s="7">
        <v>4.982511299999999</v>
      </c>
      <c r="E336" s="7">
        <v>1.3354298999999998</v>
      </c>
      <c r="F336" s="7">
        <v>0.005156099999999999</v>
      </c>
      <c r="G336" s="7">
        <v>0.0017187</v>
      </c>
      <c r="H336" s="7">
        <v>0.0034374</v>
      </c>
      <c r="I336" s="7">
        <v>0.0120309</v>
      </c>
      <c r="J336" s="7">
        <v>0.0240618</v>
      </c>
      <c r="K336" s="7">
        <v>0.0360927</v>
      </c>
      <c r="L336" s="7">
        <v>0.8404442999999998</v>
      </c>
      <c r="M336" s="7">
        <v>1.5674543999999997</v>
      </c>
      <c r="N336" s="7">
        <v>2.0229099</v>
      </c>
      <c r="O336" s="7">
        <v>4.6112721</v>
      </c>
      <c r="P336" s="7">
        <v>1.2409013999999998</v>
      </c>
      <c r="Q336" s="7">
        <v>1.4127714</v>
      </c>
      <c r="R336" s="7">
        <v>0.6084198</v>
      </c>
      <c r="S336" s="7">
        <v>3.2569364999999997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</row>
    <row r="337" spans="1:25" ht="11.25">
      <c r="A337" s="8">
        <f t="shared" si="7"/>
        <v>43036</v>
      </c>
      <c r="B337" s="7">
        <v>9.169264499999999</v>
      </c>
      <c r="C337" s="7">
        <v>4.1506605</v>
      </c>
      <c r="D337" s="7">
        <v>10.7882799</v>
      </c>
      <c r="E337" s="7">
        <v>12.4313571</v>
      </c>
      <c r="F337" s="7">
        <v>10.0973625</v>
      </c>
      <c r="G337" s="7">
        <v>6.2371623</v>
      </c>
      <c r="H337" s="7">
        <v>0.0584358</v>
      </c>
      <c r="I337" s="7">
        <v>0</v>
      </c>
      <c r="J337" s="7">
        <v>0</v>
      </c>
      <c r="K337" s="7">
        <v>0</v>
      </c>
      <c r="L337" s="7">
        <v>0.07562279999999999</v>
      </c>
      <c r="M337" s="7">
        <v>0.2681172</v>
      </c>
      <c r="N337" s="7">
        <v>2.7207020999999996</v>
      </c>
      <c r="O337" s="7">
        <v>1.2426201</v>
      </c>
      <c r="P337" s="7">
        <v>1.4849568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ht="11.25">
      <c r="A338" s="8">
        <f t="shared" si="7"/>
        <v>43037</v>
      </c>
      <c r="B338" s="7">
        <v>2.3752434</v>
      </c>
      <c r="C338" s="7">
        <v>4.9378250999999995</v>
      </c>
      <c r="D338" s="7">
        <v>8.3614755</v>
      </c>
      <c r="E338" s="7">
        <v>3.179595</v>
      </c>
      <c r="F338" s="7">
        <v>2.1174383999999997</v>
      </c>
      <c r="G338" s="7">
        <v>1.6344836999999997</v>
      </c>
      <c r="H338" s="7">
        <v>1.1601225</v>
      </c>
      <c r="I338" s="7">
        <v>0.17187</v>
      </c>
      <c r="J338" s="7">
        <v>0.1770261</v>
      </c>
      <c r="K338" s="7">
        <v>0.0120309</v>
      </c>
      <c r="L338" s="7">
        <v>0.0326553</v>
      </c>
      <c r="M338" s="7">
        <v>0.10312199999999999</v>
      </c>
      <c r="N338" s="7">
        <v>0.2131188</v>
      </c>
      <c r="O338" s="7">
        <v>0.18733829999999999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</row>
    <row r="339" spans="1:25" ht="11.25">
      <c r="A339" s="8">
        <f t="shared" si="7"/>
        <v>43038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0.0395301</v>
      </c>
      <c r="M339" s="7">
        <v>0.32999039999999996</v>
      </c>
      <c r="N339" s="7">
        <v>0.18733829999999999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</row>
    <row r="340" spans="1:25" ht="11.25">
      <c r="A340" s="8">
        <f t="shared" si="7"/>
        <v>43039</v>
      </c>
      <c r="B340" s="7">
        <v>0</v>
      </c>
      <c r="C340" s="7">
        <v>0.0017187</v>
      </c>
      <c r="D340" s="7">
        <v>0.12202769999999998</v>
      </c>
      <c r="E340" s="7">
        <v>2.6227362</v>
      </c>
      <c r="F340" s="7">
        <v>2.0693147999999995</v>
      </c>
      <c r="G340" s="7">
        <v>1.770261</v>
      </c>
      <c r="H340" s="7">
        <v>3.2844356999999995</v>
      </c>
      <c r="I340" s="7">
        <v>2.8547606999999995</v>
      </c>
      <c r="J340" s="7">
        <v>3.1727202</v>
      </c>
      <c r="K340" s="7">
        <v>0.7854459</v>
      </c>
      <c r="L340" s="7">
        <v>2.9699136</v>
      </c>
      <c r="M340" s="7">
        <v>3.5920829999999992</v>
      </c>
      <c r="N340" s="7">
        <v>4.245188999999999</v>
      </c>
      <c r="O340" s="7">
        <v>0.0876537</v>
      </c>
      <c r="P340" s="7">
        <v>0.5740457999999999</v>
      </c>
      <c r="Q340" s="7">
        <v>1.5932348999999997</v>
      </c>
      <c r="R340" s="7">
        <v>1.7960414999999996</v>
      </c>
      <c r="S340" s="7">
        <v>0.0068748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</row>
    <row r="341" spans="1:25" ht="12.75">
      <c r="A341" s="35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24" customHeight="1">
      <c r="A342" s="47" t="s">
        <v>100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</row>
    <row r="343" spans="1:25" ht="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12.75">
      <c r="A344" s="48" t="s">
        <v>48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1.25">
      <c r="A345" s="9" t="s">
        <v>22</v>
      </c>
      <c r="B345" s="5" t="s">
        <v>23</v>
      </c>
      <c r="C345" s="10" t="s">
        <v>24</v>
      </c>
      <c r="D345" s="11" t="s">
        <v>25</v>
      </c>
      <c r="E345" s="5" t="s">
        <v>26</v>
      </c>
      <c r="F345" s="5" t="s">
        <v>27</v>
      </c>
      <c r="G345" s="10" t="s">
        <v>28</v>
      </c>
      <c r="H345" s="11" t="s">
        <v>29</v>
      </c>
      <c r="I345" s="5" t="s">
        <v>30</v>
      </c>
      <c r="J345" s="5" t="s">
        <v>31</v>
      </c>
      <c r="K345" s="5" t="s">
        <v>32</v>
      </c>
      <c r="L345" s="5" t="s">
        <v>33</v>
      </c>
      <c r="M345" s="5" t="s">
        <v>34</v>
      </c>
      <c r="N345" s="5" t="s">
        <v>35</v>
      </c>
      <c r="O345" s="5" t="s">
        <v>36</v>
      </c>
      <c r="P345" s="5" t="s">
        <v>37</v>
      </c>
      <c r="Q345" s="5" t="s">
        <v>38</v>
      </c>
      <c r="R345" s="5" t="s">
        <v>39</v>
      </c>
      <c r="S345" s="5" t="s">
        <v>40</v>
      </c>
      <c r="T345" s="5" t="s">
        <v>41</v>
      </c>
      <c r="U345" s="5" t="s">
        <v>42</v>
      </c>
      <c r="V345" s="5" t="s">
        <v>43</v>
      </c>
      <c r="W345" s="5" t="s">
        <v>44</v>
      </c>
      <c r="X345" s="5" t="s">
        <v>45</v>
      </c>
      <c r="Y345" s="5" t="s">
        <v>46</v>
      </c>
    </row>
    <row r="346" spans="1:25" ht="11.25">
      <c r="A346" s="8">
        <f aca="true" t="shared" si="8" ref="A346:A376">A310</f>
        <v>43009</v>
      </c>
      <c r="B346" s="7">
        <v>0</v>
      </c>
      <c r="C346" s="7">
        <v>0</v>
      </c>
      <c r="D346" s="7">
        <v>0</v>
      </c>
      <c r="E346" s="7">
        <v>0</v>
      </c>
      <c r="F346" s="7">
        <v>1.1446542</v>
      </c>
      <c r="G346" s="7">
        <v>1.4282397</v>
      </c>
      <c r="H346" s="7">
        <v>6.244037099999999</v>
      </c>
      <c r="I346" s="7">
        <v>0.4417059</v>
      </c>
      <c r="J346" s="7">
        <v>0.40733189999999997</v>
      </c>
      <c r="K346" s="7">
        <v>2.6966403</v>
      </c>
      <c r="L346" s="7">
        <v>2.7241394999999997</v>
      </c>
      <c r="M346" s="7">
        <v>0.5379531</v>
      </c>
      <c r="N346" s="7">
        <v>0.0085935</v>
      </c>
      <c r="O346" s="7">
        <v>0</v>
      </c>
      <c r="P346" s="7">
        <v>0</v>
      </c>
      <c r="Q346" s="7">
        <v>0</v>
      </c>
      <c r="R346" s="7">
        <v>1.254651</v>
      </c>
      <c r="S346" s="7">
        <v>5.7713946</v>
      </c>
      <c r="T346" s="7">
        <v>4.3844037</v>
      </c>
      <c r="U346" s="7">
        <v>1.065594</v>
      </c>
      <c r="V346" s="7">
        <v>6.2062257</v>
      </c>
      <c r="W346" s="7">
        <v>8.4250674</v>
      </c>
      <c r="X346" s="7">
        <v>20.193006299999997</v>
      </c>
      <c r="Y346" s="7">
        <v>44.235900599999994</v>
      </c>
    </row>
    <row r="347" spans="1:25" ht="11.25">
      <c r="A347" s="8">
        <f t="shared" si="8"/>
        <v>43010</v>
      </c>
      <c r="B347" s="7">
        <v>0</v>
      </c>
      <c r="C347" s="7">
        <v>0</v>
      </c>
      <c r="D347" s="7">
        <v>0</v>
      </c>
      <c r="E347" s="7">
        <v>0</v>
      </c>
      <c r="F347" s="7">
        <v>0.0017187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0.034374</v>
      </c>
      <c r="N347" s="7">
        <v>0</v>
      </c>
      <c r="O347" s="7">
        <v>0</v>
      </c>
      <c r="P347" s="7">
        <v>0.0292179</v>
      </c>
      <c r="Q347" s="7">
        <v>0.8902865999999999</v>
      </c>
      <c r="R347" s="7">
        <v>6.634182</v>
      </c>
      <c r="S347" s="7">
        <v>21.306723899999998</v>
      </c>
      <c r="T347" s="7">
        <v>25.031146799999995</v>
      </c>
      <c r="U347" s="7">
        <v>36.9022077</v>
      </c>
      <c r="V347" s="7">
        <v>46.0370982</v>
      </c>
      <c r="W347" s="7">
        <v>156.0510852</v>
      </c>
      <c r="X347" s="7">
        <v>156.9946515</v>
      </c>
      <c r="Y347" s="7">
        <v>158.46414</v>
      </c>
    </row>
    <row r="348" spans="1:25" ht="11.25">
      <c r="A348" s="8">
        <f t="shared" si="8"/>
        <v>43011</v>
      </c>
      <c r="B348" s="7">
        <v>0</v>
      </c>
      <c r="C348" s="7">
        <v>0</v>
      </c>
      <c r="D348" s="7">
        <v>0</v>
      </c>
      <c r="E348" s="7">
        <v>0.005156099999999999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0.0721854</v>
      </c>
      <c r="O348" s="7">
        <v>0.1443708</v>
      </c>
      <c r="P348" s="7">
        <v>0.4932669</v>
      </c>
      <c r="Q348" s="7">
        <v>16.049220599999998</v>
      </c>
      <c r="R348" s="7">
        <v>26.461105200000002</v>
      </c>
      <c r="S348" s="7">
        <v>30.240526499999994</v>
      </c>
      <c r="T348" s="7">
        <v>52.305197099999994</v>
      </c>
      <c r="U348" s="7">
        <v>34.9721076</v>
      </c>
      <c r="V348" s="7">
        <v>31.644704400000002</v>
      </c>
      <c r="W348" s="7">
        <v>60.3985554</v>
      </c>
      <c r="X348" s="7">
        <v>64.829364</v>
      </c>
      <c r="Y348" s="7">
        <v>80.10001349999999</v>
      </c>
    </row>
    <row r="349" spans="1:25" ht="11.25">
      <c r="A349" s="8">
        <f t="shared" si="8"/>
        <v>43012</v>
      </c>
      <c r="B349" s="7">
        <v>0</v>
      </c>
      <c r="C349" s="7">
        <v>5.4809342999999995</v>
      </c>
      <c r="D349" s="7">
        <v>0.7407596999999999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1.2615257999999998</v>
      </c>
      <c r="L349" s="7">
        <v>5.7370206</v>
      </c>
      <c r="M349" s="7">
        <v>5.9896695</v>
      </c>
      <c r="N349" s="7">
        <v>5.7834255</v>
      </c>
      <c r="O349" s="7">
        <v>0</v>
      </c>
      <c r="P349" s="7">
        <v>0.0085935</v>
      </c>
      <c r="Q349" s="7">
        <v>0.29217899999999997</v>
      </c>
      <c r="R349" s="7">
        <v>12.4863555</v>
      </c>
      <c r="S349" s="7">
        <v>15.3033048</v>
      </c>
      <c r="T349" s="7">
        <v>20.261754299999996</v>
      </c>
      <c r="U349" s="7">
        <v>25.3542624</v>
      </c>
      <c r="V349" s="7">
        <v>38.8580883</v>
      </c>
      <c r="W349" s="7">
        <v>38.9044932</v>
      </c>
      <c r="X349" s="7">
        <v>57.268802699999995</v>
      </c>
      <c r="Y349" s="7">
        <v>66.00667349999999</v>
      </c>
    </row>
    <row r="350" spans="1:25" ht="11.25">
      <c r="A350" s="8">
        <f t="shared" si="8"/>
        <v>43013</v>
      </c>
      <c r="B350" s="7">
        <v>1.0088769</v>
      </c>
      <c r="C350" s="7">
        <v>2.4491474999999996</v>
      </c>
      <c r="D350" s="7">
        <v>0.0034374</v>
      </c>
      <c r="E350" s="7">
        <v>0.051560999999999996</v>
      </c>
      <c r="F350" s="7">
        <v>0.5070165</v>
      </c>
      <c r="G350" s="7">
        <v>0.378114</v>
      </c>
      <c r="H350" s="7">
        <v>0</v>
      </c>
      <c r="I350" s="7">
        <v>0.0910911</v>
      </c>
      <c r="J350" s="7">
        <v>0.025780499999999998</v>
      </c>
      <c r="K350" s="7">
        <v>0.010312199999999999</v>
      </c>
      <c r="L350" s="7">
        <v>0</v>
      </c>
      <c r="M350" s="7">
        <v>0</v>
      </c>
      <c r="N350" s="7">
        <v>0.0532797</v>
      </c>
      <c r="O350" s="7">
        <v>0</v>
      </c>
      <c r="P350" s="7">
        <v>0</v>
      </c>
      <c r="Q350" s="7">
        <v>8.908022099999998</v>
      </c>
      <c r="R350" s="7">
        <v>8.693184599999999</v>
      </c>
      <c r="S350" s="7">
        <v>14.981907899999998</v>
      </c>
      <c r="T350" s="7">
        <v>13.622416200000002</v>
      </c>
      <c r="U350" s="7">
        <v>8.3511633</v>
      </c>
      <c r="V350" s="7">
        <v>12.4915116</v>
      </c>
      <c r="W350" s="7">
        <v>31.644704400000002</v>
      </c>
      <c r="X350" s="7">
        <v>33.640115099999996</v>
      </c>
      <c r="Y350" s="7">
        <v>54.7784064</v>
      </c>
    </row>
    <row r="351" spans="1:25" ht="11.25">
      <c r="A351" s="8">
        <f t="shared" si="8"/>
        <v>43014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0.022343099999999998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0.025780499999999998</v>
      </c>
      <c r="R351" s="7">
        <v>8.641623599999999</v>
      </c>
      <c r="S351" s="7">
        <v>18.981322799999997</v>
      </c>
      <c r="T351" s="7">
        <v>21.1142295</v>
      </c>
      <c r="U351" s="7">
        <v>18.8833569</v>
      </c>
      <c r="V351" s="7">
        <v>25.008803699999998</v>
      </c>
      <c r="W351" s="7">
        <v>39.748374899999995</v>
      </c>
      <c r="X351" s="7">
        <v>33.6727704</v>
      </c>
      <c r="Y351" s="7">
        <v>9.6505005</v>
      </c>
    </row>
    <row r="352" spans="1:25" ht="11.25">
      <c r="A352" s="8">
        <f t="shared" si="8"/>
        <v>43015</v>
      </c>
      <c r="B352" s="7">
        <v>0.0068748</v>
      </c>
      <c r="C352" s="7">
        <v>0.0549984</v>
      </c>
      <c r="D352" s="7">
        <v>0</v>
      </c>
      <c r="E352" s="7">
        <v>0</v>
      </c>
      <c r="F352" s="7">
        <v>0</v>
      </c>
      <c r="G352" s="7">
        <v>11.690597399999998</v>
      </c>
      <c r="H352" s="7">
        <v>8.404442999999999</v>
      </c>
      <c r="I352" s="7">
        <v>0.33858389999999994</v>
      </c>
      <c r="J352" s="7">
        <v>14.3734881</v>
      </c>
      <c r="K352" s="7">
        <v>0.19421309999999997</v>
      </c>
      <c r="L352" s="7">
        <v>0.034374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0.0017187</v>
      </c>
      <c r="S352" s="7">
        <v>0.0773415</v>
      </c>
      <c r="T352" s="7">
        <v>157.3830777</v>
      </c>
      <c r="U352" s="7">
        <v>138.6887778</v>
      </c>
      <c r="V352" s="7">
        <v>51.662403299999994</v>
      </c>
      <c r="W352" s="7">
        <v>163.33149840000002</v>
      </c>
      <c r="X352" s="7">
        <v>164.58443069999998</v>
      </c>
      <c r="Y352" s="7">
        <v>160.1295603</v>
      </c>
    </row>
    <row r="353" spans="1:25" ht="11.25">
      <c r="A353" s="8">
        <f t="shared" si="8"/>
        <v>43016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0.21827489999999997</v>
      </c>
      <c r="L353" s="7">
        <v>0.30249119999999996</v>
      </c>
      <c r="M353" s="7">
        <v>0</v>
      </c>
      <c r="N353" s="7">
        <v>0</v>
      </c>
      <c r="O353" s="7">
        <v>0</v>
      </c>
      <c r="P353" s="7">
        <v>0.9968459999999999</v>
      </c>
      <c r="Q353" s="7">
        <v>0.44514329999999996</v>
      </c>
      <c r="R353" s="7">
        <v>2.0211912</v>
      </c>
      <c r="S353" s="7">
        <v>8.5608447</v>
      </c>
      <c r="T353" s="7">
        <v>11.083896299999997</v>
      </c>
      <c r="U353" s="7">
        <v>4.8209535</v>
      </c>
      <c r="V353" s="7">
        <v>1.7530739999999998</v>
      </c>
      <c r="W353" s="7">
        <v>11.556538799999998</v>
      </c>
      <c r="X353" s="7">
        <v>19.8750468</v>
      </c>
      <c r="Y353" s="7">
        <v>103.2457464</v>
      </c>
    </row>
    <row r="354" spans="1:25" ht="11.25">
      <c r="A354" s="8">
        <f t="shared" si="8"/>
        <v>43017</v>
      </c>
      <c r="B354" s="7">
        <v>0</v>
      </c>
      <c r="C354" s="7">
        <v>0.15296429999999997</v>
      </c>
      <c r="D354" s="7">
        <v>0.015468299999999999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1.2873063</v>
      </c>
      <c r="Q354" s="7">
        <v>11.095927199999998</v>
      </c>
      <c r="R354" s="7">
        <v>22.006234799999998</v>
      </c>
      <c r="S354" s="7">
        <v>28.678228200000003</v>
      </c>
      <c r="T354" s="7">
        <v>44.10012329999999</v>
      </c>
      <c r="U354" s="7">
        <v>46.652392799999994</v>
      </c>
      <c r="V354" s="7">
        <v>51.79130579999999</v>
      </c>
      <c r="W354" s="7">
        <v>142.2121128</v>
      </c>
      <c r="X354" s="7">
        <v>142.0746168</v>
      </c>
      <c r="Y354" s="7">
        <v>141.58822469999998</v>
      </c>
    </row>
    <row r="355" spans="1:25" ht="11.25">
      <c r="A355" s="8">
        <f t="shared" si="8"/>
        <v>43018</v>
      </c>
      <c r="B355" s="7">
        <v>0.0584358</v>
      </c>
      <c r="C355" s="7">
        <v>0.0017187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0.025780499999999998</v>
      </c>
      <c r="M355" s="7">
        <v>0.1821822</v>
      </c>
      <c r="N355" s="7">
        <v>0.6170133</v>
      </c>
      <c r="O355" s="7">
        <v>3.0489737999999997</v>
      </c>
      <c r="P355" s="7">
        <v>8.914896899999999</v>
      </c>
      <c r="Q355" s="7">
        <v>13.2924258</v>
      </c>
      <c r="R355" s="7">
        <v>15.987347399999997</v>
      </c>
      <c r="S355" s="7">
        <v>25.4848836</v>
      </c>
      <c r="T355" s="7">
        <v>33.423558899999996</v>
      </c>
      <c r="U355" s="7">
        <v>57.8755038</v>
      </c>
      <c r="V355" s="7">
        <v>148.69333049999997</v>
      </c>
      <c r="W355" s="7">
        <v>147.97835129999999</v>
      </c>
      <c r="X355" s="7">
        <v>147.92335289999997</v>
      </c>
      <c r="Y355" s="7">
        <v>140.89730729999997</v>
      </c>
    </row>
    <row r="356" spans="1:25" ht="11.25">
      <c r="A356" s="8">
        <f t="shared" si="8"/>
        <v>43019</v>
      </c>
      <c r="B356" s="7">
        <v>1.9627553999999996</v>
      </c>
      <c r="C356" s="7">
        <v>4.004570999999999</v>
      </c>
      <c r="D356" s="7">
        <v>0.9366915</v>
      </c>
      <c r="E356" s="7">
        <v>0.446862</v>
      </c>
      <c r="F356" s="7">
        <v>0.39358229999999994</v>
      </c>
      <c r="G356" s="7">
        <v>1.8269781</v>
      </c>
      <c r="H356" s="7">
        <v>2.4353979</v>
      </c>
      <c r="I356" s="7">
        <v>6.1752891</v>
      </c>
      <c r="J356" s="7">
        <v>2.4835214999999997</v>
      </c>
      <c r="K356" s="7">
        <v>0.7785711000000001</v>
      </c>
      <c r="L356" s="7">
        <v>1.1034054</v>
      </c>
      <c r="M356" s="7">
        <v>0.8851305</v>
      </c>
      <c r="N356" s="7">
        <v>0.8456003999999998</v>
      </c>
      <c r="O356" s="7">
        <v>0</v>
      </c>
      <c r="P356" s="7">
        <v>0</v>
      </c>
      <c r="Q356" s="7">
        <v>15.3290853</v>
      </c>
      <c r="R356" s="7">
        <v>35.051167799999995</v>
      </c>
      <c r="S356" s="7">
        <v>51.5163138</v>
      </c>
      <c r="T356" s="7">
        <v>38.667312599999995</v>
      </c>
      <c r="U356" s="7">
        <v>32.753265899999995</v>
      </c>
      <c r="V356" s="7">
        <v>51.5042829</v>
      </c>
      <c r="W356" s="7">
        <v>53.4395391</v>
      </c>
      <c r="X356" s="7">
        <v>86.69466539999999</v>
      </c>
      <c r="Y356" s="7">
        <v>87.0315306</v>
      </c>
    </row>
    <row r="357" spans="1:25" ht="11.25">
      <c r="A357" s="8">
        <f t="shared" si="8"/>
        <v>43020</v>
      </c>
      <c r="B357" s="7">
        <v>0.0549984</v>
      </c>
      <c r="C357" s="7">
        <v>0</v>
      </c>
      <c r="D357" s="7">
        <v>0.0704667</v>
      </c>
      <c r="E357" s="7">
        <v>0.19593179999999996</v>
      </c>
      <c r="F357" s="7">
        <v>2.2996206</v>
      </c>
      <c r="G357" s="7">
        <v>0</v>
      </c>
      <c r="H357" s="7">
        <v>0</v>
      </c>
      <c r="I357" s="7">
        <v>0</v>
      </c>
      <c r="J357" s="7">
        <v>0.0017187</v>
      </c>
      <c r="K357" s="7">
        <v>3.8859806999999997</v>
      </c>
      <c r="L357" s="7">
        <v>10.312199999999999</v>
      </c>
      <c r="M357" s="7">
        <v>4.963605599999999</v>
      </c>
      <c r="N357" s="7">
        <v>0.044686199999999995</v>
      </c>
      <c r="O357" s="7">
        <v>0</v>
      </c>
      <c r="P357" s="7">
        <v>0.1821822</v>
      </c>
      <c r="Q357" s="7">
        <v>17.761045799999998</v>
      </c>
      <c r="R357" s="7">
        <v>17.5376148</v>
      </c>
      <c r="S357" s="7">
        <v>34.886172599999995</v>
      </c>
      <c r="T357" s="7">
        <v>139.506879</v>
      </c>
      <c r="U357" s="7">
        <v>137.1230421</v>
      </c>
      <c r="V357" s="7">
        <v>53.2350138</v>
      </c>
      <c r="W357" s="7">
        <v>52.54065899999999</v>
      </c>
      <c r="X357" s="7">
        <v>55.34213999999999</v>
      </c>
      <c r="Y357" s="7">
        <v>136.7483655</v>
      </c>
    </row>
    <row r="358" spans="1:25" ht="11.25">
      <c r="A358" s="8">
        <f t="shared" si="8"/>
        <v>43021</v>
      </c>
      <c r="B358" s="7">
        <v>0</v>
      </c>
      <c r="C358" s="7">
        <v>0.30592859999999994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0.010312199999999999</v>
      </c>
      <c r="N358" s="7">
        <v>1.5897975</v>
      </c>
      <c r="O358" s="7">
        <v>2.2944645</v>
      </c>
      <c r="P358" s="7">
        <v>11.5977876</v>
      </c>
      <c r="Q358" s="7">
        <v>6.9246422999999995</v>
      </c>
      <c r="R358" s="7">
        <v>5.999981699999999</v>
      </c>
      <c r="S358" s="7">
        <v>9.126297</v>
      </c>
      <c r="T358" s="7">
        <v>19.3456872</v>
      </c>
      <c r="U358" s="7">
        <v>28.581981000000003</v>
      </c>
      <c r="V358" s="7">
        <v>51.10038839999999</v>
      </c>
      <c r="W358" s="7">
        <v>45.8755404</v>
      </c>
      <c r="X358" s="7">
        <v>50.70165</v>
      </c>
      <c r="Y358" s="7">
        <v>93.5264979</v>
      </c>
    </row>
    <row r="359" spans="1:25" ht="11.25">
      <c r="A359" s="8">
        <f t="shared" si="8"/>
        <v>43022</v>
      </c>
      <c r="B359" s="7">
        <v>0.0721854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0.0532797</v>
      </c>
      <c r="O359" s="7">
        <v>0</v>
      </c>
      <c r="P359" s="7">
        <v>0</v>
      </c>
      <c r="Q359" s="7">
        <v>0</v>
      </c>
      <c r="R359" s="7">
        <v>0</v>
      </c>
      <c r="S359" s="7">
        <v>6.144352499999999</v>
      </c>
      <c r="T359" s="7">
        <v>1.4058965999999997</v>
      </c>
      <c r="U359" s="7">
        <v>3.2414681999999995</v>
      </c>
      <c r="V359" s="7">
        <v>3.2586551999999998</v>
      </c>
      <c r="W359" s="7">
        <v>148.1811579</v>
      </c>
      <c r="X359" s="7">
        <v>41.3605155</v>
      </c>
      <c r="Y359" s="7">
        <v>56.820221999999994</v>
      </c>
    </row>
    <row r="360" spans="1:25" ht="11.25">
      <c r="A360" s="8">
        <f t="shared" si="8"/>
        <v>43023</v>
      </c>
      <c r="B360" s="7">
        <v>0</v>
      </c>
      <c r="C360" s="7">
        <v>0</v>
      </c>
      <c r="D360" s="7">
        <v>0.2337432</v>
      </c>
      <c r="E360" s="7">
        <v>0.17874479999999998</v>
      </c>
      <c r="F360" s="7">
        <v>0</v>
      </c>
      <c r="G360" s="7">
        <v>0.041248799999999995</v>
      </c>
      <c r="H360" s="7">
        <v>0</v>
      </c>
      <c r="I360" s="7">
        <v>0</v>
      </c>
      <c r="J360" s="7">
        <v>0</v>
      </c>
      <c r="K360" s="7">
        <v>0.06359189999999999</v>
      </c>
      <c r="L360" s="7">
        <v>0.051560999999999996</v>
      </c>
      <c r="M360" s="7">
        <v>0</v>
      </c>
      <c r="N360" s="7">
        <v>0</v>
      </c>
      <c r="O360" s="7">
        <v>0</v>
      </c>
      <c r="P360" s="7">
        <v>0.0068748</v>
      </c>
      <c r="Q360" s="7">
        <v>2.6192988</v>
      </c>
      <c r="R360" s="7">
        <v>2.1397815</v>
      </c>
      <c r="S360" s="7">
        <v>4.783142099999999</v>
      </c>
      <c r="T360" s="7">
        <v>16.100781599999998</v>
      </c>
      <c r="U360" s="7">
        <v>11.8040316</v>
      </c>
      <c r="V360" s="7">
        <v>11.8452804</v>
      </c>
      <c r="W360" s="7">
        <v>50.7428988</v>
      </c>
      <c r="X360" s="7">
        <v>71.08715070000001</v>
      </c>
      <c r="Y360" s="7">
        <v>140.6274714</v>
      </c>
    </row>
    <row r="361" spans="1:25" ht="11.25">
      <c r="A361" s="8">
        <f t="shared" si="8"/>
        <v>43024</v>
      </c>
      <c r="B361" s="7">
        <v>0</v>
      </c>
      <c r="C361" s="7">
        <v>154.21207619999998</v>
      </c>
      <c r="D361" s="7">
        <v>148.1141286</v>
      </c>
      <c r="E361" s="7">
        <v>0.061873199999999996</v>
      </c>
      <c r="F361" s="7">
        <v>1.598391</v>
      </c>
      <c r="G361" s="7">
        <v>0.010312199999999999</v>
      </c>
      <c r="H361" s="7">
        <v>0.025780499999999998</v>
      </c>
      <c r="I361" s="7">
        <v>0.5912328</v>
      </c>
      <c r="J361" s="7">
        <v>5.317657799999999</v>
      </c>
      <c r="K361" s="7">
        <v>4.8175161</v>
      </c>
      <c r="L361" s="7">
        <v>8.1517941</v>
      </c>
      <c r="M361" s="7">
        <v>4.5236184</v>
      </c>
      <c r="N361" s="7">
        <v>2.9252274</v>
      </c>
      <c r="O361" s="7">
        <v>0.9384102</v>
      </c>
      <c r="P361" s="7">
        <v>3.2724047999999994</v>
      </c>
      <c r="Q361" s="7">
        <v>9.4305069</v>
      </c>
      <c r="R361" s="7">
        <v>14.548795499999999</v>
      </c>
      <c r="S361" s="7">
        <v>19.5278694</v>
      </c>
      <c r="T361" s="7">
        <v>12.115116299999999</v>
      </c>
      <c r="U361" s="7">
        <v>5.5221831</v>
      </c>
      <c r="V361" s="7">
        <v>21.028294499999998</v>
      </c>
      <c r="W361" s="7">
        <v>23.712903899999997</v>
      </c>
      <c r="X361" s="7">
        <v>95.09223359999999</v>
      </c>
      <c r="Y361" s="7">
        <v>143.98924859999997</v>
      </c>
    </row>
    <row r="362" spans="1:25" ht="11.25">
      <c r="A362" s="8">
        <f t="shared" si="8"/>
        <v>43025</v>
      </c>
      <c r="B362" s="7">
        <v>0</v>
      </c>
      <c r="C362" s="7">
        <v>9.6315948</v>
      </c>
      <c r="D362" s="7">
        <v>10.587192</v>
      </c>
      <c r="E362" s="7">
        <v>8.902865999999998</v>
      </c>
      <c r="F362" s="7">
        <v>2.9217899999999997</v>
      </c>
      <c r="G362" s="7">
        <v>0.0721854</v>
      </c>
      <c r="H362" s="7">
        <v>2.4646158</v>
      </c>
      <c r="I362" s="7">
        <v>5.991388199999999</v>
      </c>
      <c r="J362" s="7">
        <v>13.682570699999998</v>
      </c>
      <c r="K362" s="7">
        <v>16.686858299999997</v>
      </c>
      <c r="L362" s="7">
        <v>17.6768295</v>
      </c>
      <c r="M362" s="7">
        <v>13.3216437</v>
      </c>
      <c r="N362" s="7">
        <v>4.3689354</v>
      </c>
      <c r="O362" s="7">
        <v>6.912611399999999</v>
      </c>
      <c r="P362" s="7">
        <v>22.1935731</v>
      </c>
      <c r="Q362" s="7">
        <v>60.41746109999998</v>
      </c>
      <c r="R362" s="7">
        <v>33.8308908</v>
      </c>
      <c r="S362" s="7">
        <v>38.184357899999995</v>
      </c>
      <c r="T362" s="7">
        <v>41.2470813</v>
      </c>
      <c r="U362" s="7">
        <v>136.33587749999998</v>
      </c>
      <c r="V362" s="7">
        <v>146.9402565</v>
      </c>
      <c r="W362" s="7">
        <v>86.6809158</v>
      </c>
      <c r="X362" s="7">
        <v>88.84475909999998</v>
      </c>
      <c r="Y362" s="7">
        <v>141.77040689999998</v>
      </c>
    </row>
    <row r="363" spans="1:25" ht="11.25">
      <c r="A363" s="8">
        <f t="shared" si="8"/>
        <v>43026</v>
      </c>
      <c r="B363" s="7">
        <v>0</v>
      </c>
      <c r="C363" s="7">
        <v>0</v>
      </c>
      <c r="D363" s="7">
        <v>0</v>
      </c>
      <c r="E363" s="7">
        <v>2.0538464999999997</v>
      </c>
      <c r="F363" s="7">
        <v>0.19421309999999997</v>
      </c>
      <c r="G363" s="7">
        <v>0</v>
      </c>
      <c r="H363" s="7">
        <v>0</v>
      </c>
      <c r="I363" s="7">
        <v>0</v>
      </c>
      <c r="J363" s="7">
        <v>7.3646294999999995</v>
      </c>
      <c r="K363" s="7">
        <v>8.713809</v>
      </c>
      <c r="L363" s="7">
        <v>6.959016299999999</v>
      </c>
      <c r="M363" s="7">
        <v>7.1257302</v>
      </c>
      <c r="N363" s="7">
        <v>3.5388032999999997</v>
      </c>
      <c r="O363" s="7">
        <v>5.2042236</v>
      </c>
      <c r="P363" s="7">
        <v>10.791717299999998</v>
      </c>
      <c r="Q363" s="7">
        <v>11.8968414</v>
      </c>
      <c r="R363" s="7">
        <v>33.0093522</v>
      </c>
      <c r="S363" s="7">
        <v>35.2694427</v>
      </c>
      <c r="T363" s="7">
        <v>34.2296292</v>
      </c>
      <c r="U363" s="7">
        <v>41.1027105</v>
      </c>
      <c r="V363" s="7">
        <v>144.54610739999998</v>
      </c>
      <c r="W363" s="7">
        <v>143.8483152</v>
      </c>
      <c r="X363" s="7">
        <v>143.59738499999997</v>
      </c>
      <c r="Y363" s="7">
        <v>143.38426619999998</v>
      </c>
    </row>
    <row r="364" spans="1:25" ht="11.25">
      <c r="A364" s="8">
        <f t="shared" si="8"/>
        <v>43027</v>
      </c>
      <c r="B364" s="7">
        <v>0.6479499</v>
      </c>
      <c r="C364" s="7">
        <v>0</v>
      </c>
      <c r="D364" s="7">
        <v>3.7691090999999997</v>
      </c>
      <c r="E364" s="7">
        <v>8.0882022</v>
      </c>
      <c r="F364" s="7">
        <v>6.324815999999999</v>
      </c>
      <c r="G364" s="7">
        <v>4.8914202</v>
      </c>
      <c r="H364" s="7">
        <v>3.9478538999999997</v>
      </c>
      <c r="I364" s="7">
        <v>2.7653882999999997</v>
      </c>
      <c r="J364" s="7">
        <v>6.1632582</v>
      </c>
      <c r="K364" s="7">
        <v>4.3912785</v>
      </c>
      <c r="L364" s="7">
        <v>2.9647574999999997</v>
      </c>
      <c r="M364" s="7">
        <v>0.2354619</v>
      </c>
      <c r="N364" s="7">
        <v>2.0057229</v>
      </c>
      <c r="O364" s="7">
        <v>0.38842619999999994</v>
      </c>
      <c r="P364" s="7">
        <v>0.0292179</v>
      </c>
      <c r="Q364" s="7">
        <v>7.196196899999999</v>
      </c>
      <c r="R364" s="7">
        <v>10.963587299999999</v>
      </c>
      <c r="S364" s="7">
        <v>23.121671099999997</v>
      </c>
      <c r="T364" s="7">
        <v>29.061498299999997</v>
      </c>
      <c r="U364" s="7">
        <v>48.113287799999995</v>
      </c>
      <c r="V364" s="7">
        <v>39.49400729999999</v>
      </c>
      <c r="W364" s="7">
        <v>47.48424359999999</v>
      </c>
      <c r="X364" s="7">
        <v>50.1757278</v>
      </c>
      <c r="Y364" s="7">
        <v>60.56698799999999</v>
      </c>
    </row>
    <row r="365" spans="1:25" ht="11.25">
      <c r="A365" s="8">
        <f t="shared" si="8"/>
        <v>43028</v>
      </c>
      <c r="B365" s="7">
        <v>0.051560999999999996</v>
      </c>
      <c r="C365" s="7">
        <v>0.034374</v>
      </c>
      <c r="D365" s="7">
        <v>1.7994788999999998</v>
      </c>
      <c r="E365" s="7">
        <v>2.0538464999999997</v>
      </c>
      <c r="F365" s="7">
        <v>4.5786168</v>
      </c>
      <c r="G365" s="7">
        <v>2.1775928999999996</v>
      </c>
      <c r="H365" s="7">
        <v>4.026914099999999</v>
      </c>
      <c r="I365" s="7">
        <v>5.498121299999999</v>
      </c>
      <c r="J365" s="7">
        <v>4.5562737</v>
      </c>
      <c r="K365" s="7">
        <v>8.095077</v>
      </c>
      <c r="L365" s="7">
        <v>7.998829799999999</v>
      </c>
      <c r="M365" s="7">
        <v>9.2087946</v>
      </c>
      <c r="N365" s="7">
        <v>10.210796699999998</v>
      </c>
      <c r="O365" s="7">
        <v>14.798006999999997</v>
      </c>
      <c r="P365" s="7">
        <v>8.6467797</v>
      </c>
      <c r="Q365" s="7">
        <v>22.4720025</v>
      </c>
      <c r="R365" s="7">
        <v>26.8753119</v>
      </c>
      <c r="S365" s="7">
        <v>54.0290532</v>
      </c>
      <c r="T365" s="7">
        <v>49.251067199999994</v>
      </c>
      <c r="U365" s="7">
        <v>46.886136</v>
      </c>
      <c r="V365" s="7">
        <v>45.43727189999999</v>
      </c>
      <c r="W365" s="7">
        <v>52.1573889</v>
      </c>
      <c r="X365" s="7">
        <v>138.19379219999996</v>
      </c>
      <c r="Y365" s="7">
        <v>56.9766237</v>
      </c>
    </row>
    <row r="366" spans="1:25" ht="11.25">
      <c r="A366" s="8">
        <f t="shared" si="8"/>
        <v>43029</v>
      </c>
      <c r="B366" s="7">
        <v>0</v>
      </c>
      <c r="C366" s="7">
        <v>0</v>
      </c>
      <c r="D366" s="7">
        <v>0</v>
      </c>
      <c r="E366" s="7">
        <v>6.506998199999999</v>
      </c>
      <c r="F366" s="7">
        <v>0.0017187</v>
      </c>
      <c r="G366" s="7">
        <v>0.41076929999999995</v>
      </c>
      <c r="H366" s="7">
        <v>0</v>
      </c>
      <c r="I366" s="7">
        <v>6.953860199999999</v>
      </c>
      <c r="J366" s="7">
        <v>1.6482333</v>
      </c>
      <c r="K366" s="7">
        <v>2.1552497999999995</v>
      </c>
      <c r="L366" s="7">
        <v>2.4371165999999995</v>
      </c>
      <c r="M366" s="7">
        <v>6.8438634</v>
      </c>
      <c r="N366" s="7">
        <v>3.8636376</v>
      </c>
      <c r="O366" s="7">
        <v>3.4305252</v>
      </c>
      <c r="P366" s="7">
        <v>5.004854399999999</v>
      </c>
      <c r="Q366" s="7">
        <v>11.2196736</v>
      </c>
      <c r="R366" s="7">
        <v>15.5456415</v>
      </c>
      <c r="S366" s="7">
        <v>52.88439899999999</v>
      </c>
      <c r="T366" s="7">
        <v>19.8956712</v>
      </c>
      <c r="U366" s="7">
        <v>30.424427400000003</v>
      </c>
      <c r="V366" s="7">
        <v>30.544736399999994</v>
      </c>
      <c r="W366" s="7">
        <v>60.43808549999999</v>
      </c>
      <c r="X366" s="7">
        <v>88.35321090000001</v>
      </c>
      <c r="Y366" s="7">
        <v>138.5873745</v>
      </c>
    </row>
    <row r="367" spans="1:25" ht="11.25">
      <c r="A367" s="8">
        <f t="shared" si="8"/>
        <v>43030</v>
      </c>
      <c r="B367" s="7">
        <v>1.6052658</v>
      </c>
      <c r="C367" s="7">
        <v>0.4674864</v>
      </c>
      <c r="D367" s="7">
        <v>0.0068748</v>
      </c>
      <c r="E367" s="7">
        <v>0</v>
      </c>
      <c r="F367" s="7">
        <v>3.9667595999999996</v>
      </c>
      <c r="G367" s="7">
        <v>3.4666179</v>
      </c>
      <c r="H367" s="7">
        <v>3.2895917999999997</v>
      </c>
      <c r="I367" s="7">
        <v>0</v>
      </c>
      <c r="J367" s="7">
        <v>4.2915939</v>
      </c>
      <c r="K367" s="7">
        <v>6.783708899999999</v>
      </c>
      <c r="L367" s="7">
        <v>10.7040636</v>
      </c>
      <c r="M367" s="7">
        <v>10.659377399999999</v>
      </c>
      <c r="N367" s="7">
        <v>15.124559999999999</v>
      </c>
      <c r="O367" s="7">
        <v>15.8378205</v>
      </c>
      <c r="P367" s="7">
        <v>19.8647346</v>
      </c>
      <c r="Q367" s="7">
        <v>23.8366503</v>
      </c>
      <c r="R367" s="7">
        <v>50.80133459999999</v>
      </c>
      <c r="S367" s="7">
        <v>38.131078200000005</v>
      </c>
      <c r="T367" s="7">
        <v>46.105846199999995</v>
      </c>
      <c r="U367" s="7">
        <v>42.9142203</v>
      </c>
      <c r="V367" s="7">
        <v>56.85115859999999</v>
      </c>
      <c r="W367" s="7">
        <v>54.931370699999995</v>
      </c>
      <c r="X367" s="7">
        <v>57.4475475</v>
      </c>
      <c r="Y367" s="7">
        <v>137.942862</v>
      </c>
    </row>
    <row r="368" spans="1:25" ht="11.25">
      <c r="A368" s="8">
        <f t="shared" si="8"/>
        <v>43031</v>
      </c>
      <c r="B368" s="7">
        <v>0</v>
      </c>
      <c r="C368" s="7">
        <v>0</v>
      </c>
      <c r="D368" s="7">
        <v>0</v>
      </c>
      <c r="E368" s="7">
        <v>2.9613201</v>
      </c>
      <c r="F368" s="7">
        <v>10.050957599999998</v>
      </c>
      <c r="G368" s="7">
        <v>9.628157400000001</v>
      </c>
      <c r="H368" s="7">
        <v>9.325666199999999</v>
      </c>
      <c r="I368" s="7">
        <v>51.475064999999994</v>
      </c>
      <c r="J368" s="7">
        <v>14.6708232</v>
      </c>
      <c r="K368" s="7">
        <v>11.575444499999998</v>
      </c>
      <c r="L368" s="7">
        <v>35.2178817</v>
      </c>
      <c r="M368" s="7">
        <v>4.829547</v>
      </c>
      <c r="N368" s="7">
        <v>0</v>
      </c>
      <c r="O368" s="7">
        <v>0</v>
      </c>
      <c r="P368" s="7">
        <v>1.8596333999999997</v>
      </c>
      <c r="Q368" s="7">
        <v>8.0452347</v>
      </c>
      <c r="R368" s="7">
        <v>9.0884856</v>
      </c>
      <c r="S368" s="7">
        <v>9.9718974</v>
      </c>
      <c r="T368" s="7">
        <v>73.41083309999999</v>
      </c>
      <c r="U368" s="7">
        <v>6.505279499999999</v>
      </c>
      <c r="V368" s="7">
        <v>6.2612241</v>
      </c>
      <c r="W368" s="7">
        <v>28.4771403</v>
      </c>
      <c r="X368" s="7">
        <v>136.1622888</v>
      </c>
      <c r="Y368" s="7">
        <v>0</v>
      </c>
    </row>
    <row r="369" spans="1:25" ht="11.25">
      <c r="A369" s="8">
        <f t="shared" si="8"/>
        <v>43032</v>
      </c>
      <c r="B369" s="7">
        <v>0.0137496</v>
      </c>
      <c r="C369" s="7">
        <v>23.434474499999997</v>
      </c>
      <c r="D369" s="7">
        <v>0</v>
      </c>
      <c r="E369" s="7">
        <v>0</v>
      </c>
      <c r="F369" s="7">
        <v>28.231366199999997</v>
      </c>
      <c r="G369" s="7">
        <v>30.730356000000004</v>
      </c>
      <c r="H369" s="7">
        <v>13.2958632</v>
      </c>
      <c r="I369" s="7">
        <v>35.6217762</v>
      </c>
      <c r="J369" s="7">
        <v>76.3704345</v>
      </c>
      <c r="K369" s="7">
        <v>37.5037527</v>
      </c>
      <c r="L369" s="7">
        <v>14.925190800000001</v>
      </c>
      <c r="M369" s="7">
        <v>40.219298699999996</v>
      </c>
      <c r="N369" s="7">
        <v>42.068619899999995</v>
      </c>
      <c r="O369" s="7">
        <v>21.011107499999998</v>
      </c>
      <c r="P369" s="7">
        <v>32.43186899999999</v>
      </c>
      <c r="Q369" s="7">
        <v>15.023156699999998</v>
      </c>
      <c r="R369" s="7">
        <v>27.253425899999996</v>
      </c>
      <c r="S369" s="7">
        <v>36.17863499999999</v>
      </c>
      <c r="T369" s="7">
        <v>10.423915499999998</v>
      </c>
      <c r="U369" s="7">
        <v>20.567682899999998</v>
      </c>
      <c r="V369" s="7">
        <v>69.5746947</v>
      </c>
      <c r="W369" s="7">
        <v>0.10140329999999999</v>
      </c>
      <c r="X369" s="7">
        <v>4.283000400000001</v>
      </c>
      <c r="Y369" s="7">
        <v>11.470603799999997</v>
      </c>
    </row>
    <row r="370" spans="1:25" ht="11.25">
      <c r="A370" s="8">
        <f t="shared" si="8"/>
        <v>43033</v>
      </c>
      <c r="B370" s="7">
        <v>0</v>
      </c>
      <c r="C370" s="7">
        <v>0</v>
      </c>
      <c r="D370" s="7">
        <v>3.8911368</v>
      </c>
      <c r="E370" s="7">
        <v>7.321662</v>
      </c>
      <c r="F370" s="7">
        <v>8.5745943</v>
      </c>
      <c r="G370" s="7">
        <v>20.1139461</v>
      </c>
      <c r="H370" s="7">
        <v>11.424198899999999</v>
      </c>
      <c r="I370" s="7">
        <v>17.3038716</v>
      </c>
      <c r="J370" s="7">
        <v>68.1172371</v>
      </c>
      <c r="K370" s="7">
        <v>25.2528591</v>
      </c>
      <c r="L370" s="7">
        <v>10.4015724</v>
      </c>
      <c r="M370" s="7">
        <v>9.277542599999999</v>
      </c>
      <c r="N370" s="7">
        <v>4.6318965</v>
      </c>
      <c r="O370" s="7">
        <v>37.9076472</v>
      </c>
      <c r="P370" s="7">
        <v>39.134798999999994</v>
      </c>
      <c r="Q370" s="7">
        <v>36.9193947</v>
      </c>
      <c r="R370" s="7">
        <v>10.288138199999999</v>
      </c>
      <c r="S370" s="7">
        <v>66.62024939999999</v>
      </c>
      <c r="T370" s="7">
        <v>102.7335738</v>
      </c>
      <c r="U370" s="7">
        <v>36.0428577</v>
      </c>
      <c r="V370" s="7">
        <v>20.5470585</v>
      </c>
      <c r="W370" s="7">
        <v>20.442217799999998</v>
      </c>
      <c r="X370" s="7">
        <v>78.5824014</v>
      </c>
      <c r="Y370" s="7">
        <v>130.2207429</v>
      </c>
    </row>
    <row r="371" spans="1:25" ht="11.25">
      <c r="A371" s="8">
        <f t="shared" si="8"/>
        <v>43034</v>
      </c>
      <c r="B371" s="7">
        <v>0</v>
      </c>
      <c r="C371" s="7">
        <v>0.0240618</v>
      </c>
      <c r="D371" s="7">
        <v>0</v>
      </c>
      <c r="E371" s="7">
        <v>1.1944964999999999</v>
      </c>
      <c r="F371" s="7">
        <v>8.277259199999998</v>
      </c>
      <c r="G371" s="7">
        <v>0</v>
      </c>
      <c r="H371" s="7">
        <v>0</v>
      </c>
      <c r="I371" s="7">
        <v>0</v>
      </c>
      <c r="J371" s="7">
        <v>0.08937239999999999</v>
      </c>
      <c r="K371" s="7">
        <v>0.017187</v>
      </c>
      <c r="L371" s="7">
        <v>0.0137496</v>
      </c>
      <c r="M371" s="7">
        <v>0</v>
      </c>
      <c r="N371" s="7">
        <v>0</v>
      </c>
      <c r="O371" s="7">
        <v>0.034374</v>
      </c>
      <c r="P371" s="7">
        <v>0.0326553</v>
      </c>
      <c r="Q371" s="7">
        <v>11.7971568</v>
      </c>
      <c r="R371" s="7">
        <v>18.2268135</v>
      </c>
      <c r="S371" s="7">
        <v>0.22514969999999998</v>
      </c>
      <c r="T371" s="7">
        <v>8.3425698</v>
      </c>
      <c r="U371" s="7">
        <v>3.3669332999999995</v>
      </c>
      <c r="V371" s="7">
        <v>14.923472099999998</v>
      </c>
      <c r="W371" s="7">
        <v>29.791945799999997</v>
      </c>
      <c r="X371" s="7">
        <v>37.845774</v>
      </c>
      <c r="Y371" s="7">
        <v>37.2493851</v>
      </c>
    </row>
    <row r="372" spans="1:25" ht="11.25">
      <c r="A372" s="8">
        <f t="shared" si="8"/>
        <v>43035</v>
      </c>
      <c r="B372" s="7">
        <v>0</v>
      </c>
      <c r="C372" s="7">
        <v>0</v>
      </c>
      <c r="D372" s="7">
        <v>0</v>
      </c>
      <c r="E372" s="7">
        <v>0</v>
      </c>
      <c r="F372" s="7">
        <v>28.4530785</v>
      </c>
      <c r="G372" s="7">
        <v>28.250271899999998</v>
      </c>
      <c r="H372" s="7">
        <v>26.095022099999998</v>
      </c>
      <c r="I372" s="7">
        <v>1.7341682999999999</v>
      </c>
      <c r="J372" s="7">
        <v>0.9538784999999999</v>
      </c>
      <c r="K372" s="7">
        <v>0.6634182</v>
      </c>
      <c r="L372" s="7">
        <v>0</v>
      </c>
      <c r="M372" s="7">
        <v>0.0120309</v>
      </c>
      <c r="N372" s="7">
        <v>0</v>
      </c>
      <c r="O372" s="7">
        <v>0</v>
      </c>
      <c r="P372" s="7">
        <v>0</v>
      </c>
      <c r="Q372" s="7">
        <v>0.015468299999999999</v>
      </c>
      <c r="R372" s="7">
        <v>0.037811399999999995</v>
      </c>
      <c r="S372" s="7">
        <v>0</v>
      </c>
      <c r="T372" s="7">
        <v>9.8378388</v>
      </c>
      <c r="U372" s="7">
        <v>7.4471270999999994</v>
      </c>
      <c r="V372" s="7">
        <v>13.2443022</v>
      </c>
      <c r="W372" s="7">
        <v>9.966741299999999</v>
      </c>
      <c r="X372" s="7">
        <v>35.652712799999996</v>
      </c>
      <c r="Y372" s="7">
        <v>81.6416874</v>
      </c>
    </row>
    <row r="373" spans="1:25" ht="11.25">
      <c r="A373" s="8">
        <f t="shared" si="8"/>
        <v>43036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0.7751336999999999</v>
      </c>
      <c r="I373" s="7">
        <v>9.882525</v>
      </c>
      <c r="J373" s="7">
        <v>10.210796699999998</v>
      </c>
      <c r="K373" s="7">
        <v>7.4694702</v>
      </c>
      <c r="L373" s="7">
        <v>3.9117612</v>
      </c>
      <c r="M373" s="7">
        <v>2.3082141</v>
      </c>
      <c r="N373" s="7">
        <v>0</v>
      </c>
      <c r="O373" s="7">
        <v>0</v>
      </c>
      <c r="P373" s="7">
        <v>0.0017187</v>
      </c>
      <c r="Q373" s="7">
        <v>1.3612104</v>
      </c>
      <c r="R373" s="7">
        <v>7.4471270999999994</v>
      </c>
      <c r="S373" s="7">
        <v>14.2394295</v>
      </c>
      <c r="T373" s="7">
        <v>15.4322073</v>
      </c>
      <c r="U373" s="7">
        <v>16.9824747</v>
      </c>
      <c r="V373" s="7">
        <v>36.996736199999994</v>
      </c>
      <c r="W373" s="7">
        <v>53.0081454</v>
      </c>
      <c r="X373" s="7">
        <v>139.84202549999998</v>
      </c>
      <c r="Y373" s="7">
        <v>138.7369014</v>
      </c>
    </row>
    <row r="374" spans="1:25" ht="11.25">
      <c r="A374" s="8">
        <f t="shared" si="8"/>
        <v>43037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0.0068748</v>
      </c>
      <c r="H374" s="7">
        <v>0</v>
      </c>
      <c r="I374" s="7">
        <v>1.6447958999999999</v>
      </c>
      <c r="J374" s="7">
        <v>1.0621565999999998</v>
      </c>
      <c r="K374" s="7">
        <v>3.0833478</v>
      </c>
      <c r="L374" s="7">
        <v>4.736737199999999</v>
      </c>
      <c r="M374" s="7">
        <v>5.111413799999999</v>
      </c>
      <c r="N374" s="7">
        <v>0.6582621</v>
      </c>
      <c r="O374" s="7">
        <v>1.2409013999999998</v>
      </c>
      <c r="P374" s="7">
        <v>4.4101842</v>
      </c>
      <c r="Q374" s="7">
        <v>7.643058899999999</v>
      </c>
      <c r="R374" s="7">
        <v>12.4072953</v>
      </c>
      <c r="S374" s="7">
        <v>12.962435399999999</v>
      </c>
      <c r="T374" s="7">
        <v>13.981624499999999</v>
      </c>
      <c r="U374" s="7">
        <v>18.221657399999998</v>
      </c>
      <c r="V374" s="7">
        <v>48.414060299999996</v>
      </c>
      <c r="W374" s="7">
        <v>141.9113403</v>
      </c>
      <c r="X374" s="7">
        <v>99.09336719999999</v>
      </c>
      <c r="Y374" s="7">
        <v>142.2774234</v>
      </c>
    </row>
    <row r="375" spans="1:25" ht="11.25">
      <c r="A375" s="8">
        <f t="shared" si="8"/>
        <v>43038</v>
      </c>
      <c r="B375" s="7">
        <v>14.8014444</v>
      </c>
      <c r="C375" s="7">
        <v>13.266645299999999</v>
      </c>
      <c r="D375" s="7">
        <v>11.2832655</v>
      </c>
      <c r="E375" s="7">
        <v>10.533912299999999</v>
      </c>
      <c r="F375" s="7">
        <v>10.996242599999999</v>
      </c>
      <c r="G375" s="7">
        <v>10.4015724</v>
      </c>
      <c r="H375" s="7">
        <v>10.0526763</v>
      </c>
      <c r="I375" s="7">
        <v>65.6354343</v>
      </c>
      <c r="J375" s="7">
        <v>10.092206399999998</v>
      </c>
      <c r="K375" s="7">
        <v>10.824372599999998</v>
      </c>
      <c r="L375" s="7">
        <v>4.136910899999999</v>
      </c>
      <c r="M375" s="7">
        <v>4.1712849</v>
      </c>
      <c r="N375" s="7">
        <v>1.4969877</v>
      </c>
      <c r="O375" s="7">
        <v>7.6808703</v>
      </c>
      <c r="P375" s="7">
        <v>4.350029699999999</v>
      </c>
      <c r="Q375" s="7">
        <v>7.842428099999999</v>
      </c>
      <c r="R375" s="7">
        <v>16.4428029</v>
      </c>
      <c r="S375" s="7">
        <v>36.7200255</v>
      </c>
      <c r="T375" s="7">
        <v>17.996507699999995</v>
      </c>
      <c r="U375" s="7">
        <v>21.6590574</v>
      </c>
      <c r="V375" s="7">
        <v>32.4387438</v>
      </c>
      <c r="W375" s="7">
        <v>94.2655389</v>
      </c>
      <c r="X375" s="7">
        <v>145.11671579999998</v>
      </c>
      <c r="Y375" s="7">
        <v>140.8165284</v>
      </c>
    </row>
    <row r="376" spans="1:25" ht="11.25">
      <c r="A376" s="8">
        <f t="shared" si="8"/>
        <v>43039</v>
      </c>
      <c r="B376" s="7">
        <v>3.6900488999999994</v>
      </c>
      <c r="C376" s="7">
        <v>75.4990536</v>
      </c>
      <c r="D376" s="7">
        <v>67.9350549</v>
      </c>
      <c r="E376" s="7">
        <v>70.32748529999999</v>
      </c>
      <c r="F376" s="7">
        <v>73.5827031</v>
      </c>
      <c r="G376" s="7">
        <v>69.47672879999999</v>
      </c>
      <c r="H376" s="7">
        <v>71.4480777</v>
      </c>
      <c r="I376" s="7">
        <v>69.0590847</v>
      </c>
      <c r="J376" s="7">
        <v>63.6589293</v>
      </c>
      <c r="K376" s="7">
        <v>61.402276199999996</v>
      </c>
      <c r="L376" s="7">
        <v>65.7866799</v>
      </c>
      <c r="M376" s="7">
        <v>65.9310507</v>
      </c>
      <c r="N376" s="7">
        <v>71.61651029999999</v>
      </c>
      <c r="O376" s="7">
        <v>80.9456139</v>
      </c>
      <c r="P376" s="7">
        <v>83.3603874</v>
      </c>
      <c r="Q376" s="7">
        <v>73.4280201</v>
      </c>
      <c r="R376" s="7">
        <v>70.7657538</v>
      </c>
      <c r="S376" s="7">
        <v>77.5425879</v>
      </c>
      <c r="T376" s="7">
        <v>76.9015128</v>
      </c>
      <c r="U376" s="7">
        <v>79.86970769999999</v>
      </c>
      <c r="V376" s="7">
        <v>82.55431709999999</v>
      </c>
      <c r="W376" s="7">
        <v>81.157014</v>
      </c>
      <c r="X376" s="7">
        <v>91.07391299999999</v>
      </c>
      <c r="Y376" s="7">
        <v>148.93566719999998</v>
      </c>
    </row>
    <row r="377" spans="1:25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34.5" customHeight="1">
      <c r="A378" s="41" t="s">
        <v>101</v>
      </c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3"/>
    </row>
    <row r="379" spans="1:25" ht="1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27" customHeight="1">
      <c r="A380" s="41" t="s">
        <v>84</v>
      </c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3"/>
    </row>
    <row r="381" spans="1:25" ht="11.25">
      <c r="A381" s="9" t="s">
        <v>22</v>
      </c>
      <c r="B381" s="5" t="s">
        <v>23</v>
      </c>
      <c r="C381" s="10" t="s">
        <v>24</v>
      </c>
      <c r="D381" s="11" t="s">
        <v>25</v>
      </c>
      <c r="E381" s="5" t="s">
        <v>26</v>
      </c>
      <c r="F381" s="5" t="s">
        <v>27</v>
      </c>
      <c r="G381" s="10" t="s">
        <v>28</v>
      </c>
      <c r="H381" s="11" t="s">
        <v>29</v>
      </c>
      <c r="I381" s="5" t="s">
        <v>30</v>
      </c>
      <c r="J381" s="5" t="s">
        <v>31</v>
      </c>
      <c r="K381" s="5" t="s">
        <v>32</v>
      </c>
      <c r="L381" s="5" t="s">
        <v>33</v>
      </c>
      <c r="M381" s="5" t="s">
        <v>34</v>
      </c>
      <c r="N381" s="5" t="s">
        <v>35</v>
      </c>
      <c r="O381" s="5" t="s">
        <v>36</v>
      </c>
      <c r="P381" s="5" t="s">
        <v>37</v>
      </c>
      <c r="Q381" s="5" t="s">
        <v>38</v>
      </c>
      <c r="R381" s="5" t="s">
        <v>39</v>
      </c>
      <c r="S381" s="5" t="s">
        <v>40</v>
      </c>
      <c r="T381" s="5" t="s">
        <v>41</v>
      </c>
      <c r="U381" s="5" t="s">
        <v>42</v>
      </c>
      <c r="V381" s="5" t="s">
        <v>43</v>
      </c>
      <c r="W381" s="5" t="s">
        <v>44</v>
      </c>
      <c r="X381" s="5" t="s">
        <v>45</v>
      </c>
      <c r="Y381" s="5" t="s">
        <v>46</v>
      </c>
    </row>
    <row r="382" spans="1:25" ht="11.25">
      <c r="A382" s="8">
        <f aca="true" t="shared" si="9" ref="A382:A412">A346</f>
        <v>43009</v>
      </c>
      <c r="B382" s="7">
        <v>142.84803179999997</v>
      </c>
      <c r="C382" s="7">
        <v>144.1731495</v>
      </c>
      <c r="D382" s="7">
        <v>147.66039179999999</v>
      </c>
      <c r="E382" s="7">
        <v>152.9264886</v>
      </c>
      <c r="F382" s="7">
        <v>158.412579</v>
      </c>
      <c r="G382" s="7">
        <v>155.7778119</v>
      </c>
      <c r="H382" s="7">
        <v>155.93077619999997</v>
      </c>
      <c r="I382" s="7">
        <v>155.2467336</v>
      </c>
      <c r="J382" s="7">
        <v>156.8949669</v>
      </c>
      <c r="K382" s="7">
        <v>155.73828179999998</v>
      </c>
      <c r="L382" s="7">
        <v>154.6108146</v>
      </c>
      <c r="M382" s="7">
        <v>154.2550437</v>
      </c>
      <c r="N382" s="7">
        <v>154.6520634</v>
      </c>
      <c r="O382" s="7">
        <v>158.29398869999997</v>
      </c>
      <c r="P382" s="7">
        <v>161.6626407</v>
      </c>
      <c r="Q382" s="7">
        <v>157.0359003</v>
      </c>
      <c r="R382" s="7">
        <v>153.70162229999997</v>
      </c>
      <c r="S382" s="7">
        <v>152.30431919999998</v>
      </c>
      <c r="T382" s="7">
        <v>150.7729575</v>
      </c>
      <c r="U382" s="7">
        <v>144.3931431</v>
      </c>
      <c r="V382" s="7">
        <v>142.0746168</v>
      </c>
      <c r="W382" s="7">
        <v>139.15970159999998</v>
      </c>
      <c r="X382" s="7">
        <v>141.68447189999998</v>
      </c>
      <c r="Y382" s="7">
        <v>138.9379893</v>
      </c>
    </row>
    <row r="383" spans="1:25" ht="11.25">
      <c r="A383" s="8">
        <f t="shared" si="9"/>
        <v>43010</v>
      </c>
      <c r="B383" s="7">
        <v>144.77641319999998</v>
      </c>
      <c r="C383" s="7">
        <v>153.6706857</v>
      </c>
      <c r="D383" s="7">
        <v>158.154774</v>
      </c>
      <c r="E383" s="7">
        <v>161.2123413</v>
      </c>
      <c r="F383" s="7">
        <v>162.4326183</v>
      </c>
      <c r="G383" s="7">
        <v>161.4770211</v>
      </c>
      <c r="H383" s="7">
        <v>159.88550489999997</v>
      </c>
      <c r="I383" s="7">
        <v>160.46642549999999</v>
      </c>
      <c r="J383" s="7">
        <v>160.7311053</v>
      </c>
      <c r="K383" s="7">
        <v>160.7809476</v>
      </c>
      <c r="L383" s="7">
        <v>160.98203549999997</v>
      </c>
      <c r="M383" s="7">
        <v>160.715637</v>
      </c>
      <c r="N383" s="7">
        <v>160.6331394</v>
      </c>
      <c r="O383" s="7">
        <v>161.13328109999998</v>
      </c>
      <c r="P383" s="7">
        <v>161.42889749999998</v>
      </c>
      <c r="Q383" s="7">
        <v>161.19687299999998</v>
      </c>
      <c r="R383" s="7">
        <v>159.5331714</v>
      </c>
      <c r="S383" s="7">
        <v>158.7374133</v>
      </c>
      <c r="T383" s="7">
        <v>156.0493665</v>
      </c>
      <c r="U383" s="7">
        <v>152.39197289999998</v>
      </c>
      <c r="V383" s="7">
        <v>148.45786859999998</v>
      </c>
      <c r="W383" s="7">
        <v>147.8752293</v>
      </c>
      <c r="X383" s="7">
        <v>148.9270737</v>
      </c>
      <c r="Y383" s="7">
        <v>150.83483069999997</v>
      </c>
    </row>
    <row r="384" spans="1:25" ht="11.25">
      <c r="A384" s="8">
        <f t="shared" si="9"/>
        <v>43011</v>
      </c>
      <c r="B384" s="7">
        <v>156.01499249999998</v>
      </c>
      <c r="C384" s="7">
        <v>158.65319699999998</v>
      </c>
      <c r="D384" s="7">
        <v>162.9396348</v>
      </c>
      <c r="E384" s="7">
        <v>163.8522645</v>
      </c>
      <c r="F384" s="7">
        <v>163.4861814</v>
      </c>
      <c r="G384" s="7">
        <v>162.65948669999997</v>
      </c>
      <c r="H384" s="7">
        <v>162.54777119999997</v>
      </c>
      <c r="I384" s="7">
        <v>161.43577229999997</v>
      </c>
      <c r="J384" s="7">
        <v>161.15218679999998</v>
      </c>
      <c r="K384" s="7">
        <v>160.94938019999998</v>
      </c>
      <c r="L384" s="7">
        <v>159.8717553</v>
      </c>
      <c r="M384" s="7">
        <v>160.33752299999998</v>
      </c>
      <c r="N384" s="7">
        <v>160.9064127</v>
      </c>
      <c r="O384" s="7">
        <v>161.60764229999998</v>
      </c>
      <c r="P384" s="7">
        <v>162.81073229999998</v>
      </c>
      <c r="Q384" s="7">
        <v>162.68526719999997</v>
      </c>
      <c r="R384" s="7">
        <v>160.9648485</v>
      </c>
      <c r="S384" s="7">
        <v>158.4572652</v>
      </c>
      <c r="T384" s="7">
        <v>156.39482519999999</v>
      </c>
      <c r="U384" s="7">
        <v>153.0725781</v>
      </c>
      <c r="V384" s="7">
        <v>153.2135115</v>
      </c>
      <c r="W384" s="7">
        <v>153.3613197</v>
      </c>
      <c r="X384" s="7">
        <v>152.6016543</v>
      </c>
      <c r="Y384" s="7">
        <v>152.68930799999998</v>
      </c>
    </row>
    <row r="385" spans="1:25" ht="11.25">
      <c r="A385" s="8">
        <f t="shared" si="9"/>
        <v>43012</v>
      </c>
      <c r="B385" s="7">
        <v>146.14106099999998</v>
      </c>
      <c r="C385" s="7">
        <v>158.01212189999998</v>
      </c>
      <c r="D385" s="7">
        <v>159.86316179999997</v>
      </c>
      <c r="E385" s="7">
        <v>160.76376059999998</v>
      </c>
      <c r="F385" s="7">
        <v>160.9837542</v>
      </c>
      <c r="G385" s="7">
        <v>160.1123733</v>
      </c>
      <c r="H385" s="7">
        <v>159.3595827</v>
      </c>
      <c r="I385" s="7">
        <v>159.0897468</v>
      </c>
      <c r="J385" s="7">
        <v>158.83366049999998</v>
      </c>
      <c r="K385" s="7">
        <v>158.9694378</v>
      </c>
      <c r="L385" s="7">
        <v>158.85256619999998</v>
      </c>
      <c r="M385" s="7">
        <v>158.1685236</v>
      </c>
      <c r="N385" s="7">
        <v>158.4761709</v>
      </c>
      <c r="O385" s="7">
        <v>160.8634452</v>
      </c>
      <c r="P385" s="7">
        <v>161.81904239999997</v>
      </c>
      <c r="Q385" s="7">
        <v>161.44436579999999</v>
      </c>
      <c r="R385" s="7">
        <v>159.8408187</v>
      </c>
      <c r="S385" s="7">
        <v>157.0273068</v>
      </c>
      <c r="T385" s="7">
        <v>153.1172643</v>
      </c>
      <c r="U385" s="7">
        <v>152.4418152</v>
      </c>
      <c r="V385" s="7">
        <v>152.22010289999997</v>
      </c>
      <c r="W385" s="7">
        <v>151.8608946</v>
      </c>
      <c r="X385" s="7">
        <v>149.3515926</v>
      </c>
      <c r="Y385" s="7">
        <v>143.97206159999996</v>
      </c>
    </row>
    <row r="386" spans="1:25" ht="11.25">
      <c r="A386" s="8">
        <f t="shared" si="9"/>
        <v>43013</v>
      </c>
      <c r="B386" s="7">
        <v>156.3931065</v>
      </c>
      <c r="C386" s="7">
        <v>157.90899989999997</v>
      </c>
      <c r="D386" s="7">
        <v>160.5042369</v>
      </c>
      <c r="E386" s="7">
        <v>161.6420163</v>
      </c>
      <c r="F386" s="7">
        <v>163.5532107</v>
      </c>
      <c r="G386" s="7">
        <v>163.001508</v>
      </c>
      <c r="H386" s="7">
        <v>161.46842759999998</v>
      </c>
      <c r="I386" s="7">
        <v>160.7276679</v>
      </c>
      <c r="J386" s="7">
        <v>160.55751659999996</v>
      </c>
      <c r="K386" s="7">
        <v>159.7497276</v>
      </c>
      <c r="L386" s="7">
        <v>159.4472364</v>
      </c>
      <c r="M386" s="7">
        <v>159.2753664</v>
      </c>
      <c r="N386" s="7">
        <v>161.60936099999998</v>
      </c>
      <c r="O386" s="7">
        <v>162.38449469999998</v>
      </c>
      <c r="P386" s="7">
        <v>161.97028799999998</v>
      </c>
      <c r="Q386" s="7">
        <v>161.37389909999996</v>
      </c>
      <c r="R386" s="7">
        <v>159.1206834</v>
      </c>
      <c r="S386" s="7">
        <v>156.4566984</v>
      </c>
      <c r="T386" s="7">
        <v>152.4246282</v>
      </c>
      <c r="U386" s="7">
        <v>148.409745</v>
      </c>
      <c r="V386" s="7">
        <v>149.0422266</v>
      </c>
      <c r="W386" s="7">
        <v>150.6113997</v>
      </c>
      <c r="X386" s="7">
        <v>146.93681909999998</v>
      </c>
      <c r="Y386" s="7">
        <v>148.0213188</v>
      </c>
    </row>
    <row r="387" spans="1:25" ht="11.25">
      <c r="A387" s="8">
        <f t="shared" si="9"/>
        <v>43014</v>
      </c>
      <c r="B387" s="7">
        <v>155.31548159999997</v>
      </c>
      <c r="C387" s="7">
        <v>158.5655433</v>
      </c>
      <c r="D387" s="7">
        <v>157.3899525</v>
      </c>
      <c r="E387" s="7">
        <v>163.3160301</v>
      </c>
      <c r="F387" s="7">
        <v>164.0052288</v>
      </c>
      <c r="G387" s="7">
        <v>161.7227952</v>
      </c>
      <c r="H387" s="7">
        <v>161.5079577</v>
      </c>
      <c r="I387" s="7">
        <v>161.3807739</v>
      </c>
      <c r="J387" s="7">
        <v>159.37333229999996</v>
      </c>
      <c r="K387" s="7">
        <v>160.92188099999998</v>
      </c>
      <c r="L387" s="7">
        <v>158.85944099999998</v>
      </c>
      <c r="M387" s="7">
        <v>160.02128219999997</v>
      </c>
      <c r="N387" s="7">
        <v>161.0971884</v>
      </c>
      <c r="O387" s="7">
        <v>162.33465239999998</v>
      </c>
      <c r="P387" s="7">
        <v>163.0118202</v>
      </c>
      <c r="Q387" s="7">
        <v>161.4529593</v>
      </c>
      <c r="R387" s="7">
        <v>160.3856466</v>
      </c>
      <c r="S387" s="7">
        <v>156.7557522</v>
      </c>
      <c r="T387" s="7">
        <v>150.70936559999998</v>
      </c>
      <c r="U387" s="7">
        <v>149.64033419999998</v>
      </c>
      <c r="V387" s="7">
        <v>149.7245505</v>
      </c>
      <c r="W387" s="7">
        <v>150.1542255</v>
      </c>
      <c r="X387" s="7">
        <v>149.50971299999998</v>
      </c>
      <c r="Y387" s="7">
        <v>149.07144449999998</v>
      </c>
    </row>
    <row r="388" spans="1:25" ht="11.25">
      <c r="A388" s="8">
        <f t="shared" si="9"/>
        <v>43015</v>
      </c>
      <c r="B388" s="7">
        <v>164.4349038</v>
      </c>
      <c r="C388" s="7">
        <v>164.7958308</v>
      </c>
      <c r="D388" s="7">
        <v>166.0350135</v>
      </c>
      <c r="E388" s="7">
        <v>166.4440641</v>
      </c>
      <c r="F388" s="7">
        <v>167.0146725</v>
      </c>
      <c r="G388" s="7">
        <v>177.7049865</v>
      </c>
      <c r="H388" s="7">
        <v>174.50648579999998</v>
      </c>
      <c r="I388" s="7">
        <v>166.50249989999998</v>
      </c>
      <c r="J388" s="7">
        <v>179.55258899999998</v>
      </c>
      <c r="K388" s="7">
        <v>166.11063629999998</v>
      </c>
      <c r="L388" s="7">
        <v>165.1997253</v>
      </c>
      <c r="M388" s="7">
        <v>166.46296979999997</v>
      </c>
      <c r="N388" s="7">
        <v>166.46468849999997</v>
      </c>
      <c r="O388" s="7">
        <v>190.10196959999996</v>
      </c>
      <c r="P388" s="7">
        <v>196.79286869999999</v>
      </c>
      <c r="Q388" s="7">
        <v>190.27212089999998</v>
      </c>
      <c r="R388" s="7">
        <v>166.1071989</v>
      </c>
      <c r="S388" s="7">
        <v>165.751428</v>
      </c>
      <c r="T388" s="7">
        <v>164.2028793</v>
      </c>
      <c r="U388" s="7">
        <v>153.59506289999996</v>
      </c>
      <c r="V388" s="7">
        <v>154.5953463</v>
      </c>
      <c r="W388" s="7">
        <v>163.56352289999998</v>
      </c>
      <c r="X388" s="7">
        <v>163.5463359</v>
      </c>
      <c r="Y388" s="7">
        <v>163.1836902</v>
      </c>
    </row>
    <row r="389" spans="1:25" ht="11.25">
      <c r="A389" s="8">
        <f t="shared" si="9"/>
        <v>43016</v>
      </c>
      <c r="B389" s="7">
        <v>148.31177909999997</v>
      </c>
      <c r="C389" s="7">
        <v>149.114412</v>
      </c>
      <c r="D389" s="7">
        <v>151.108104</v>
      </c>
      <c r="E389" s="7">
        <v>158.996937</v>
      </c>
      <c r="F389" s="7">
        <v>165.88033049999999</v>
      </c>
      <c r="G389" s="7">
        <v>160.4354889</v>
      </c>
      <c r="H389" s="7">
        <v>165.02613659999997</v>
      </c>
      <c r="I389" s="7">
        <v>164.5174014</v>
      </c>
      <c r="J389" s="7">
        <v>164.3489688</v>
      </c>
      <c r="K389" s="7">
        <v>164.2699086</v>
      </c>
      <c r="L389" s="7">
        <v>164.29225169999998</v>
      </c>
      <c r="M389" s="7">
        <v>164.0705394</v>
      </c>
      <c r="N389" s="7">
        <v>164.2252224</v>
      </c>
      <c r="O389" s="7">
        <v>165.0501984</v>
      </c>
      <c r="P389" s="7">
        <v>170.45722859999998</v>
      </c>
      <c r="Q389" s="7">
        <v>165.68096129999998</v>
      </c>
      <c r="R389" s="7">
        <v>164.24584679999998</v>
      </c>
      <c r="S389" s="7">
        <v>157.7886909</v>
      </c>
      <c r="T389" s="7">
        <v>152.6394657</v>
      </c>
      <c r="U389" s="7">
        <v>147.8133561</v>
      </c>
      <c r="V389" s="7">
        <v>148.13990909999998</v>
      </c>
      <c r="W389" s="7">
        <v>148.35130919999997</v>
      </c>
      <c r="X389" s="7">
        <v>148.3186539</v>
      </c>
      <c r="Y389" s="7">
        <v>148.6177077</v>
      </c>
    </row>
    <row r="390" spans="1:25" ht="11.25">
      <c r="A390" s="8">
        <f t="shared" si="9"/>
        <v>43017</v>
      </c>
      <c r="B390" s="7">
        <v>143.26223849999997</v>
      </c>
      <c r="C390" s="7">
        <v>150.16969379999998</v>
      </c>
      <c r="D390" s="7">
        <v>151.6546506</v>
      </c>
      <c r="E390" s="7">
        <v>152.2716639</v>
      </c>
      <c r="F390" s="7">
        <v>155.37391739999998</v>
      </c>
      <c r="G390" s="7">
        <v>151.64949449999997</v>
      </c>
      <c r="H390" s="7">
        <v>150.4017183</v>
      </c>
      <c r="I390" s="7">
        <v>149.94110669999998</v>
      </c>
      <c r="J390" s="7">
        <v>149.84485949999998</v>
      </c>
      <c r="K390" s="7">
        <v>149.6145537</v>
      </c>
      <c r="L390" s="7">
        <v>151.0427934</v>
      </c>
      <c r="M390" s="7">
        <v>150.9052974</v>
      </c>
      <c r="N390" s="7">
        <v>150.67499159999997</v>
      </c>
      <c r="O390" s="7">
        <v>161.42202269999999</v>
      </c>
      <c r="P390" s="7">
        <v>165.71017919999997</v>
      </c>
      <c r="Q390" s="7">
        <v>156.9155913</v>
      </c>
      <c r="R390" s="7">
        <v>149.0920689</v>
      </c>
      <c r="S390" s="7">
        <v>147.18774929999998</v>
      </c>
      <c r="T390" s="7">
        <v>143.2914564</v>
      </c>
      <c r="U390" s="7">
        <v>134.7168621</v>
      </c>
      <c r="V390" s="7">
        <v>134.69623769999998</v>
      </c>
      <c r="W390" s="7">
        <v>134.849202</v>
      </c>
      <c r="X390" s="7">
        <v>134.9987289</v>
      </c>
      <c r="Y390" s="7">
        <v>134.7529548</v>
      </c>
    </row>
    <row r="391" spans="1:25" ht="11.25">
      <c r="A391" s="8">
        <f t="shared" si="9"/>
        <v>43018</v>
      </c>
      <c r="B391" s="7">
        <v>145.9245048</v>
      </c>
      <c r="C391" s="7">
        <v>147.9130407</v>
      </c>
      <c r="D391" s="7">
        <v>149.3189373</v>
      </c>
      <c r="E391" s="7">
        <v>152.0568264</v>
      </c>
      <c r="F391" s="7">
        <v>158.2028976</v>
      </c>
      <c r="G391" s="7">
        <v>151.6804311</v>
      </c>
      <c r="H391" s="7">
        <v>147.6105495</v>
      </c>
      <c r="I391" s="7">
        <v>146.6790141</v>
      </c>
      <c r="J391" s="7">
        <v>146.2837131</v>
      </c>
      <c r="K391" s="7">
        <v>146.244183</v>
      </c>
      <c r="L391" s="7">
        <v>145.1424963</v>
      </c>
      <c r="M391" s="7">
        <v>144.93281489999998</v>
      </c>
      <c r="N391" s="7">
        <v>146.158248</v>
      </c>
      <c r="O391" s="7">
        <v>162.63026879999998</v>
      </c>
      <c r="P391" s="7">
        <v>166.5574983</v>
      </c>
      <c r="Q391" s="7">
        <v>158.8164735</v>
      </c>
      <c r="R391" s="7">
        <v>153.1774188</v>
      </c>
      <c r="S391" s="7">
        <v>144.8142246</v>
      </c>
      <c r="T391" s="7">
        <v>143.4048906</v>
      </c>
      <c r="U391" s="7">
        <v>143.16255389999998</v>
      </c>
      <c r="V391" s="7">
        <v>143.8603461</v>
      </c>
      <c r="W391" s="7">
        <v>140.0310825</v>
      </c>
      <c r="X391" s="7">
        <v>140.20467119999998</v>
      </c>
      <c r="Y391" s="7">
        <v>133.6890795</v>
      </c>
    </row>
    <row r="392" spans="1:25" ht="11.25">
      <c r="A392" s="8">
        <f t="shared" si="9"/>
        <v>43019</v>
      </c>
      <c r="B392" s="7">
        <v>139.40547569999998</v>
      </c>
      <c r="C392" s="7">
        <v>146.25105779999998</v>
      </c>
      <c r="D392" s="7">
        <v>148.13990909999998</v>
      </c>
      <c r="E392" s="7">
        <v>148.1725644</v>
      </c>
      <c r="F392" s="7">
        <v>151.52746679999998</v>
      </c>
      <c r="G392" s="7">
        <v>148.32552869999998</v>
      </c>
      <c r="H392" s="7">
        <v>146.41089689999998</v>
      </c>
      <c r="I392" s="7">
        <v>145.18374509999998</v>
      </c>
      <c r="J392" s="7">
        <v>144.628605</v>
      </c>
      <c r="K392" s="7">
        <v>143.9858112</v>
      </c>
      <c r="L392" s="7">
        <v>144.0683088</v>
      </c>
      <c r="M392" s="7">
        <v>144.2693967</v>
      </c>
      <c r="N392" s="7">
        <v>145.7938836</v>
      </c>
      <c r="O392" s="7">
        <v>152.6016543</v>
      </c>
      <c r="P392" s="7">
        <v>149.81564159999996</v>
      </c>
      <c r="Q392" s="7">
        <v>146.78213609999997</v>
      </c>
      <c r="R392" s="7">
        <v>144.1920552</v>
      </c>
      <c r="S392" s="7">
        <v>139.1425146</v>
      </c>
      <c r="T392" s="7">
        <v>129.0984318</v>
      </c>
      <c r="U392" s="7">
        <v>129.7687248</v>
      </c>
      <c r="V392" s="7">
        <v>129.97325009999997</v>
      </c>
      <c r="W392" s="7">
        <v>129.4765458</v>
      </c>
      <c r="X392" s="7">
        <v>129.76528739999998</v>
      </c>
      <c r="Y392" s="7">
        <v>129.8460663</v>
      </c>
    </row>
    <row r="393" spans="1:25" ht="11.25">
      <c r="A393" s="8">
        <f t="shared" si="9"/>
        <v>43020</v>
      </c>
      <c r="B393" s="7">
        <v>131.1557157</v>
      </c>
      <c r="C393" s="7">
        <v>139.4450058</v>
      </c>
      <c r="D393" s="7">
        <v>147.45930389999998</v>
      </c>
      <c r="E393" s="7">
        <v>148.7500476</v>
      </c>
      <c r="F393" s="7">
        <v>151.2507561</v>
      </c>
      <c r="G393" s="7">
        <v>147.653517</v>
      </c>
      <c r="H393" s="7">
        <v>146.1977781</v>
      </c>
      <c r="I393" s="7">
        <v>145.69076159999997</v>
      </c>
      <c r="J393" s="7">
        <v>145.73201039999998</v>
      </c>
      <c r="K393" s="7">
        <v>145.32295979999998</v>
      </c>
      <c r="L393" s="7">
        <v>145.32467849999998</v>
      </c>
      <c r="M393" s="7">
        <v>145.1304654</v>
      </c>
      <c r="N393" s="7">
        <v>147.7892943</v>
      </c>
      <c r="O393" s="7">
        <v>157.4363574</v>
      </c>
      <c r="P393" s="7">
        <v>153.3664758</v>
      </c>
      <c r="Q393" s="7">
        <v>147.3407136</v>
      </c>
      <c r="R393" s="7">
        <v>144.3553317</v>
      </c>
      <c r="S393" s="7">
        <v>139.52062859999998</v>
      </c>
      <c r="T393" s="7">
        <v>130.88244239999997</v>
      </c>
      <c r="U393" s="7">
        <v>129.33045629999998</v>
      </c>
      <c r="V393" s="7">
        <v>129.5401377</v>
      </c>
      <c r="W393" s="7">
        <v>129.641541</v>
      </c>
      <c r="X393" s="7">
        <v>129.435297</v>
      </c>
      <c r="Y393" s="7">
        <v>129.1792107</v>
      </c>
    </row>
    <row r="394" spans="1:25" ht="11.25">
      <c r="A394" s="8">
        <f t="shared" si="9"/>
        <v>43021</v>
      </c>
      <c r="B394" s="7">
        <v>135.7858935</v>
      </c>
      <c r="C394" s="7">
        <v>149.96688719999997</v>
      </c>
      <c r="D394" s="7">
        <v>151.11841619999998</v>
      </c>
      <c r="E394" s="7">
        <v>152.12557439999998</v>
      </c>
      <c r="F394" s="7">
        <v>156.05967869999998</v>
      </c>
      <c r="G394" s="7">
        <v>156.14561369999998</v>
      </c>
      <c r="H394" s="7">
        <v>150.2212548</v>
      </c>
      <c r="I394" s="7">
        <v>147.4163364</v>
      </c>
      <c r="J394" s="7">
        <v>147.0210354</v>
      </c>
      <c r="K394" s="7">
        <v>147.02962889999998</v>
      </c>
      <c r="L394" s="7">
        <v>146.2596513</v>
      </c>
      <c r="M394" s="7">
        <v>146.4693327</v>
      </c>
      <c r="N394" s="7">
        <v>150.9345153</v>
      </c>
      <c r="O394" s="7">
        <v>162.1627824</v>
      </c>
      <c r="P394" s="7">
        <v>162.1490328</v>
      </c>
      <c r="Q394" s="7">
        <v>153.3200709</v>
      </c>
      <c r="R394" s="7">
        <v>144.9276588</v>
      </c>
      <c r="S394" s="7">
        <v>142.342734</v>
      </c>
      <c r="T394" s="7">
        <v>141.4919775</v>
      </c>
      <c r="U394" s="7">
        <v>140.486538</v>
      </c>
      <c r="V394" s="7">
        <v>138.0889515</v>
      </c>
      <c r="W394" s="7">
        <v>138.31581989999998</v>
      </c>
      <c r="X394" s="7">
        <v>138.0030165</v>
      </c>
      <c r="Y394" s="7">
        <v>137.9634864</v>
      </c>
    </row>
    <row r="395" spans="1:25" ht="11.25">
      <c r="A395" s="8">
        <f t="shared" si="9"/>
        <v>43022</v>
      </c>
      <c r="B395" s="7">
        <v>141.52291409999998</v>
      </c>
      <c r="C395" s="7">
        <v>144.9414084</v>
      </c>
      <c r="D395" s="7">
        <v>146.7477621</v>
      </c>
      <c r="E395" s="7">
        <v>147.25993469999997</v>
      </c>
      <c r="F395" s="7">
        <v>151.2043512</v>
      </c>
      <c r="G395" s="7">
        <v>153.50740919999998</v>
      </c>
      <c r="H395" s="7">
        <v>152.3129127</v>
      </c>
      <c r="I395" s="7">
        <v>150.8193624</v>
      </c>
      <c r="J395" s="7">
        <v>153.2994465</v>
      </c>
      <c r="K395" s="7">
        <v>153.02961059999998</v>
      </c>
      <c r="L395" s="7">
        <v>150.00297989999999</v>
      </c>
      <c r="M395" s="7">
        <v>152.4693144</v>
      </c>
      <c r="N395" s="7">
        <v>157.69416239999998</v>
      </c>
      <c r="O395" s="7">
        <v>160.58501579999998</v>
      </c>
      <c r="P395" s="7">
        <v>160.59189059999997</v>
      </c>
      <c r="Q395" s="7">
        <v>159.7944138</v>
      </c>
      <c r="R395" s="7">
        <v>152.17369799999997</v>
      </c>
      <c r="S395" s="7">
        <v>149.9067327</v>
      </c>
      <c r="T395" s="7">
        <v>145.5274851</v>
      </c>
      <c r="U395" s="7">
        <v>143.45817029999998</v>
      </c>
      <c r="V395" s="7">
        <v>142.4097633</v>
      </c>
      <c r="W395" s="7">
        <v>144.1044015</v>
      </c>
      <c r="X395" s="7">
        <v>143.36364179999998</v>
      </c>
      <c r="Y395" s="7">
        <v>142.3650771</v>
      </c>
    </row>
    <row r="396" spans="1:25" ht="11.25">
      <c r="A396" s="8">
        <f t="shared" si="9"/>
        <v>43023</v>
      </c>
      <c r="B396" s="7">
        <v>140.44528919999996</v>
      </c>
      <c r="C396" s="7">
        <v>144.50142119999998</v>
      </c>
      <c r="D396" s="7">
        <v>149.4100284</v>
      </c>
      <c r="E396" s="7">
        <v>150.83998679999996</v>
      </c>
      <c r="F396" s="7">
        <v>151.3435659</v>
      </c>
      <c r="G396" s="7">
        <v>151.31950409999996</v>
      </c>
      <c r="H396" s="7">
        <v>151.5188733</v>
      </c>
      <c r="I396" s="7">
        <v>150.7970193</v>
      </c>
      <c r="J396" s="7">
        <v>149.7245505</v>
      </c>
      <c r="K396" s="7">
        <v>149.8139229</v>
      </c>
      <c r="L396" s="7">
        <v>150.0407913</v>
      </c>
      <c r="M396" s="7">
        <v>150.20234909999996</v>
      </c>
      <c r="N396" s="7">
        <v>152.91445769999999</v>
      </c>
      <c r="O396" s="7">
        <v>159.1877127</v>
      </c>
      <c r="P396" s="7">
        <v>162.0768474</v>
      </c>
      <c r="Q396" s="7">
        <v>160.81188419999998</v>
      </c>
      <c r="R396" s="7">
        <v>151.5790278</v>
      </c>
      <c r="S396" s="7">
        <v>148.57645889999998</v>
      </c>
      <c r="T396" s="7">
        <v>147.5864877</v>
      </c>
      <c r="U396" s="7">
        <v>141.49713359999998</v>
      </c>
      <c r="V396" s="7">
        <v>139.4587554</v>
      </c>
      <c r="W396" s="7">
        <v>141.83915489999998</v>
      </c>
      <c r="X396" s="7">
        <v>142.52491619999998</v>
      </c>
      <c r="Y396" s="7">
        <v>134.5501482</v>
      </c>
    </row>
    <row r="397" spans="1:25" ht="11.25">
      <c r="A397" s="8">
        <f t="shared" si="9"/>
        <v>43024</v>
      </c>
      <c r="B397" s="7">
        <v>137.5527171</v>
      </c>
      <c r="C397" s="7">
        <v>150.1662564</v>
      </c>
      <c r="D397" s="7">
        <v>150.815925</v>
      </c>
      <c r="E397" s="7">
        <v>152.6824332</v>
      </c>
      <c r="F397" s="7">
        <v>154.356447</v>
      </c>
      <c r="G397" s="7">
        <v>153.67240439999998</v>
      </c>
      <c r="H397" s="7">
        <v>152.8646154</v>
      </c>
      <c r="I397" s="7">
        <v>152.4968136</v>
      </c>
      <c r="J397" s="7">
        <v>152.39197289999998</v>
      </c>
      <c r="K397" s="7">
        <v>152.04995159999999</v>
      </c>
      <c r="L397" s="7">
        <v>152.5741551</v>
      </c>
      <c r="M397" s="7">
        <v>152.7305568</v>
      </c>
      <c r="N397" s="7">
        <v>153.32522699999998</v>
      </c>
      <c r="O397" s="7">
        <v>159.03646709999998</v>
      </c>
      <c r="P397" s="7">
        <v>160.53517349999998</v>
      </c>
      <c r="Q397" s="7">
        <v>155.98749329999998</v>
      </c>
      <c r="R397" s="7">
        <v>151.383096</v>
      </c>
      <c r="S397" s="7">
        <v>149.09550629999998</v>
      </c>
      <c r="T397" s="7">
        <v>140.04139469999998</v>
      </c>
      <c r="U397" s="7">
        <v>134.7426426</v>
      </c>
      <c r="V397" s="7">
        <v>135.897609</v>
      </c>
      <c r="W397" s="7">
        <v>136.6091508</v>
      </c>
      <c r="X397" s="7">
        <v>136.5352467</v>
      </c>
      <c r="Y397" s="7">
        <v>136.86008099999998</v>
      </c>
    </row>
    <row r="398" spans="1:25" ht="11.25">
      <c r="A398" s="8">
        <f t="shared" si="9"/>
        <v>43025</v>
      </c>
      <c r="B398" s="7">
        <v>140.4710697</v>
      </c>
      <c r="C398" s="7">
        <v>149.84485949999998</v>
      </c>
      <c r="D398" s="7">
        <v>152.3833794</v>
      </c>
      <c r="E398" s="7">
        <v>154.46128769999999</v>
      </c>
      <c r="F398" s="7">
        <v>155.8482786</v>
      </c>
      <c r="G398" s="7">
        <v>155.3653239</v>
      </c>
      <c r="H398" s="7">
        <v>154.3873836</v>
      </c>
      <c r="I398" s="7">
        <v>153.42147419999998</v>
      </c>
      <c r="J398" s="7">
        <v>153.4317864</v>
      </c>
      <c r="K398" s="7">
        <v>153.7102158</v>
      </c>
      <c r="L398" s="7">
        <v>152.8319601</v>
      </c>
      <c r="M398" s="7">
        <v>152.294007</v>
      </c>
      <c r="N398" s="7">
        <v>153.7256841</v>
      </c>
      <c r="O398" s="7">
        <v>157.44151349999999</v>
      </c>
      <c r="P398" s="7">
        <v>157.5136989</v>
      </c>
      <c r="Q398" s="7">
        <v>155.50797599999999</v>
      </c>
      <c r="R398" s="7">
        <v>153.5125653</v>
      </c>
      <c r="S398" s="7">
        <v>150.9276405</v>
      </c>
      <c r="T398" s="7">
        <v>144.9964068</v>
      </c>
      <c r="U398" s="7">
        <v>134.2682814</v>
      </c>
      <c r="V398" s="7">
        <v>140.9660553</v>
      </c>
      <c r="W398" s="7">
        <v>135.21700380000001</v>
      </c>
      <c r="X398" s="7">
        <v>135.0571647</v>
      </c>
      <c r="Y398" s="7">
        <v>135.17403629999998</v>
      </c>
    </row>
    <row r="399" spans="1:25" ht="11.25">
      <c r="A399" s="8">
        <f t="shared" si="9"/>
        <v>43026</v>
      </c>
      <c r="B399" s="7">
        <v>145.69076159999997</v>
      </c>
      <c r="C399" s="7">
        <v>150.07172789999998</v>
      </c>
      <c r="D399" s="7">
        <v>155.0834571</v>
      </c>
      <c r="E399" s="7">
        <v>156.59935049999999</v>
      </c>
      <c r="F399" s="7">
        <v>156.96715229999998</v>
      </c>
      <c r="G399" s="7">
        <v>155.7537501</v>
      </c>
      <c r="H399" s="7">
        <v>155.1075189</v>
      </c>
      <c r="I399" s="7">
        <v>154.8462765</v>
      </c>
      <c r="J399" s="7">
        <v>154.5008178</v>
      </c>
      <c r="K399" s="7">
        <v>154.84799519999999</v>
      </c>
      <c r="L399" s="7">
        <v>154.92189929999998</v>
      </c>
      <c r="M399" s="7">
        <v>154.49909909999997</v>
      </c>
      <c r="N399" s="7">
        <v>155.8431225</v>
      </c>
      <c r="O399" s="7">
        <v>160.8067281</v>
      </c>
      <c r="P399" s="7">
        <v>160.2086205</v>
      </c>
      <c r="Q399" s="7">
        <v>156.0476478</v>
      </c>
      <c r="R399" s="7">
        <v>154.01442569999998</v>
      </c>
      <c r="S399" s="7">
        <v>152.11869959999999</v>
      </c>
      <c r="T399" s="7">
        <v>142.8360009</v>
      </c>
      <c r="U399" s="7">
        <v>139.1614203</v>
      </c>
      <c r="V399" s="7">
        <v>137.2931934</v>
      </c>
      <c r="W399" s="7">
        <v>136.8669558</v>
      </c>
      <c r="X399" s="7">
        <v>136.4664987</v>
      </c>
      <c r="Y399" s="7">
        <v>136.1915067</v>
      </c>
    </row>
    <row r="400" spans="1:25" ht="11.25">
      <c r="A400" s="8">
        <f t="shared" si="9"/>
        <v>43027</v>
      </c>
      <c r="B400" s="7">
        <v>137.93426849999997</v>
      </c>
      <c r="C400" s="7">
        <v>138.59596799999997</v>
      </c>
      <c r="D400" s="7">
        <v>150.6113997</v>
      </c>
      <c r="E400" s="7">
        <v>154.0006761</v>
      </c>
      <c r="F400" s="7">
        <v>156.28139099999999</v>
      </c>
      <c r="G400" s="7">
        <v>154.4973804</v>
      </c>
      <c r="H400" s="7">
        <v>152.86289669999996</v>
      </c>
      <c r="I400" s="7">
        <v>150.32437679999998</v>
      </c>
      <c r="J400" s="7">
        <v>150.73686479999998</v>
      </c>
      <c r="K400" s="7">
        <v>149.8259538</v>
      </c>
      <c r="L400" s="7">
        <v>149.3842479</v>
      </c>
      <c r="M400" s="7">
        <v>149.66611469999998</v>
      </c>
      <c r="N400" s="7">
        <v>155.1779856</v>
      </c>
      <c r="O400" s="7">
        <v>156.2487357</v>
      </c>
      <c r="P400" s="7">
        <v>155.6918769</v>
      </c>
      <c r="Q400" s="7">
        <v>155.19173519999998</v>
      </c>
      <c r="R400" s="7">
        <v>149.990949</v>
      </c>
      <c r="S400" s="7">
        <v>145.1046849</v>
      </c>
      <c r="T400" s="7">
        <v>137.88958229999997</v>
      </c>
      <c r="U400" s="7">
        <v>135.9766692</v>
      </c>
      <c r="V400" s="7">
        <v>136.26025469999996</v>
      </c>
      <c r="W400" s="7">
        <v>136.2740043</v>
      </c>
      <c r="X400" s="7">
        <v>136.2911913</v>
      </c>
      <c r="Y400" s="7">
        <v>136.1399457</v>
      </c>
    </row>
    <row r="401" spans="1:25" ht="11.25">
      <c r="A401" s="8">
        <f t="shared" si="9"/>
        <v>43028</v>
      </c>
      <c r="B401" s="7">
        <v>137.5509984</v>
      </c>
      <c r="C401" s="7">
        <v>141.3751059</v>
      </c>
      <c r="D401" s="7">
        <v>151.80074009999998</v>
      </c>
      <c r="E401" s="7">
        <v>152.1943224</v>
      </c>
      <c r="F401" s="7">
        <v>153.428349</v>
      </c>
      <c r="G401" s="7">
        <v>152.14791749999998</v>
      </c>
      <c r="H401" s="7">
        <v>151.6048083</v>
      </c>
      <c r="I401" s="7">
        <v>151.3865334</v>
      </c>
      <c r="J401" s="7">
        <v>151.26966179999997</v>
      </c>
      <c r="K401" s="7">
        <v>151.6374636</v>
      </c>
      <c r="L401" s="7">
        <v>150.6595233</v>
      </c>
      <c r="M401" s="7">
        <v>150.38625</v>
      </c>
      <c r="N401" s="7">
        <v>151.1716959</v>
      </c>
      <c r="O401" s="7">
        <v>155.0508018</v>
      </c>
      <c r="P401" s="7">
        <v>152.4108786</v>
      </c>
      <c r="Q401" s="7">
        <v>151.383096</v>
      </c>
      <c r="R401" s="7">
        <v>149.64205289999998</v>
      </c>
      <c r="S401" s="7">
        <v>141.9250899</v>
      </c>
      <c r="T401" s="7">
        <v>137.42897069999998</v>
      </c>
      <c r="U401" s="7">
        <v>132.8881653</v>
      </c>
      <c r="V401" s="7">
        <v>132.4791147</v>
      </c>
      <c r="W401" s="7">
        <v>132.5255196</v>
      </c>
      <c r="X401" s="7">
        <v>132.26427719999998</v>
      </c>
      <c r="Y401" s="7">
        <v>131.92913069999997</v>
      </c>
    </row>
    <row r="402" spans="1:25" ht="11.25">
      <c r="A402" s="8">
        <f t="shared" si="9"/>
        <v>43029</v>
      </c>
      <c r="B402" s="7">
        <v>133.94000969999996</v>
      </c>
      <c r="C402" s="7">
        <v>136.7775834</v>
      </c>
      <c r="D402" s="7">
        <v>141.6707223</v>
      </c>
      <c r="E402" s="7">
        <v>148.19147009999998</v>
      </c>
      <c r="F402" s="7">
        <v>149.973762</v>
      </c>
      <c r="G402" s="7">
        <v>149.71080089999998</v>
      </c>
      <c r="H402" s="7">
        <v>149.3395617</v>
      </c>
      <c r="I402" s="7">
        <v>148.84285739999999</v>
      </c>
      <c r="J402" s="7">
        <v>149.02847699999998</v>
      </c>
      <c r="K402" s="7">
        <v>148.8720753</v>
      </c>
      <c r="L402" s="7">
        <v>148.2774051</v>
      </c>
      <c r="M402" s="7">
        <v>149.3120625</v>
      </c>
      <c r="N402" s="7">
        <v>149.6540838</v>
      </c>
      <c r="O402" s="7">
        <v>154.21551359999998</v>
      </c>
      <c r="P402" s="7">
        <v>153.67240439999998</v>
      </c>
      <c r="Q402" s="7">
        <v>150.4464045</v>
      </c>
      <c r="R402" s="7">
        <v>148.5231792</v>
      </c>
      <c r="S402" s="7">
        <v>143.79675419999998</v>
      </c>
      <c r="T402" s="7">
        <v>135.8529228</v>
      </c>
      <c r="U402" s="7">
        <v>132.1542804</v>
      </c>
      <c r="V402" s="7">
        <v>132.96894419999998</v>
      </c>
      <c r="W402" s="7">
        <v>132.83832299999997</v>
      </c>
      <c r="X402" s="7">
        <v>132.5753619</v>
      </c>
      <c r="Y402" s="7">
        <v>132.40349189999998</v>
      </c>
    </row>
    <row r="403" spans="1:25" ht="11.25">
      <c r="A403" s="8">
        <f t="shared" si="9"/>
        <v>43030</v>
      </c>
      <c r="B403" s="7">
        <v>132.3278691</v>
      </c>
      <c r="C403" s="7">
        <v>133.2009687</v>
      </c>
      <c r="D403" s="7">
        <v>134.46936929999998</v>
      </c>
      <c r="E403" s="7">
        <v>138.57362489999997</v>
      </c>
      <c r="F403" s="7">
        <v>149.269095</v>
      </c>
      <c r="G403" s="7">
        <v>148.3994328</v>
      </c>
      <c r="H403" s="7">
        <v>148.44068159999998</v>
      </c>
      <c r="I403" s="7">
        <v>133.5137721</v>
      </c>
      <c r="J403" s="7">
        <v>146.4658953</v>
      </c>
      <c r="K403" s="7">
        <v>147.2702469</v>
      </c>
      <c r="L403" s="7">
        <v>148.1570961</v>
      </c>
      <c r="M403" s="7">
        <v>148.1656896</v>
      </c>
      <c r="N403" s="7">
        <v>149.10066239999998</v>
      </c>
      <c r="O403" s="7">
        <v>150.1662564</v>
      </c>
      <c r="P403" s="7">
        <v>150.5735883</v>
      </c>
      <c r="Q403" s="7">
        <v>150.3054711</v>
      </c>
      <c r="R403" s="7">
        <v>148.57130279999998</v>
      </c>
      <c r="S403" s="7">
        <v>143.6523834</v>
      </c>
      <c r="T403" s="7">
        <v>135.92510819999998</v>
      </c>
      <c r="U403" s="7">
        <v>131.85178919999998</v>
      </c>
      <c r="V403" s="7">
        <v>131.32930439999998</v>
      </c>
      <c r="W403" s="7">
        <v>131.9153811</v>
      </c>
      <c r="X403" s="7">
        <v>132.22130969999998</v>
      </c>
      <c r="Y403" s="7">
        <v>132.2230284</v>
      </c>
    </row>
    <row r="404" spans="1:25" ht="11.25">
      <c r="A404" s="8">
        <f t="shared" si="9"/>
        <v>43031</v>
      </c>
      <c r="B404" s="7">
        <v>131.79163469999997</v>
      </c>
      <c r="C404" s="7">
        <v>134.5862409</v>
      </c>
      <c r="D404" s="7">
        <v>134.5707726</v>
      </c>
      <c r="E404" s="7">
        <v>141.4472913</v>
      </c>
      <c r="F404" s="7">
        <v>146.7357312</v>
      </c>
      <c r="G404" s="7">
        <v>143.8758144</v>
      </c>
      <c r="H404" s="7">
        <v>141.36307499999998</v>
      </c>
      <c r="I404" s="7">
        <v>140.3232615</v>
      </c>
      <c r="J404" s="7">
        <v>139.970928</v>
      </c>
      <c r="K404" s="7">
        <v>136.66071179999997</v>
      </c>
      <c r="L404" s="7">
        <v>136.1021343</v>
      </c>
      <c r="M404" s="7">
        <v>138.1336377</v>
      </c>
      <c r="N404" s="7">
        <v>143.545824</v>
      </c>
      <c r="O404" s="7">
        <v>152.8216479</v>
      </c>
      <c r="P404" s="7">
        <v>151.41575129999998</v>
      </c>
      <c r="Q404" s="7">
        <v>148.6177077</v>
      </c>
      <c r="R404" s="7">
        <v>139.8781182</v>
      </c>
      <c r="S404" s="7">
        <v>133.9142292</v>
      </c>
      <c r="T404" s="7">
        <v>131.62663949999998</v>
      </c>
      <c r="U404" s="7">
        <v>131.0543124</v>
      </c>
      <c r="V404" s="7">
        <v>131.21930759999998</v>
      </c>
      <c r="W404" s="7">
        <v>131.1505596</v>
      </c>
      <c r="X404" s="7">
        <v>130.9391595</v>
      </c>
      <c r="Y404" s="7">
        <v>131.0268132</v>
      </c>
    </row>
    <row r="405" spans="1:25" ht="11.25">
      <c r="A405" s="8">
        <f t="shared" si="9"/>
        <v>43032</v>
      </c>
      <c r="B405" s="7">
        <v>128.9471862</v>
      </c>
      <c r="C405" s="7">
        <v>138.02192219999998</v>
      </c>
      <c r="D405" s="7">
        <v>136.9821087</v>
      </c>
      <c r="E405" s="7">
        <v>145.7388852</v>
      </c>
      <c r="F405" s="7">
        <v>145.88841209999998</v>
      </c>
      <c r="G405" s="7">
        <v>144.9482832</v>
      </c>
      <c r="H405" s="7">
        <v>144.04080960000002</v>
      </c>
      <c r="I405" s="7">
        <v>143.992686</v>
      </c>
      <c r="J405" s="7">
        <v>144.29517719999998</v>
      </c>
      <c r="K405" s="7">
        <v>144.50313989999998</v>
      </c>
      <c r="L405" s="7">
        <v>142.93224809999998</v>
      </c>
      <c r="M405" s="7">
        <v>140.6670015</v>
      </c>
      <c r="N405" s="7">
        <v>144.2865837</v>
      </c>
      <c r="O405" s="7">
        <v>151.5223107</v>
      </c>
      <c r="P405" s="7">
        <v>150.27797189999998</v>
      </c>
      <c r="Q405" s="7">
        <v>146.1977781</v>
      </c>
      <c r="R405" s="7">
        <v>143.71425659999997</v>
      </c>
      <c r="S405" s="7">
        <v>138.5547192</v>
      </c>
      <c r="T405" s="7">
        <v>131.6902314</v>
      </c>
      <c r="U405" s="7">
        <v>128.03455649999998</v>
      </c>
      <c r="V405" s="7">
        <v>128.2717371</v>
      </c>
      <c r="W405" s="7">
        <v>127.85924909999997</v>
      </c>
      <c r="X405" s="7">
        <v>127.62722459999999</v>
      </c>
      <c r="Y405" s="7">
        <v>127.38488789999998</v>
      </c>
    </row>
    <row r="406" spans="1:25" ht="11.25">
      <c r="A406" s="8">
        <f t="shared" si="9"/>
        <v>43033</v>
      </c>
      <c r="B406" s="7">
        <v>127.3831692</v>
      </c>
      <c r="C406" s="7">
        <v>131.7022623</v>
      </c>
      <c r="D406" s="7">
        <v>138.9190836</v>
      </c>
      <c r="E406" s="7">
        <v>141.38713679999998</v>
      </c>
      <c r="F406" s="7">
        <v>140.5088811</v>
      </c>
      <c r="G406" s="7">
        <v>141.49885229999998</v>
      </c>
      <c r="H406" s="7">
        <v>137.0731998</v>
      </c>
      <c r="I406" s="7">
        <v>136.0918221</v>
      </c>
      <c r="J406" s="7">
        <v>135.36137459999998</v>
      </c>
      <c r="K406" s="7">
        <v>132.1645926</v>
      </c>
      <c r="L406" s="7">
        <v>132.24021539999998</v>
      </c>
      <c r="M406" s="7">
        <v>132.7798872</v>
      </c>
      <c r="N406" s="7">
        <v>142.59710159999997</v>
      </c>
      <c r="O406" s="7">
        <v>151.82308319999999</v>
      </c>
      <c r="P406" s="7">
        <v>150.8142063</v>
      </c>
      <c r="Q406" s="7">
        <v>144.0167478</v>
      </c>
      <c r="R406" s="7">
        <v>134.39890259999999</v>
      </c>
      <c r="S406" s="7">
        <v>127.5842571</v>
      </c>
      <c r="T406" s="7">
        <v>126.70428270000001</v>
      </c>
      <c r="U406" s="7">
        <v>126.0872694</v>
      </c>
      <c r="V406" s="7">
        <v>126.15773609999998</v>
      </c>
      <c r="W406" s="7">
        <v>125.6335326</v>
      </c>
      <c r="X406" s="7">
        <v>125.50119269999999</v>
      </c>
      <c r="Y406" s="7">
        <v>125.1093291</v>
      </c>
    </row>
    <row r="407" spans="1:25" ht="11.25">
      <c r="A407" s="8">
        <f t="shared" si="9"/>
        <v>43034</v>
      </c>
      <c r="B407" s="7">
        <v>126.2797638</v>
      </c>
      <c r="C407" s="7">
        <v>128.6206332</v>
      </c>
      <c r="D407" s="7">
        <v>129.67075889999998</v>
      </c>
      <c r="E407" s="7">
        <v>134.0207886</v>
      </c>
      <c r="F407" s="7">
        <v>137.8448961</v>
      </c>
      <c r="G407" s="7">
        <v>134.608584</v>
      </c>
      <c r="H407" s="7">
        <v>130.1760567</v>
      </c>
      <c r="I407" s="7">
        <v>128.9764041</v>
      </c>
      <c r="J407" s="7">
        <v>129.2153034</v>
      </c>
      <c r="K407" s="7">
        <v>129.0039033</v>
      </c>
      <c r="L407" s="7">
        <v>129.0004659</v>
      </c>
      <c r="M407" s="7">
        <v>128.82859589999998</v>
      </c>
      <c r="N407" s="7">
        <v>135.399186</v>
      </c>
      <c r="O407" s="7">
        <v>144.07346489999998</v>
      </c>
      <c r="P407" s="7">
        <v>142.89271799999997</v>
      </c>
      <c r="Q407" s="7">
        <v>137.6025594</v>
      </c>
      <c r="R407" s="7">
        <v>129.2771766</v>
      </c>
      <c r="S407" s="7">
        <v>127.14942599999998</v>
      </c>
      <c r="T407" s="7">
        <v>126.1714857</v>
      </c>
      <c r="U407" s="7">
        <v>125.30526090000001</v>
      </c>
      <c r="V407" s="7">
        <v>125.65587569999998</v>
      </c>
      <c r="W407" s="7">
        <v>125.6644692</v>
      </c>
      <c r="X407" s="7">
        <v>125.26057469999998</v>
      </c>
      <c r="Y407" s="7">
        <v>123.28063229999998</v>
      </c>
    </row>
    <row r="408" spans="1:25" ht="11.25">
      <c r="A408" s="8">
        <f t="shared" si="9"/>
        <v>43035</v>
      </c>
      <c r="B408" s="7">
        <v>133.02738</v>
      </c>
      <c r="C408" s="7">
        <v>142.9494351</v>
      </c>
      <c r="D408" s="7">
        <v>145.505142</v>
      </c>
      <c r="E408" s="7">
        <v>149.4340902</v>
      </c>
      <c r="F408" s="7">
        <v>150.1146954</v>
      </c>
      <c r="G408" s="7">
        <v>149.1728478</v>
      </c>
      <c r="H408" s="7">
        <v>148.95113549999996</v>
      </c>
      <c r="I408" s="7">
        <v>148.45614989999999</v>
      </c>
      <c r="J408" s="7">
        <v>147.84085530000002</v>
      </c>
      <c r="K408" s="7">
        <v>148.02647489999998</v>
      </c>
      <c r="L408" s="7">
        <v>147.53148929999998</v>
      </c>
      <c r="M408" s="7">
        <v>147.7153902</v>
      </c>
      <c r="N408" s="7">
        <v>149.81048549999997</v>
      </c>
      <c r="O408" s="7">
        <v>153.4266303</v>
      </c>
      <c r="P408" s="7">
        <v>152.4624396</v>
      </c>
      <c r="Q408" s="7">
        <v>150.0562596</v>
      </c>
      <c r="R408" s="7">
        <v>148.4045889</v>
      </c>
      <c r="S408" s="7">
        <v>144.0236226</v>
      </c>
      <c r="T408" s="7">
        <v>141.9800883</v>
      </c>
      <c r="U408" s="7">
        <v>139.7853084</v>
      </c>
      <c r="V408" s="7">
        <v>138.95861369999997</v>
      </c>
      <c r="W408" s="7">
        <v>131.85694529999998</v>
      </c>
      <c r="X408" s="7">
        <v>135.62949179999998</v>
      </c>
      <c r="Y408" s="7">
        <v>132.44302199999998</v>
      </c>
    </row>
    <row r="409" spans="1:25" ht="11.25">
      <c r="A409" s="8">
        <f t="shared" si="9"/>
        <v>43036</v>
      </c>
      <c r="B409" s="7">
        <v>138.7420575</v>
      </c>
      <c r="C409" s="7">
        <v>145.8901308</v>
      </c>
      <c r="D409" s="7">
        <v>147.52633319999998</v>
      </c>
      <c r="E409" s="7">
        <v>147.9267903</v>
      </c>
      <c r="F409" s="7">
        <v>149.98235549999998</v>
      </c>
      <c r="G409" s="7">
        <v>149.6781456</v>
      </c>
      <c r="H409" s="7">
        <v>148.1055351</v>
      </c>
      <c r="I409" s="7">
        <v>147.6569544</v>
      </c>
      <c r="J409" s="7">
        <v>148.0574115</v>
      </c>
      <c r="K409" s="7">
        <v>147.79960649999998</v>
      </c>
      <c r="L409" s="7">
        <v>146.84400929999998</v>
      </c>
      <c r="M409" s="7">
        <v>147.6088308</v>
      </c>
      <c r="N409" s="7">
        <v>151.75433519999999</v>
      </c>
      <c r="O409" s="7">
        <v>157.8436893</v>
      </c>
      <c r="P409" s="7">
        <v>155.3068881</v>
      </c>
      <c r="Q409" s="7">
        <v>151.5223107</v>
      </c>
      <c r="R409" s="7">
        <v>148.3358409</v>
      </c>
      <c r="S409" s="7">
        <v>145.8952869</v>
      </c>
      <c r="T409" s="7">
        <v>138.5048769</v>
      </c>
      <c r="U409" s="7">
        <v>133.4759607</v>
      </c>
      <c r="V409" s="7">
        <v>133.27315409999997</v>
      </c>
      <c r="W409" s="7">
        <v>134.32156109999997</v>
      </c>
      <c r="X409" s="7">
        <v>131.2089954</v>
      </c>
      <c r="Y409" s="7">
        <v>130.46479829999998</v>
      </c>
    </row>
    <row r="410" spans="1:25" ht="11.25">
      <c r="A410" s="8">
        <f t="shared" si="9"/>
        <v>43037</v>
      </c>
      <c r="B410" s="7">
        <v>129.5813865</v>
      </c>
      <c r="C410" s="7">
        <v>131.3155548</v>
      </c>
      <c r="D410" s="7">
        <v>138.2797272</v>
      </c>
      <c r="E410" s="7">
        <v>144.800475</v>
      </c>
      <c r="F410" s="7">
        <v>146.5587051</v>
      </c>
      <c r="G410" s="7">
        <v>146.828541</v>
      </c>
      <c r="H410" s="7">
        <v>147.32524529999998</v>
      </c>
      <c r="I410" s="7">
        <v>146.91619469999998</v>
      </c>
      <c r="J410" s="7">
        <v>146.3318367</v>
      </c>
      <c r="K410" s="7">
        <v>146.28543179999997</v>
      </c>
      <c r="L410" s="7">
        <v>146.02247069999999</v>
      </c>
      <c r="M410" s="7">
        <v>147.086346</v>
      </c>
      <c r="N410" s="7">
        <v>150.49280939999997</v>
      </c>
      <c r="O410" s="7">
        <v>153.0708594</v>
      </c>
      <c r="P410" s="7">
        <v>153.32350830000001</v>
      </c>
      <c r="Q410" s="7">
        <v>150.99466979999997</v>
      </c>
      <c r="R410" s="7">
        <v>147.0330663</v>
      </c>
      <c r="S410" s="7">
        <v>144.06315270000002</v>
      </c>
      <c r="T410" s="7">
        <v>138.5873745</v>
      </c>
      <c r="U410" s="7">
        <v>134.41780830000002</v>
      </c>
      <c r="V410" s="7">
        <v>130.6641675</v>
      </c>
      <c r="W410" s="7">
        <v>133.8386064</v>
      </c>
      <c r="X410" s="7">
        <v>134.4865563</v>
      </c>
      <c r="Y410" s="7">
        <v>134.78904749999998</v>
      </c>
    </row>
    <row r="411" spans="1:25" ht="11.25">
      <c r="A411" s="8">
        <f t="shared" si="9"/>
        <v>43038</v>
      </c>
      <c r="B411" s="7">
        <v>144.5100147</v>
      </c>
      <c r="C411" s="7">
        <v>151.4673123</v>
      </c>
      <c r="D411" s="7">
        <v>152.4452526</v>
      </c>
      <c r="E411" s="7">
        <v>151.1751333</v>
      </c>
      <c r="F411" s="7">
        <v>151.4054391</v>
      </c>
      <c r="G411" s="7">
        <v>149.9720433</v>
      </c>
      <c r="H411" s="7">
        <v>149.4529959</v>
      </c>
      <c r="I411" s="7">
        <v>149.6093976</v>
      </c>
      <c r="J411" s="7">
        <v>149.406591</v>
      </c>
      <c r="K411" s="7">
        <v>148.77754679999998</v>
      </c>
      <c r="L411" s="7">
        <v>148.1141286</v>
      </c>
      <c r="M411" s="7">
        <v>148.4458377</v>
      </c>
      <c r="N411" s="7">
        <v>150.4326549</v>
      </c>
      <c r="O411" s="7">
        <v>162.6251127</v>
      </c>
      <c r="P411" s="7">
        <v>156.78153269999999</v>
      </c>
      <c r="Q411" s="7">
        <v>149.7692367</v>
      </c>
      <c r="R411" s="7">
        <v>147.4902405</v>
      </c>
      <c r="S411" s="7">
        <v>146.01903330000002</v>
      </c>
      <c r="T411" s="7">
        <v>142.65897479999998</v>
      </c>
      <c r="U411" s="7">
        <v>141.27713999999997</v>
      </c>
      <c r="V411" s="7">
        <v>137.4410016</v>
      </c>
      <c r="W411" s="7">
        <v>138.716277</v>
      </c>
      <c r="X411" s="7">
        <v>138.7867437</v>
      </c>
      <c r="Y411" s="7">
        <v>135.124194</v>
      </c>
    </row>
    <row r="412" spans="1:25" ht="11.25">
      <c r="A412" s="8">
        <f t="shared" si="9"/>
        <v>43039</v>
      </c>
      <c r="B412" s="7">
        <v>148.84629479999998</v>
      </c>
      <c r="C412" s="7">
        <v>152.8422723</v>
      </c>
      <c r="D412" s="7">
        <v>154.2773868</v>
      </c>
      <c r="E412" s="7">
        <v>154.6194081</v>
      </c>
      <c r="F412" s="7">
        <v>154.94080499999998</v>
      </c>
      <c r="G412" s="7">
        <v>154.2498876</v>
      </c>
      <c r="H412" s="7">
        <v>152.60852909999997</v>
      </c>
      <c r="I412" s="7">
        <v>152.6532153</v>
      </c>
      <c r="J412" s="7">
        <v>153.565845</v>
      </c>
      <c r="K412" s="7">
        <v>153.66209219999996</v>
      </c>
      <c r="L412" s="7">
        <v>151.623714</v>
      </c>
      <c r="M412" s="7">
        <v>151.35903419999997</v>
      </c>
      <c r="N412" s="7">
        <v>153.37506929999998</v>
      </c>
      <c r="O412" s="7">
        <v>163.26790649999998</v>
      </c>
      <c r="P412" s="7">
        <v>162.0974718</v>
      </c>
      <c r="Q412" s="7">
        <v>154.44410069999998</v>
      </c>
      <c r="R412" s="7">
        <v>151.40372039999997</v>
      </c>
      <c r="S412" s="7">
        <v>149.39112269999998</v>
      </c>
      <c r="T412" s="7">
        <v>147.9766326</v>
      </c>
      <c r="U412" s="7">
        <v>148.014444</v>
      </c>
      <c r="V412" s="7">
        <v>148.3049043</v>
      </c>
      <c r="W412" s="7">
        <v>145.3315533</v>
      </c>
      <c r="X412" s="7">
        <v>143.9445624</v>
      </c>
      <c r="Y412" s="7">
        <v>142.74834719999998</v>
      </c>
    </row>
    <row r="414" spans="1:25" ht="27.75" customHeight="1">
      <c r="A414" s="47" t="s">
        <v>102</v>
      </c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</row>
    <row r="415" spans="1:25" ht="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7.25" customHeight="1">
      <c r="A416" s="41" t="s">
        <v>47</v>
      </c>
      <c r="B416" s="42" t="s">
        <v>47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3"/>
    </row>
    <row r="417" spans="1:25" ht="11.25">
      <c r="A417" s="9"/>
      <c r="B417" s="5" t="s">
        <v>23</v>
      </c>
      <c r="C417" s="10" t="s">
        <v>24</v>
      </c>
      <c r="D417" s="11" t="s">
        <v>25</v>
      </c>
      <c r="E417" s="5" t="s">
        <v>26</v>
      </c>
      <c r="F417" s="5" t="s">
        <v>27</v>
      </c>
      <c r="G417" s="10" t="s">
        <v>28</v>
      </c>
      <c r="H417" s="11" t="s">
        <v>29</v>
      </c>
      <c r="I417" s="5" t="s">
        <v>30</v>
      </c>
      <c r="J417" s="5" t="s">
        <v>31</v>
      </c>
      <c r="K417" s="5" t="s">
        <v>32</v>
      </c>
      <c r="L417" s="5" t="s">
        <v>33</v>
      </c>
      <c r="M417" s="5" t="s">
        <v>34</v>
      </c>
      <c r="N417" s="5" t="s">
        <v>35</v>
      </c>
      <c r="O417" s="5" t="s">
        <v>36</v>
      </c>
      <c r="P417" s="5" t="s">
        <v>37</v>
      </c>
      <c r="Q417" s="5" t="s">
        <v>38</v>
      </c>
      <c r="R417" s="5" t="s">
        <v>39</v>
      </c>
      <c r="S417" s="5" t="s">
        <v>40</v>
      </c>
      <c r="T417" s="5" t="s">
        <v>41</v>
      </c>
      <c r="U417" s="5" t="s">
        <v>42</v>
      </c>
      <c r="V417" s="5" t="s">
        <v>43</v>
      </c>
      <c r="W417" s="5" t="s">
        <v>44</v>
      </c>
      <c r="X417" s="5" t="s">
        <v>45</v>
      </c>
      <c r="Y417" s="5" t="s">
        <v>85</v>
      </c>
    </row>
    <row r="418" spans="1:25" ht="11.25">
      <c r="A418" s="8">
        <f aca="true" t="shared" si="10" ref="A418:A448">A382</f>
        <v>43009</v>
      </c>
      <c r="B418" s="7">
        <v>4.0168688</v>
      </c>
      <c r="C418" s="7">
        <v>8.3881672</v>
      </c>
      <c r="D418" s="7">
        <v>7.676071200000001</v>
      </c>
      <c r="E418" s="7">
        <v>4.5444672</v>
      </c>
      <c r="F418" s="7">
        <v>0.275128</v>
      </c>
      <c r="G418" s="7">
        <v>0.226576</v>
      </c>
      <c r="H418" s="7">
        <v>0.008092000000000002</v>
      </c>
      <c r="I418" s="7">
        <v>0.32368</v>
      </c>
      <c r="J418" s="7">
        <v>0.47580960000000005</v>
      </c>
      <c r="K418" s="7">
        <v>0.1181432</v>
      </c>
      <c r="L418" s="7">
        <v>0.13432719999999998</v>
      </c>
      <c r="M418" s="7">
        <v>0.3576664</v>
      </c>
      <c r="N418" s="7">
        <v>3.147788</v>
      </c>
      <c r="O418" s="7">
        <v>5.500941600000001</v>
      </c>
      <c r="P418" s="7">
        <v>2.6153344</v>
      </c>
      <c r="Q418" s="7">
        <v>2.7528984000000003</v>
      </c>
      <c r="R418" s="7">
        <v>0.3366272</v>
      </c>
      <c r="S418" s="7">
        <v>0.1796424</v>
      </c>
      <c r="T418" s="7">
        <v>0.08253840000000001</v>
      </c>
      <c r="U418" s="7">
        <v>0.39327120000000004</v>
      </c>
      <c r="V418" s="7">
        <v>0</v>
      </c>
      <c r="W418" s="7">
        <v>0</v>
      </c>
      <c r="X418" s="7">
        <v>0</v>
      </c>
      <c r="Y418" s="7">
        <v>0</v>
      </c>
    </row>
    <row r="419" spans="1:25" ht="11.25">
      <c r="A419" s="8">
        <f t="shared" si="10"/>
        <v>43010</v>
      </c>
      <c r="B419" s="7">
        <v>11.658953600000002</v>
      </c>
      <c r="C419" s="7">
        <v>2.9972768</v>
      </c>
      <c r="D419" s="7">
        <v>5.5122704</v>
      </c>
      <c r="E419" s="7">
        <v>2.7415696000000005</v>
      </c>
      <c r="F419" s="7">
        <v>0.7315168</v>
      </c>
      <c r="G419" s="7">
        <v>1.2526416</v>
      </c>
      <c r="H419" s="7">
        <v>1.9971056</v>
      </c>
      <c r="I419" s="7">
        <v>1.1393536000000002</v>
      </c>
      <c r="J419" s="7">
        <v>0.8189103999999999</v>
      </c>
      <c r="K419" s="7">
        <v>0.9208696000000001</v>
      </c>
      <c r="L419" s="7">
        <v>0.793016</v>
      </c>
      <c r="M419" s="7">
        <v>0.8286208000000002</v>
      </c>
      <c r="N419" s="7">
        <v>0.8189103999999999</v>
      </c>
      <c r="O419" s="7">
        <v>0.8480416000000001</v>
      </c>
      <c r="P419" s="7">
        <v>0.2799832</v>
      </c>
      <c r="Q419" s="7">
        <v>0.0194208</v>
      </c>
      <c r="R419" s="7">
        <v>0.04369680000000001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ht="11.25">
      <c r="A420" s="8">
        <f t="shared" si="10"/>
        <v>43011</v>
      </c>
      <c r="B420" s="7">
        <v>5.389272</v>
      </c>
      <c r="C420" s="7">
        <v>4.6399528000000005</v>
      </c>
      <c r="D420" s="7">
        <v>1.068144</v>
      </c>
      <c r="E420" s="7">
        <v>0.6085184</v>
      </c>
      <c r="F420" s="7">
        <v>8.1049472</v>
      </c>
      <c r="G420" s="7">
        <v>9.8673848</v>
      </c>
      <c r="H420" s="7">
        <v>9.1504336</v>
      </c>
      <c r="I420" s="7">
        <v>6.876581600000001</v>
      </c>
      <c r="J420" s="7">
        <v>3.4649944</v>
      </c>
      <c r="K420" s="7">
        <v>1.5277695999999998</v>
      </c>
      <c r="L420" s="7">
        <v>1.2364576</v>
      </c>
      <c r="M420" s="7">
        <v>1.1086040000000001</v>
      </c>
      <c r="N420" s="7">
        <v>0.8367128</v>
      </c>
      <c r="O420" s="7">
        <v>0.9451456</v>
      </c>
      <c r="P420" s="7">
        <v>0.655452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</row>
    <row r="421" spans="1:25" ht="11.25">
      <c r="A421" s="8">
        <f t="shared" si="10"/>
        <v>43012</v>
      </c>
      <c r="B421" s="7">
        <v>4.725728</v>
      </c>
      <c r="C421" s="7">
        <v>0</v>
      </c>
      <c r="D421" s="7">
        <v>0.22010240000000003</v>
      </c>
      <c r="E421" s="7">
        <v>3.4827968</v>
      </c>
      <c r="F421" s="7">
        <v>2.5198488</v>
      </c>
      <c r="G421" s="7">
        <v>3.1736823999999997</v>
      </c>
      <c r="H421" s="7">
        <v>3.892252</v>
      </c>
      <c r="I421" s="7">
        <v>3.7530696000000003</v>
      </c>
      <c r="J421" s="7">
        <v>4.434416000000001</v>
      </c>
      <c r="K421" s="7">
        <v>0.42402080000000003</v>
      </c>
      <c r="L421" s="7">
        <v>0.12623520000000002</v>
      </c>
      <c r="M421" s="7">
        <v>0.1359456</v>
      </c>
      <c r="N421" s="7">
        <v>0.072828</v>
      </c>
      <c r="O421" s="7">
        <v>1.408008</v>
      </c>
      <c r="P421" s="7">
        <v>4.408521599999999</v>
      </c>
      <c r="Q421" s="7">
        <v>0.05502560000000001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ht="11.25">
      <c r="A422" s="8">
        <f t="shared" si="10"/>
        <v>43013</v>
      </c>
      <c r="B422" s="7">
        <v>0.39003440000000006</v>
      </c>
      <c r="C422" s="7">
        <v>0.2621808</v>
      </c>
      <c r="D422" s="7">
        <v>3.0506840000000004</v>
      </c>
      <c r="E422" s="7">
        <v>2.2139712</v>
      </c>
      <c r="F422" s="7">
        <v>0.5486376000000001</v>
      </c>
      <c r="G422" s="7">
        <v>0.7072408000000001</v>
      </c>
      <c r="H422" s="7">
        <v>1.1231696</v>
      </c>
      <c r="I422" s="7">
        <v>1.3966792000000001</v>
      </c>
      <c r="J422" s="7">
        <v>1.6782808</v>
      </c>
      <c r="K422" s="7">
        <v>2.095828</v>
      </c>
      <c r="L422" s="7">
        <v>1.8028976</v>
      </c>
      <c r="M422" s="7">
        <v>2.370956</v>
      </c>
      <c r="N422" s="7">
        <v>0.18935280000000002</v>
      </c>
      <c r="O422" s="7">
        <v>6.488165600000001</v>
      </c>
      <c r="P422" s="7">
        <v>3.4374816</v>
      </c>
      <c r="Q422" s="7">
        <v>0.0339864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ht="11.25">
      <c r="A423" s="8">
        <f t="shared" si="10"/>
        <v>43014</v>
      </c>
      <c r="B423" s="7">
        <v>7.169511999999999</v>
      </c>
      <c r="C423" s="7">
        <v>4.8681472</v>
      </c>
      <c r="D423" s="7">
        <v>11.3385104</v>
      </c>
      <c r="E423" s="7">
        <v>1.4096264</v>
      </c>
      <c r="F423" s="7">
        <v>10.352904800000001</v>
      </c>
      <c r="G423" s="7">
        <v>7.1808407999999995</v>
      </c>
      <c r="H423" s="7">
        <v>6.182288</v>
      </c>
      <c r="I423" s="7">
        <v>0.9694216000000001</v>
      </c>
      <c r="J423" s="7">
        <v>2.3256408</v>
      </c>
      <c r="K423" s="7">
        <v>0.7703583999999999</v>
      </c>
      <c r="L423" s="7">
        <v>2.0051976000000002</v>
      </c>
      <c r="M423" s="7">
        <v>4.4052848</v>
      </c>
      <c r="N423" s="7">
        <v>4.353496</v>
      </c>
      <c r="O423" s="7">
        <v>7.755372800000001</v>
      </c>
      <c r="P423" s="7">
        <v>7.125815200000001</v>
      </c>
      <c r="Q423" s="7">
        <v>3.2270896000000007</v>
      </c>
      <c r="R423" s="7">
        <v>0.0194208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ht="11.25">
      <c r="A424" s="8">
        <f t="shared" si="10"/>
        <v>43015</v>
      </c>
      <c r="B424" s="7">
        <v>2.2026424</v>
      </c>
      <c r="C424" s="7">
        <v>0.6004264</v>
      </c>
      <c r="D424" s="7">
        <v>4.6334792</v>
      </c>
      <c r="E424" s="7">
        <v>48.3480816</v>
      </c>
      <c r="F424" s="7">
        <v>59.4308848</v>
      </c>
      <c r="G424" s="7">
        <v>0.6522152</v>
      </c>
      <c r="H424" s="7">
        <v>2.128196</v>
      </c>
      <c r="I424" s="7">
        <v>1.8724888000000002</v>
      </c>
      <c r="J424" s="7">
        <v>1.4031528</v>
      </c>
      <c r="K424" s="7">
        <v>2.484244</v>
      </c>
      <c r="L424" s="7">
        <v>1.3465088</v>
      </c>
      <c r="M424" s="7">
        <v>4.5768352000000005</v>
      </c>
      <c r="N424" s="7">
        <v>45.2164776</v>
      </c>
      <c r="O424" s="7">
        <v>45.5692888</v>
      </c>
      <c r="P424" s="7">
        <v>47.2588984</v>
      </c>
      <c r="Q424" s="7">
        <v>48.18786000000001</v>
      </c>
      <c r="R424" s="7">
        <v>3.7352672</v>
      </c>
      <c r="S424" s="7">
        <v>4.5056256</v>
      </c>
      <c r="T424" s="7">
        <v>3.4196792</v>
      </c>
      <c r="U424" s="7">
        <v>5.3374832</v>
      </c>
      <c r="V424" s="7">
        <v>5.510651999999999</v>
      </c>
      <c r="W424" s="7">
        <v>2.6994912</v>
      </c>
      <c r="X424" s="7">
        <v>0</v>
      </c>
      <c r="Y424" s="7">
        <v>0</v>
      </c>
    </row>
    <row r="425" spans="1:25" ht="11.25">
      <c r="A425" s="8">
        <f t="shared" si="10"/>
        <v>43016</v>
      </c>
      <c r="B425" s="7">
        <v>10.084250400000002</v>
      </c>
      <c r="C425" s="7">
        <v>11.3660232</v>
      </c>
      <c r="D425" s="7">
        <v>13.694900800000003</v>
      </c>
      <c r="E425" s="7">
        <v>21.9147544</v>
      </c>
      <c r="F425" s="7">
        <v>15.7502688</v>
      </c>
      <c r="G425" s="7">
        <v>20.2251448</v>
      </c>
      <c r="H425" s="7">
        <v>5.984843199999999</v>
      </c>
      <c r="I425" s="7">
        <v>5.8165296</v>
      </c>
      <c r="J425" s="7">
        <v>1.4339024</v>
      </c>
      <c r="K425" s="7">
        <v>1.2121816</v>
      </c>
      <c r="L425" s="7">
        <v>0.3042592</v>
      </c>
      <c r="M425" s="7">
        <v>0.6845832000000002</v>
      </c>
      <c r="N425" s="7">
        <v>1.13288</v>
      </c>
      <c r="O425" s="7">
        <v>18.213473600000004</v>
      </c>
      <c r="P425" s="7">
        <v>0.2281944</v>
      </c>
      <c r="Q425" s="7">
        <v>0.024276000000000002</v>
      </c>
      <c r="R425" s="7">
        <v>0.0695912</v>
      </c>
      <c r="S425" s="7">
        <v>0.0194208</v>
      </c>
      <c r="T425" s="7">
        <v>0</v>
      </c>
      <c r="U425" s="7">
        <v>0</v>
      </c>
      <c r="V425" s="7">
        <v>0.06473600000000002</v>
      </c>
      <c r="W425" s="7">
        <v>0</v>
      </c>
      <c r="X425" s="7">
        <v>0</v>
      </c>
      <c r="Y425" s="7">
        <v>0</v>
      </c>
    </row>
    <row r="426" spans="1:25" ht="11.25">
      <c r="A426" s="8">
        <f t="shared" si="10"/>
        <v>43017</v>
      </c>
      <c r="B426" s="7">
        <v>7.507757600000001</v>
      </c>
      <c r="C426" s="7">
        <v>0.9014488</v>
      </c>
      <c r="D426" s="7">
        <v>0.5858608000000001</v>
      </c>
      <c r="E426" s="7">
        <v>6.6613344</v>
      </c>
      <c r="F426" s="7">
        <v>10.988936</v>
      </c>
      <c r="G426" s="7">
        <v>13.4715616</v>
      </c>
      <c r="H426" s="7">
        <v>14.1189216</v>
      </c>
      <c r="I426" s="7">
        <v>14.128632000000001</v>
      </c>
      <c r="J426" s="7">
        <v>13.843793600000001</v>
      </c>
      <c r="K426" s="7">
        <v>7.5320336</v>
      </c>
      <c r="L426" s="7">
        <v>6.038250400000001</v>
      </c>
      <c r="M426" s="7">
        <v>8.472324</v>
      </c>
      <c r="N426" s="7">
        <v>11.268919200000001</v>
      </c>
      <c r="O426" s="7">
        <v>4.6626104</v>
      </c>
      <c r="P426" s="7">
        <v>0.0016184000000000003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ht="11.25">
      <c r="A427" s="8">
        <f t="shared" si="10"/>
        <v>43018</v>
      </c>
      <c r="B427" s="7">
        <v>0.7331352000000001</v>
      </c>
      <c r="C427" s="7">
        <v>1.6960832000000001</v>
      </c>
      <c r="D427" s="7">
        <v>6.7552016</v>
      </c>
      <c r="E427" s="7">
        <v>4.764569600000001</v>
      </c>
      <c r="F427" s="7">
        <v>1.3740216</v>
      </c>
      <c r="G427" s="7">
        <v>6.1240256</v>
      </c>
      <c r="H427" s="7">
        <v>6.687228800000001</v>
      </c>
      <c r="I427" s="7">
        <v>4.7661880000000005</v>
      </c>
      <c r="J427" s="7">
        <v>2.6525576</v>
      </c>
      <c r="K427" s="7">
        <v>0.42402080000000003</v>
      </c>
      <c r="L427" s="7">
        <v>0.8804096000000001</v>
      </c>
      <c r="M427" s="7">
        <v>0.736372</v>
      </c>
      <c r="N427" s="7">
        <v>0.28969360000000005</v>
      </c>
      <c r="O427" s="7">
        <v>0.09548559999999999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</row>
    <row r="428" spans="1:25" ht="11.25">
      <c r="A428" s="8">
        <f t="shared" si="10"/>
        <v>43019</v>
      </c>
      <c r="B428" s="7">
        <v>0.6360312</v>
      </c>
      <c r="C428" s="7">
        <v>0.14241920000000002</v>
      </c>
      <c r="D428" s="7">
        <v>0.1828792</v>
      </c>
      <c r="E428" s="7">
        <v>0.4029816000000001</v>
      </c>
      <c r="F428" s="7">
        <v>0.4887568</v>
      </c>
      <c r="G428" s="7">
        <v>0</v>
      </c>
      <c r="H428" s="7">
        <v>0</v>
      </c>
      <c r="I428" s="7">
        <v>0</v>
      </c>
      <c r="J428" s="7">
        <v>0.03236800000000001</v>
      </c>
      <c r="K428" s="7">
        <v>0.45962559999999997</v>
      </c>
      <c r="L428" s="7">
        <v>0.46933600000000003</v>
      </c>
      <c r="M428" s="7">
        <v>0.29293040000000004</v>
      </c>
      <c r="N428" s="7">
        <v>0.5324536000000001</v>
      </c>
      <c r="O428" s="7">
        <v>11.04558</v>
      </c>
      <c r="P428" s="7">
        <v>13.893964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</row>
    <row r="429" spans="1:25" ht="11.25">
      <c r="A429" s="8">
        <f t="shared" si="10"/>
        <v>43020</v>
      </c>
      <c r="B429" s="7">
        <v>7.344299200000001</v>
      </c>
      <c r="C429" s="7">
        <v>4.1544328</v>
      </c>
      <c r="D429" s="7">
        <v>1.25426</v>
      </c>
      <c r="E429" s="7">
        <v>0.0987224</v>
      </c>
      <c r="F429" s="7">
        <v>0</v>
      </c>
      <c r="G429" s="7">
        <v>2.7480432</v>
      </c>
      <c r="H429" s="7">
        <v>2.5684008</v>
      </c>
      <c r="I429" s="7">
        <v>1.1749584</v>
      </c>
      <c r="J429" s="7">
        <v>0.49199360000000003</v>
      </c>
      <c r="K429" s="7">
        <v>0.0016184000000000003</v>
      </c>
      <c r="L429" s="7">
        <v>0</v>
      </c>
      <c r="M429" s="7">
        <v>0</v>
      </c>
      <c r="N429" s="7">
        <v>1.5520456000000002</v>
      </c>
      <c r="O429" s="7">
        <v>7.7634647999999995</v>
      </c>
      <c r="P429" s="7">
        <v>1.3885872000000001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</row>
    <row r="430" spans="1:25" ht="11.25">
      <c r="A430" s="8">
        <f t="shared" si="10"/>
        <v>43021</v>
      </c>
      <c r="B430" s="7">
        <v>9.02258</v>
      </c>
      <c r="C430" s="7">
        <v>0.0938672</v>
      </c>
      <c r="D430" s="7">
        <v>0.8836464</v>
      </c>
      <c r="E430" s="7">
        <v>3.8064768000000004</v>
      </c>
      <c r="F430" s="7">
        <v>4.0023032</v>
      </c>
      <c r="G430" s="7">
        <v>8.135696800000002</v>
      </c>
      <c r="H430" s="7">
        <v>8.2473664</v>
      </c>
      <c r="I430" s="7">
        <v>4.6011112</v>
      </c>
      <c r="J430" s="7">
        <v>3.8145688000000004</v>
      </c>
      <c r="K430" s="7">
        <v>1.4743624</v>
      </c>
      <c r="L430" s="7">
        <v>1.6362024</v>
      </c>
      <c r="M430" s="7">
        <v>1.7656744000000002</v>
      </c>
      <c r="N430" s="7">
        <v>0.6408864000000001</v>
      </c>
      <c r="O430" s="7">
        <v>0.27027280000000004</v>
      </c>
      <c r="P430" s="7">
        <v>0</v>
      </c>
      <c r="Q430" s="7">
        <v>0.09548559999999999</v>
      </c>
      <c r="R430" s="7">
        <v>1.3367984000000002</v>
      </c>
      <c r="S430" s="7">
        <v>1.286628</v>
      </c>
      <c r="T430" s="7">
        <v>0.5146512</v>
      </c>
      <c r="U430" s="7">
        <v>0.0663544</v>
      </c>
      <c r="V430" s="7">
        <v>0</v>
      </c>
      <c r="W430" s="7">
        <v>0</v>
      </c>
      <c r="X430" s="7">
        <v>0</v>
      </c>
      <c r="Y430" s="7">
        <v>0</v>
      </c>
    </row>
    <row r="431" spans="1:25" ht="11.25">
      <c r="A431" s="8">
        <f t="shared" si="10"/>
        <v>43022</v>
      </c>
      <c r="B431" s="7">
        <v>4.7807536</v>
      </c>
      <c r="C431" s="7">
        <v>14.3568264</v>
      </c>
      <c r="D431" s="7">
        <v>2.9001728000000004</v>
      </c>
      <c r="E431" s="7">
        <v>13.312958400000003</v>
      </c>
      <c r="F431" s="7">
        <v>10.1910648</v>
      </c>
      <c r="G431" s="7">
        <v>7.8751344</v>
      </c>
      <c r="H431" s="7">
        <v>8.956225600000002</v>
      </c>
      <c r="I431" s="7">
        <v>9.6408088</v>
      </c>
      <c r="J431" s="7">
        <v>11.419430400000001</v>
      </c>
      <c r="K431" s="7">
        <v>10.933910400000002</v>
      </c>
      <c r="L431" s="7">
        <v>12.6914928</v>
      </c>
      <c r="M431" s="7">
        <v>12.8970296</v>
      </c>
      <c r="N431" s="7">
        <v>4.6998336</v>
      </c>
      <c r="O431" s="7">
        <v>17.972332</v>
      </c>
      <c r="P431" s="7">
        <v>11.8936216</v>
      </c>
      <c r="Q431" s="7">
        <v>8.2554584</v>
      </c>
      <c r="R431" s="7">
        <v>3.0069871999999997</v>
      </c>
      <c r="S431" s="7">
        <v>0</v>
      </c>
      <c r="T431" s="7">
        <v>0.061499200000000004</v>
      </c>
      <c r="U431" s="7">
        <v>0.025894400000000005</v>
      </c>
      <c r="V431" s="7">
        <v>0.0016184000000000003</v>
      </c>
      <c r="W431" s="7">
        <v>0</v>
      </c>
      <c r="X431" s="7">
        <v>0</v>
      </c>
      <c r="Y431" s="7">
        <v>0</v>
      </c>
    </row>
    <row r="432" spans="1:25" ht="11.25">
      <c r="A432" s="8">
        <f t="shared" si="10"/>
        <v>43023</v>
      </c>
      <c r="B432" s="7">
        <v>2.4470207999999998</v>
      </c>
      <c r="C432" s="7">
        <v>2.3661008</v>
      </c>
      <c r="D432" s="7">
        <v>0.501704</v>
      </c>
      <c r="E432" s="7">
        <v>0.7072408000000001</v>
      </c>
      <c r="F432" s="7">
        <v>4.2175504</v>
      </c>
      <c r="G432" s="7">
        <v>0.3414824</v>
      </c>
      <c r="H432" s="7">
        <v>4.580072</v>
      </c>
      <c r="I432" s="7">
        <v>1.1701032</v>
      </c>
      <c r="J432" s="7">
        <v>2.0909728</v>
      </c>
      <c r="K432" s="7">
        <v>1.432284</v>
      </c>
      <c r="L432" s="7">
        <v>0.8075816000000001</v>
      </c>
      <c r="M432" s="7">
        <v>0.7978711999999999</v>
      </c>
      <c r="N432" s="7">
        <v>2.8694232</v>
      </c>
      <c r="O432" s="7">
        <v>3.3792191999999996</v>
      </c>
      <c r="P432" s="7">
        <v>0.5292168</v>
      </c>
      <c r="Q432" s="7">
        <v>0.05502560000000001</v>
      </c>
      <c r="R432" s="7">
        <v>0.0097104</v>
      </c>
      <c r="S432" s="7">
        <v>0.0210392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</row>
    <row r="433" spans="1:25" ht="11.25">
      <c r="A433" s="8">
        <f t="shared" si="10"/>
        <v>43024</v>
      </c>
      <c r="B433" s="7">
        <v>1.8320288</v>
      </c>
      <c r="C433" s="7">
        <v>0.025894400000000005</v>
      </c>
      <c r="D433" s="7">
        <v>0.029131200000000003</v>
      </c>
      <c r="E433" s="7">
        <v>0.4029816000000001</v>
      </c>
      <c r="F433" s="7">
        <v>0.024276000000000002</v>
      </c>
      <c r="G433" s="7">
        <v>1.0956568</v>
      </c>
      <c r="H433" s="7">
        <v>1.019592</v>
      </c>
      <c r="I433" s="7">
        <v>0.4580072</v>
      </c>
      <c r="J433" s="7">
        <v>0.0679728</v>
      </c>
      <c r="K433" s="7">
        <v>0.0663544</v>
      </c>
      <c r="L433" s="7">
        <v>0.027512800000000004</v>
      </c>
      <c r="M433" s="7">
        <v>0.059880800000000005</v>
      </c>
      <c r="N433" s="7">
        <v>0.1181432</v>
      </c>
      <c r="O433" s="7">
        <v>0.1553664</v>
      </c>
      <c r="P433" s="7">
        <v>0.05502560000000001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</row>
    <row r="434" spans="1:25" ht="11.25">
      <c r="A434" s="8">
        <f t="shared" si="10"/>
        <v>43025</v>
      </c>
      <c r="B434" s="7">
        <v>2.864568</v>
      </c>
      <c r="C434" s="7">
        <v>0.011328800000000002</v>
      </c>
      <c r="D434" s="7">
        <v>0.0210392</v>
      </c>
      <c r="E434" s="7">
        <v>0.011328800000000002</v>
      </c>
      <c r="F434" s="7">
        <v>0.0388416</v>
      </c>
      <c r="G434" s="7">
        <v>0.5162696</v>
      </c>
      <c r="H434" s="7">
        <v>0.035604800000000006</v>
      </c>
      <c r="I434" s="7">
        <v>0.0420784</v>
      </c>
      <c r="J434" s="7">
        <v>0.025894400000000005</v>
      </c>
      <c r="K434" s="7">
        <v>0.012947200000000002</v>
      </c>
      <c r="L434" s="7">
        <v>0.0048552</v>
      </c>
      <c r="M434" s="7">
        <v>0.0097104</v>
      </c>
      <c r="N434" s="7">
        <v>0.012947200000000002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</row>
    <row r="435" spans="1:25" ht="11.25">
      <c r="A435" s="8">
        <f t="shared" si="10"/>
        <v>43026</v>
      </c>
      <c r="B435" s="7">
        <v>6.3052864</v>
      </c>
      <c r="C435" s="7">
        <v>4.932883200000001</v>
      </c>
      <c r="D435" s="7">
        <v>1.0309208</v>
      </c>
      <c r="E435" s="7">
        <v>0.19097119999999998</v>
      </c>
      <c r="F435" s="7">
        <v>0.23790480000000003</v>
      </c>
      <c r="G435" s="7">
        <v>1.0859464</v>
      </c>
      <c r="H435" s="7">
        <v>0.744464</v>
      </c>
      <c r="I435" s="7">
        <v>0.7735952</v>
      </c>
      <c r="J435" s="7">
        <v>0.017802400000000003</v>
      </c>
      <c r="K435" s="7">
        <v>0.016184000000000004</v>
      </c>
      <c r="L435" s="7">
        <v>0.0194208</v>
      </c>
      <c r="M435" s="7">
        <v>0.012947200000000002</v>
      </c>
      <c r="N435" s="7">
        <v>0.0016184000000000003</v>
      </c>
      <c r="O435" s="7">
        <v>0</v>
      </c>
      <c r="P435" s="7">
        <v>0</v>
      </c>
      <c r="Q435" s="7">
        <v>0.0048552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</row>
    <row r="436" spans="1:25" ht="11.25">
      <c r="A436" s="8">
        <f t="shared" si="10"/>
        <v>43027</v>
      </c>
      <c r="B436" s="7">
        <v>0.1359456</v>
      </c>
      <c r="C436" s="7">
        <v>5.0348424000000005</v>
      </c>
      <c r="D436" s="7">
        <v>0.0032368000000000006</v>
      </c>
      <c r="E436" s="7">
        <v>0.016184000000000004</v>
      </c>
      <c r="F436" s="7">
        <v>0.022657600000000003</v>
      </c>
      <c r="G436" s="7">
        <v>0.016184000000000004</v>
      </c>
      <c r="H436" s="7">
        <v>0.016184000000000004</v>
      </c>
      <c r="I436" s="7">
        <v>0.0194208</v>
      </c>
      <c r="J436" s="7">
        <v>0.0097104</v>
      </c>
      <c r="K436" s="7">
        <v>0.012947200000000002</v>
      </c>
      <c r="L436" s="7">
        <v>0.014565600000000001</v>
      </c>
      <c r="M436" s="7">
        <v>0.7088592</v>
      </c>
      <c r="N436" s="7">
        <v>0.029131200000000003</v>
      </c>
      <c r="O436" s="7">
        <v>0.24599680000000002</v>
      </c>
      <c r="P436" s="7">
        <v>0.7655032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</row>
    <row r="437" spans="1:25" ht="11.25">
      <c r="A437" s="8">
        <f t="shared" si="10"/>
        <v>43028</v>
      </c>
      <c r="B437" s="7">
        <v>4.9021336</v>
      </c>
      <c r="C437" s="7">
        <v>5.3067336</v>
      </c>
      <c r="D437" s="7">
        <v>0.2055368</v>
      </c>
      <c r="E437" s="7">
        <v>0.1828792</v>
      </c>
      <c r="F437" s="7">
        <v>0.017802400000000003</v>
      </c>
      <c r="G437" s="7">
        <v>0.10519600000000001</v>
      </c>
      <c r="H437" s="7">
        <v>0.011328800000000002</v>
      </c>
      <c r="I437" s="7">
        <v>0.0194208</v>
      </c>
      <c r="J437" s="7">
        <v>0.011328800000000002</v>
      </c>
      <c r="K437" s="7">
        <v>0.016184000000000004</v>
      </c>
      <c r="L437" s="7">
        <v>0.011328800000000002</v>
      </c>
      <c r="M437" s="7">
        <v>0.0097104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</row>
    <row r="438" spans="1:25" ht="11.25">
      <c r="A438" s="8">
        <f t="shared" si="10"/>
        <v>43029</v>
      </c>
      <c r="B438" s="7">
        <v>9.249156000000001</v>
      </c>
      <c r="C438" s="7">
        <v>8.870450400000001</v>
      </c>
      <c r="D438" s="7">
        <v>5.4523896</v>
      </c>
      <c r="E438" s="7">
        <v>0</v>
      </c>
      <c r="F438" s="7">
        <v>1.1037488</v>
      </c>
      <c r="G438" s="7">
        <v>0.014565600000000001</v>
      </c>
      <c r="H438" s="7">
        <v>1.1506824</v>
      </c>
      <c r="I438" s="7">
        <v>0</v>
      </c>
      <c r="J438" s="7">
        <v>0</v>
      </c>
      <c r="K438" s="7">
        <v>0</v>
      </c>
      <c r="L438" s="7">
        <v>0.006473600000000001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ht="11.25">
      <c r="A439" s="8">
        <f t="shared" si="10"/>
        <v>43030</v>
      </c>
      <c r="B439" s="7">
        <v>0.016184000000000004</v>
      </c>
      <c r="C439" s="7">
        <v>0.186116</v>
      </c>
      <c r="D439" s="7">
        <v>2.3321144</v>
      </c>
      <c r="E439" s="7">
        <v>6.5156784</v>
      </c>
      <c r="F439" s="7">
        <v>0</v>
      </c>
      <c r="G439" s="7">
        <v>0</v>
      </c>
      <c r="H439" s="7">
        <v>0</v>
      </c>
      <c r="I439" s="7">
        <v>7.3135496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ht="11.25">
      <c r="A440" s="8">
        <f t="shared" si="10"/>
        <v>43031</v>
      </c>
      <c r="B440" s="7">
        <v>0.6295576</v>
      </c>
      <c r="C440" s="7">
        <v>3.3468512</v>
      </c>
      <c r="D440" s="7">
        <v>6.1790512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4.9086072</v>
      </c>
      <c r="O440" s="7">
        <v>2.9972768</v>
      </c>
      <c r="P440" s="7">
        <v>0.024276000000000002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0.5470192</v>
      </c>
    </row>
    <row r="441" spans="1:25" ht="11.25">
      <c r="A441" s="8">
        <f t="shared" si="10"/>
        <v>43032</v>
      </c>
      <c r="B441" s="7">
        <v>5.9249624</v>
      </c>
      <c r="C441" s="7">
        <v>1.2655888000000002</v>
      </c>
      <c r="D441" s="7">
        <v>8.7361232</v>
      </c>
      <c r="E441" s="7">
        <v>1.9566456000000003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1.0956568</v>
      </c>
      <c r="V441" s="7">
        <v>1.8886728</v>
      </c>
      <c r="W441" s="7">
        <v>1.3724032000000002</v>
      </c>
      <c r="X441" s="7">
        <v>0</v>
      </c>
      <c r="Y441" s="7">
        <v>0</v>
      </c>
    </row>
    <row r="442" spans="1:25" ht="11.25">
      <c r="A442" s="8">
        <f t="shared" si="10"/>
        <v>43033</v>
      </c>
      <c r="B442" s="7">
        <v>6.240550400000001</v>
      </c>
      <c r="C442" s="7">
        <v>8.239274400000001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</row>
    <row r="443" spans="1:25" ht="11.25">
      <c r="A443" s="8">
        <f t="shared" si="10"/>
        <v>43034</v>
      </c>
      <c r="B443" s="7">
        <v>4.149577600000001</v>
      </c>
      <c r="C443" s="7">
        <v>2.0213816000000002</v>
      </c>
      <c r="D443" s="7">
        <v>9.985528</v>
      </c>
      <c r="E443" s="7">
        <v>0.017802400000000003</v>
      </c>
      <c r="F443" s="7">
        <v>0</v>
      </c>
      <c r="G443" s="7">
        <v>9.2928528</v>
      </c>
      <c r="H443" s="7">
        <v>13.5929416</v>
      </c>
      <c r="I443" s="7">
        <v>14.915174400000001</v>
      </c>
      <c r="J443" s="7">
        <v>10.0162776</v>
      </c>
      <c r="K443" s="7">
        <v>9.3316944</v>
      </c>
      <c r="L443" s="7">
        <v>0.5745319999999999</v>
      </c>
      <c r="M443" s="7">
        <v>14.954016000000003</v>
      </c>
      <c r="N443" s="7">
        <v>9.1455784</v>
      </c>
      <c r="O443" s="7">
        <v>7.379904</v>
      </c>
      <c r="P443" s="7">
        <v>1.1992344000000001</v>
      </c>
      <c r="Q443" s="7">
        <v>0</v>
      </c>
      <c r="R443" s="7">
        <v>5.3051152</v>
      </c>
      <c r="S443" s="7">
        <v>0.8965936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</row>
    <row r="444" spans="1:25" ht="11.25">
      <c r="A444" s="8">
        <f t="shared" si="10"/>
        <v>43035</v>
      </c>
      <c r="B444" s="7">
        <v>13.9247136</v>
      </c>
      <c r="C444" s="7">
        <v>5.1238544</v>
      </c>
      <c r="D444" s="7">
        <v>4.691741599999999</v>
      </c>
      <c r="E444" s="7">
        <v>1.2574968</v>
      </c>
      <c r="F444" s="7">
        <v>0.0048552</v>
      </c>
      <c r="G444" s="7">
        <v>0.0016184000000000003</v>
      </c>
      <c r="H444" s="7">
        <v>0.0032368000000000006</v>
      </c>
      <c r="I444" s="7">
        <v>0.011328800000000002</v>
      </c>
      <c r="J444" s="7">
        <v>0.022657600000000003</v>
      </c>
      <c r="K444" s="7">
        <v>0.0339864</v>
      </c>
      <c r="L444" s="7">
        <v>0.7913975999999999</v>
      </c>
      <c r="M444" s="7">
        <v>1.4759807999999999</v>
      </c>
      <c r="N444" s="7">
        <v>1.9048568000000001</v>
      </c>
      <c r="O444" s="7">
        <v>4.3421672000000004</v>
      </c>
      <c r="P444" s="7">
        <v>1.1684848</v>
      </c>
      <c r="Q444" s="7">
        <v>1.3303248</v>
      </c>
      <c r="R444" s="7">
        <v>0.5729136</v>
      </c>
      <c r="S444" s="7">
        <v>3.066868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</row>
    <row r="445" spans="1:25" ht="11.25">
      <c r="A445" s="8">
        <f t="shared" si="10"/>
        <v>43036</v>
      </c>
      <c r="B445" s="7">
        <v>8.634164</v>
      </c>
      <c r="C445" s="7">
        <v>3.9084360000000005</v>
      </c>
      <c r="D445" s="7">
        <v>10.158696800000001</v>
      </c>
      <c r="E445" s="7">
        <v>11.705887200000001</v>
      </c>
      <c r="F445" s="7">
        <v>9.5081</v>
      </c>
      <c r="G445" s="7">
        <v>5.8731736</v>
      </c>
      <c r="H445" s="7">
        <v>0.05502560000000001</v>
      </c>
      <c r="I445" s="7">
        <v>0</v>
      </c>
      <c r="J445" s="7">
        <v>0</v>
      </c>
      <c r="K445" s="7">
        <v>0</v>
      </c>
      <c r="L445" s="7">
        <v>0.07120960000000001</v>
      </c>
      <c r="M445" s="7">
        <v>0.25247040000000004</v>
      </c>
      <c r="N445" s="7">
        <v>2.5619272</v>
      </c>
      <c r="O445" s="7">
        <v>1.1701032</v>
      </c>
      <c r="P445" s="7">
        <v>1.3982976000000003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</row>
    <row r="446" spans="1:25" ht="11.25">
      <c r="A446" s="8">
        <f t="shared" si="10"/>
        <v>43037</v>
      </c>
      <c r="B446" s="7">
        <v>2.2366288</v>
      </c>
      <c r="C446" s="7">
        <v>4.6496632</v>
      </c>
      <c r="D446" s="7">
        <v>7.873516</v>
      </c>
      <c r="E446" s="7">
        <v>2.99404</v>
      </c>
      <c r="F446" s="7">
        <v>1.9938688</v>
      </c>
      <c r="G446" s="7">
        <v>1.5390983999999999</v>
      </c>
      <c r="H446" s="7">
        <v>1.09242</v>
      </c>
      <c r="I446" s="7">
        <v>0.16184</v>
      </c>
      <c r="J446" s="7">
        <v>0.1666952</v>
      </c>
      <c r="K446" s="7">
        <v>0.011328800000000002</v>
      </c>
      <c r="L446" s="7">
        <v>0.030749600000000002</v>
      </c>
      <c r="M446" s="7">
        <v>0.09710400000000001</v>
      </c>
      <c r="N446" s="7">
        <v>0.20068160000000002</v>
      </c>
      <c r="O446" s="7">
        <v>0.17640560000000002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</row>
    <row r="447" spans="1:25" ht="11.25">
      <c r="A447" s="8">
        <f t="shared" si="10"/>
        <v>43038</v>
      </c>
      <c r="B447" s="7">
        <v>0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0.037223200000000005</v>
      </c>
      <c r="M447" s="7">
        <v>0.3107328</v>
      </c>
      <c r="N447" s="7">
        <v>0.17640560000000002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</row>
    <row r="448" spans="1:25" ht="11.25">
      <c r="A448" s="8">
        <f t="shared" si="10"/>
        <v>43039</v>
      </c>
      <c r="B448" s="7">
        <v>0</v>
      </c>
      <c r="C448" s="7">
        <v>0.0016184000000000003</v>
      </c>
      <c r="D448" s="7">
        <v>0.11490639999999999</v>
      </c>
      <c r="E448" s="7">
        <v>2.4696784000000003</v>
      </c>
      <c r="F448" s="7">
        <v>1.9485535999999999</v>
      </c>
      <c r="G448" s="7">
        <v>1.6669520000000002</v>
      </c>
      <c r="H448" s="7">
        <v>3.0927624</v>
      </c>
      <c r="I448" s="7">
        <v>2.6881624</v>
      </c>
      <c r="J448" s="7">
        <v>2.9875664000000004</v>
      </c>
      <c r="K448" s="7">
        <v>0.7396088000000001</v>
      </c>
      <c r="L448" s="7">
        <v>2.7965952000000005</v>
      </c>
      <c r="M448" s="7">
        <v>3.3824559999999995</v>
      </c>
      <c r="N448" s="7">
        <v>3.997448</v>
      </c>
      <c r="O448" s="7">
        <v>0.08253840000000001</v>
      </c>
      <c r="P448" s="7">
        <v>0.5405456000000001</v>
      </c>
      <c r="Q448" s="7">
        <v>1.5002568</v>
      </c>
      <c r="R448" s="7">
        <v>1.6912279999999997</v>
      </c>
      <c r="S448" s="7">
        <v>0.006473600000000001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</row>
    <row r="449" spans="1:25" ht="12.75">
      <c r="A449" s="35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27" customHeight="1">
      <c r="A450" s="47" t="s">
        <v>103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</row>
    <row r="451" spans="1:25" ht="1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12.75">
      <c r="A452" s="48" t="s">
        <v>48</v>
      </c>
      <c r="B452" s="49" t="s">
        <v>48</v>
      </c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50"/>
    </row>
    <row r="453" spans="1:25" ht="11.25">
      <c r="A453" s="9"/>
      <c r="B453" s="5" t="s">
        <v>23</v>
      </c>
      <c r="C453" s="10" t="s">
        <v>24</v>
      </c>
      <c r="D453" s="11" t="s">
        <v>25</v>
      </c>
      <c r="E453" s="5" t="s">
        <v>26</v>
      </c>
      <c r="F453" s="5" t="s">
        <v>27</v>
      </c>
      <c r="G453" s="10" t="s">
        <v>28</v>
      </c>
      <c r="H453" s="11" t="s">
        <v>29</v>
      </c>
      <c r="I453" s="5" t="s">
        <v>30</v>
      </c>
      <c r="J453" s="5" t="s">
        <v>31</v>
      </c>
      <c r="K453" s="5" t="s">
        <v>32</v>
      </c>
      <c r="L453" s="5" t="s">
        <v>33</v>
      </c>
      <c r="M453" s="5" t="s">
        <v>34</v>
      </c>
      <c r="N453" s="5" t="s">
        <v>35</v>
      </c>
      <c r="O453" s="5" t="s">
        <v>36</v>
      </c>
      <c r="P453" s="5" t="s">
        <v>37</v>
      </c>
      <c r="Q453" s="5" t="s">
        <v>38</v>
      </c>
      <c r="R453" s="5" t="s">
        <v>39</v>
      </c>
      <c r="S453" s="5" t="s">
        <v>40</v>
      </c>
      <c r="T453" s="5" t="s">
        <v>41</v>
      </c>
      <c r="U453" s="5" t="s">
        <v>42</v>
      </c>
      <c r="V453" s="5" t="s">
        <v>43</v>
      </c>
      <c r="W453" s="5" t="s">
        <v>44</v>
      </c>
      <c r="X453" s="5" t="s">
        <v>45</v>
      </c>
      <c r="Y453" s="5" t="s">
        <v>85</v>
      </c>
    </row>
    <row r="454" spans="1:25" ht="11.25">
      <c r="A454" s="8">
        <f aca="true" t="shared" si="11" ref="A454:A484">A418</f>
        <v>43009</v>
      </c>
      <c r="B454" s="7">
        <v>0</v>
      </c>
      <c r="C454" s="7">
        <v>0</v>
      </c>
      <c r="D454" s="7">
        <v>0</v>
      </c>
      <c r="E454" s="7">
        <v>0</v>
      </c>
      <c r="F454" s="7">
        <v>1.0778544</v>
      </c>
      <c r="G454" s="7">
        <v>1.3448904000000002</v>
      </c>
      <c r="H454" s="7">
        <v>5.8796472</v>
      </c>
      <c r="I454" s="7">
        <v>0.4159288</v>
      </c>
      <c r="J454" s="7">
        <v>0.38356080000000004</v>
      </c>
      <c r="K454" s="7">
        <v>2.5392696</v>
      </c>
      <c r="L454" s="7">
        <v>2.565164</v>
      </c>
      <c r="M454" s="7">
        <v>0.5065592</v>
      </c>
      <c r="N454" s="7">
        <v>0.008092000000000002</v>
      </c>
      <c r="O454" s="7">
        <v>0</v>
      </c>
      <c r="P454" s="7">
        <v>0</v>
      </c>
      <c r="Q454" s="7">
        <v>0</v>
      </c>
      <c r="R454" s="7">
        <v>1.181432</v>
      </c>
      <c r="S454" s="7">
        <v>5.4345872</v>
      </c>
      <c r="T454" s="7">
        <v>4.128538400000001</v>
      </c>
      <c r="U454" s="7">
        <v>1.003408</v>
      </c>
      <c r="V454" s="7">
        <v>5.8440424</v>
      </c>
      <c r="W454" s="7">
        <v>7.933396800000001</v>
      </c>
      <c r="X454" s="7">
        <v>19.0145816</v>
      </c>
      <c r="Y454" s="7">
        <v>41.6543792</v>
      </c>
    </row>
    <row r="455" spans="1:25" ht="11.25">
      <c r="A455" s="8">
        <f t="shared" si="11"/>
        <v>43010</v>
      </c>
      <c r="B455" s="7">
        <v>0</v>
      </c>
      <c r="C455" s="7">
        <v>0</v>
      </c>
      <c r="D455" s="7">
        <v>0</v>
      </c>
      <c r="E455" s="7">
        <v>0</v>
      </c>
      <c r="F455" s="7">
        <v>0.0016184000000000003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0.03236800000000001</v>
      </c>
      <c r="N455" s="7">
        <v>0</v>
      </c>
      <c r="O455" s="7">
        <v>0</v>
      </c>
      <c r="P455" s="7">
        <v>0.027512800000000004</v>
      </c>
      <c r="Q455" s="7">
        <v>0.8383311999999999</v>
      </c>
      <c r="R455" s="7">
        <v>6.247024000000001</v>
      </c>
      <c r="S455" s="7">
        <v>20.0633048</v>
      </c>
      <c r="T455" s="7">
        <v>23.570377599999997</v>
      </c>
      <c r="U455" s="7">
        <v>34.748666400000005</v>
      </c>
      <c r="V455" s="7">
        <v>43.350462400000005</v>
      </c>
      <c r="W455" s="7">
        <v>146.9442464</v>
      </c>
      <c r="X455" s="7">
        <v>147.832748</v>
      </c>
      <c r="Y455" s="7">
        <v>149.21648</v>
      </c>
    </row>
    <row r="456" spans="1:25" ht="11.25">
      <c r="A456" s="8">
        <f t="shared" si="11"/>
        <v>43011</v>
      </c>
      <c r="B456" s="7">
        <v>0</v>
      </c>
      <c r="C456" s="7">
        <v>0</v>
      </c>
      <c r="D456" s="7">
        <v>0</v>
      </c>
      <c r="E456" s="7">
        <v>0.0048552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0.0679728</v>
      </c>
      <c r="O456" s="7">
        <v>0.1359456</v>
      </c>
      <c r="P456" s="7">
        <v>0.4644808000000001</v>
      </c>
      <c r="Q456" s="7">
        <v>15.1126192</v>
      </c>
      <c r="R456" s="7">
        <v>24.916886400000003</v>
      </c>
      <c r="S456" s="7">
        <v>28.475747999999996</v>
      </c>
      <c r="T456" s="7">
        <v>49.2527672</v>
      </c>
      <c r="U456" s="7">
        <v>32.9312032</v>
      </c>
      <c r="V456" s="7">
        <v>29.797980800000005</v>
      </c>
      <c r="W456" s="7">
        <v>56.8738128</v>
      </c>
      <c r="X456" s="7">
        <v>61.046048000000006</v>
      </c>
      <c r="Y456" s="7">
        <v>75.425532</v>
      </c>
    </row>
    <row r="457" spans="1:25" ht="11.25">
      <c r="A457" s="8">
        <f t="shared" si="11"/>
        <v>43012</v>
      </c>
      <c r="B457" s="7">
        <v>0</v>
      </c>
      <c r="C457" s="7">
        <v>5.1610776000000005</v>
      </c>
      <c r="D457" s="7">
        <v>0.6975304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1.1879056000000001</v>
      </c>
      <c r="L457" s="7">
        <v>5.4022192</v>
      </c>
      <c r="M457" s="7">
        <v>5.640124</v>
      </c>
      <c r="N457" s="7">
        <v>5.445916</v>
      </c>
      <c r="O457" s="7">
        <v>0</v>
      </c>
      <c r="P457" s="7">
        <v>0.008092000000000002</v>
      </c>
      <c r="Q457" s="7">
        <v>0.275128</v>
      </c>
      <c r="R457" s="7">
        <v>11.757676000000002</v>
      </c>
      <c r="S457" s="7">
        <v>14.4102336</v>
      </c>
      <c r="T457" s="7">
        <v>19.0793176</v>
      </c>
      <c r="U457" s="7">
        <v>23.874636800000005</v>
      </c>
      <c r="V457" s="7">
        <v>36.590405600000004</v>
      </c>
      <c r="W457" s="7">
        <v>36.6341024</v>
      </c>
      <c r="X457" s="7">
        <v>53.9267064</v>
      </c>
      <c r="Y457" s="7">
        <v>62.154652000000006</v>
      </c>
    </row>
    <row r="458" spans="1:25" ht="11.25">
      <c r="A458" s="8">
        <f t="shared" si="11"/>
        <v>43013</v>
      </c>
      <c r="B458" s="7">
        <v>0.9500008</v>
      </c>
      <c r="C458" s="7">
        <v>2.30622</v>
      </c>
      <c r="D458" s="7">
        <v>0.0032368000000000006</v>
      </c>
      <c r="E458" s="7">
        <v>0.048552000000000005</v>
      </c>
      <c r="F458" s="7">
        <v>0.4774280000000001</v>
      </c>
      <c r="G458" s="7">
        <v>0.35604800000000003</v>
      </c>
      <c r="H458" s="7">
        <v>0</v>
      </c>
      <c r="I458" s="7">
        <v>0.08577520000000001</v>
      </c>
      <c r="J458" s="7">
        <v>0.024276000000000002</v>
      </c>
      <c r="K458" s="7">
        <v>0.0097104</v>
      </c>
      <c r="L458" s="7">
        <v>0</v>
      </c>
      <c r="M458" s="7">
        <v>0</v>
      </c>
      <c r="N458" s="7">
        <v>0.050170400000000004</v>
      </c>
      <c r="O458" s="7">
        <v>0</v>
      </c>
      <c r="P458" s="7">
        <v>0</v>
      </c>
      <c r="Q458" s="7">
        <v>8.3881672</v>
      </c>
      <c r="R458" s="7">
        <v>8.185867199999999</v>
      </c>
      <c r="S458" s="7">
        <v>14.1075928</v>
      </c>
      <c r="T458" s="7">
        <v>12.827438400000002</v>
      </c>
      <c r="U458" s="7">
        <v>7.863805600000001</v>
      </c>
      <c r="V458" s="7">
        <v>11.762531200000002</v>
      </c>
      <c r="W458" s="7">
        <v>29.797980800000005</v>
      </c>
      <c r="X458" s="7">
        <v>31.6769432</v>
      </c>
      <c r="Y458" s="7">
        <v>51.581644800000014</v>
      </c>
    </row>
    <row r="459" spans="1:25" ht="11.25">
      <c r="A459" s="8">
        <f t="shared" si="11"/>
        <v>43014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0.0210392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0.024276000000000002</v>
      </c>
      <c r="R459" s="7">
        <v>8.1373152</v>
      </c>
      <c r="S459" s="7">
        <v>17.8736096</v>
      </c>
      <c r="T459" s="7">
        <v>19.882044</v>
      </c>
      <c r="U459" s="7">
        <v>17.7813608</v>
      </c>
      <c r="V459" s="7">
        <v>23.5493384</v>
      </c>
      <c r="W459" s="7">
        <v>37.4287368</v>
      </c>
      <c r="X459" s="7">
        <v>31.7076928</v>
      </c>
      <c r="Y459" s="7">
        <v>9.087316000000001</v>
      </c>
    </row>
    <row r="460" spans="1:25" ht="11.25">
      <c r="A460" s="8">
        <f t="shared" si="11"/>
        <v>43015</v>
      </c>
      <c r="B460" s="7">
        <v>0.006473600000000001</v>
      </c>
      <c r="C460" s="7">
        <v>0.05178880000000001</v>
      </c>
      <c r="D460" s="7">
        <v>0</v>
      </c>
      <c r="E460" s="7">
        <v>0</v>
      </c>
      <c r="F460" s="7">
        <v>0</v>
      </c>
      <c r="G460" s="7">
        <v>11.0083568</v>
      </c>
      <c r="H460" s="7">
        <v>7.913976</v>
      </c>
      <c r="I460" s="7">
        <v>0.3188248</v>
      </c>
      <c r="J460" s="7">
        <v>13.5346792</v>
      </c>
      <c r="K460" s="7">
        <v>0.1828792</v>
      </c>
      <c r="L460" s="7">
        <v>0.03236800000000001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0.0016184000000000003</v>
      </c>
      <c r="S460" s="7">
        <v>0.072828</v>
      </c>
      <c r="T460" s="7">
        <v>148.1985064</v>
      </c>
      <c r="U460" s="7">
        <v>130.59516960000002</v>
      </c>
      <c r="V460" s="7">
        <v>48.647485599999996</v>
      </c>
      <c r="W460" s="7">
        <v>153.79978880000002</v>
      </c>
      <c r="X460" s="7">
        <v>154.9796024</v>
      </c>
      <c r="Y460" s="7">
        <v>150.7847096</v>
      </c>
    </row>
    <row r="461" spans="1:25" ht="11.25">
      <c r="A461" s="8">
        <f t="shared" si="11"/>
        <v>43016</v>
      </c>
      <c r="B461" s="7">
        <v>0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0.2055368</v>
      </c>
      <c r="L461" s="7">
        <v>0.28483840000000005</v>
      </c>
      <c r="M461" s="7">
        <v>0</v>
      </c>
      <c r="N461" s="7">
        <v>0</v>
      </c>
      <c r="O461" s="7">
        <v>0</v>
      </c>
      <c r="P461" s="7">
        <v>0.9386720000000001</v>
      </c>
      <c r="Q461" s="7">
        <v>0.41916559999999997</v>
      </c>
      <c r="R461" s="7">
        <v>1.9032384000000002</v>
      </c>
      <c r="S461" s="7">
        <v>8.0612504</v>
      </c>
      <c r="T461" s="7">
        <v>10.4370616</v>
      </c>
      <c r="U461" s="7">
        <v>4.539612000000001</v>
      </c>
      <c r="V461" s="7">
        <v>1.650768</v>
      </c>
      <c r="W461" s="7">
        <v>10.8821216</v>
      </c>
      <c r="X461" s="7">
        <v>18.7151776</v>
      </c>
      <c r="Y461" s="7">
        <v>97.2205248</v>
      </c>
    </row>
    <row r="462" spans="1:25" ht="11.25">
      <c r="A462" s="8">
        <f t="shared" si="11"/>
        <v>43017</v>
      </c>
      <c r="B462" s="7">
        <v>0</v>
      </c>
      <c r="C462" s="7">
        <v>0.1440376</v>
      </c>
      <c r="D462" s="7">
        <v>0.014565600000000001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1.2121816</v>
      </c>
      <c r="Q462" s="7">
        <v>10.448390400000001</v>
      </c>
      <c r="R462" s="7">
        <v>20.7219936</v>
      </c>
      <c r="S462" s="7">
        <v>27.004622400000006</v>
      </c>
      <c r="T462" s="7">
        <v>41.52652559999999</v>
      </c>
      <c r="U462" s="7">
        <v>43.929849600000004</v>
      </c>
      <c r="V462" s="7">
        <v>48.7688656</v>
      </c>
      <c r="W462" s="7">
        <v>133.91288960000003</v>
      </c>
      <c r="X462" s="7">
        <v>133.7834176</v>
      </c>
      <c r="Y462" s="7">
        <v>133.3254104</v>
      </c>
    </row>
    <row r="463" spans="1:25" ht="11.25">
      <c r="A463" s="8">
        <f t="shared" si="11"/>
        <v>43018</v>
      </c>
      <c r="B463" s="7">
        <v>0.05502560000000001</v>
      </c>
      <c r="C463" s="7">
        <v>0.0016184000000000003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0.024276000000000002</v>
      </c>
      <c r="M463" s="7">
        <v>0.17155040000000002</v>
      </c>
      <c r="N463" s="7">
        <v>0.5810056</v>
      </c>
      <c r="O463" s="7">
        <v>2.8710416</v>
      </c>
      <c r="P463" s="7">
        <v>8.3946408</v>
      </c>
      <c r="Q463" s="7">
        <v>12.516705600000002</v>
      </c>
      <c r="R463" s="7">
        <v>15.054356799999999</v>
      </c>
      <c r="S463" s="7">
        <v>23.9976352</v>
      </c>
      <c r="T463" s="7">
        <v>31.4730248</v>
      </c>
      <c r="U463" s="7">
        <v>54.4980016</v>
      </c>
      <c r="V463" s="7">
        <v>140.015876</v>
      </c>
      <c r="W463" s="7">
        <v>139.3426216</v>
      </c>
      <c r="X463" s="7">
        <v>139.2908328</v>
      </c>
      <c r="Y463" s="7">
        <v>132.6748136</v>
      </c>
    </row>
    <row r="464" spans="1:25" ht="11.25">
      <c r="A464" s="8">
        <f t="shared" si="11"/>
        <v>43019</v>
      </c>
      <c r="B464" s="7">
        <v>1.8482128</v>
      </c>
      <c r="C464" s="7">
        <v>3.7708720000000002</v>
      </c>
      <c r="D464" s="7">
        <v>0.8820280000000001</v>
      </c>
      <c r="E464" s="7">
        <v>0.42078400000000005</v>
      </c>
      <c r="F464" s="7">
        <v>0.3706136</v>
      </c>
      <c r="G464" s="7">
        <v>1.7203592000000003</v>
      </c>
      <c r="H464" s="7">
        <v>2.2932728</v>
      </c>
      <c r="I464" s="7">
        <v>5.8149112</v>
      </c>
      <c r="J464" s="7">
        <v>2.338588</v>
      </c>
      <c r="K464" s="7">
        <v>0.7331352000000001</v>
      </c>
      <c r="L464" s="7">
        <v>1.0390128</v>
      </c>
      <c r="M464" s="7">
        <v>0.8334760000000001</v>
      </c>
      <c r="N464" s="7">
        <v>0.7962528</v>
      </c>
      <c r="O464" s="7">
        <v>0</v>
      </c>
      <c r="P464" s="7">
        <v>0</v>
      </c>
      <c r="Q464" s="7">
        <v>14.4345096</v>
      </c>
      <c r="R464" s="7">
        <v>33.0056496</v>
      </c>
      <c r="S464" s="7">
        <v>48.509921600000006</v>
      </c>
      <c r="T464" s="7">
        <v>36.4107632</v>
      </c>
      <c r="U464" s="7">
        <v>30.8418488</v>
      </c>
      <c r="V464" s="7">
        <v>48.498592800000004</v>
      </c>
      <c r="W464" s="7">
        <v>50.320911200000005</v>
      </c>
      <c r="X464" s="7">
        <v>81.6353328</v>
      </c>
      <c r="Y464" s="7">
        <v>81.9525392</v>
      </c>
    </row>
    <row r="465" spans="1:25" ht="11.25">
      <c r="A465" s="8">
        <f t="shared" si="11"/>
        <v>43020</v>
      </c>
      <c r="B465" s="7">
        <v>0.05178880000000001</v>
      </c>
      <c r="C465" s="7">
        <v>0</v>
      </c>
      <c r="D465" s="7">
        <v>0.0663544</v>
      </c>
      <c r="E465" s="7">
        <v>0.18449759999999998</v>
      </c>
      <c r="F465" s="7">
        <v>2.1654192000000005</v>
      </c>
      <c r="G465" s="7">
        <v>0</v>
      </c>
      <c r="H465" s="7">
        <v>0</v>
      </c>
      <c r="I465" s="7">
        <v>0</v>
      </c>
      <c r="J465" s="7">
        <v>0.0016184000000000003</v>
      </c>
      <c r="K465" s="7">
        <v>3.6592024</v>
      </c>
      <c r="L465" s="7">
        <v>9.7104</v>
      </c>
      <c r="M465" s="7">
        <v>4.6739392</v>
      </c>
      <c r="N465" s="7">
        <v>0.0420784</v>
      </c>
      <c r="O465" s="7">
        <v>0</v>
      </c>
      <c r="P465" s="7">
        <v>0.17155040000000002</v>
      </c>
      <c r="Q465" s="7">
        <v>16.724545600000003</v>
      </c>
      <c r="R465" s="7">
        <v>16.514153600000004</v>
      </c>
      <c r="S465" s="7">
        <v>32.8502832</v>
      </c>
      <c r="T465" s="7">
        <v>131.365528</v>
      </c>
      <c r="U465" s="7">
        <v>129.1208072</v>
      </c>
      <c r="V465" s="7">
        <v>50.1283216</v>
      </c>
      <c r="W465" s="7">
        <v>49.474488</v>
      </c>
      <c r="X465" s="7">
        <v>52.112480000000005</v>
      </c>
      <c r="Y465" s="7">
        <v>128.767996</v>
      </c>
    </row>
    <row r="466" spans="1:25" ht="11.25">
      <c r="A466" s="8">
        <f t="shared" si="11"/>
        <v>43021</v>
      </c>
      <c r="B466" s="7">
        <v>0</v>
      </c>
      <c r="C466" s="7">
        <v>0.2880752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0.0097104</v>
      </c>
      <c r="N466" s="7">
        <v>1.49702</v>
      </c>
      <c r="O466" s="7">
        <v>2.1605640000000004</v>
      </c>
      <c r="P466" s="7">
        <v>10.920963200000001</v>
      </c>
      <c r="Q466" s="7">
        <v>6.5205336</v>
      </c>
      <c r="R466" s="7">
        <v>5.6498344</v>
      </c>
      <c r="S466" s="7">
        <v>8.593704</v>
      </c>
      <c r="T466" s="7">
        <v>18.2167104</v>
      </c>
      <c r="U466" s="7">
        <v>26.913992000000004</v>
      </c>
      <c r="V466" s="7">
        <v>48.1182688</v>
      </c>
      <c r="W466" s="7">
        <v>43.1983328</v>
      </c>
      <c r="X466" s="7">
        <v>47.7428</v>
      </c>
      <c r="Y466" s="7">
        <v>88.0684728</v>
      </c>
    </row>
    <row r="467" spans="1:25" ht="11.25">
      <c r="A467" s="8">
        <f t="shared" si="11"/>
        <v>43022</v>
      </c>
      <c r="B467" s="7">
        <v>0.0679728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0.050170400000000004</v>
      </c>
      <c r="O467" s="7">
        <v>0</v>
      </c>
      <c r="P467" s="7">
        <v>0</v>
      </c>
      <c r="Q467" s="7">
        <v>0</v>
      </c>
      <c r="R467" s="7">
        <v>0</v>
      </c>
      <c r="S467" s="7">
        <v>5.78578</v>
      </c>
      <c r="T467" s="7">
        <v>1.3238512</v>
      </c>
      <c r="U467" s="7">
        <v>3.0523024</v>
      </c>
      <c r="V467" s="7">
        <v>3.0684864000000003</v>
      </c>
      <c r="W467" s="7">
        <v>139.5335928</v>
      </c>
      <c r="X467" s="7">
        <v>38.946796000000006</v>
      </c>
      <c r="Y467" s="7">
        <v>53.504304000000005</v>
      </c>
    </row>
    <row r="468" spans="1:25" ht="11.25">
      <c r="A468" s="8">
        <f t="shared" si="11"/>
        <v>43023</v>
      </c>
      <c r="B468" s="7">
        <v>0</v>
      </c>
      <c r="C468" s="7">
        <v>0</v>
      </c>
      <c r="D468" s="7">
        <v>0.22010240000000003</v>
      </c>
      <c r="E468" s="7">
        <v>0.1683136</v>
      </c>
      <c r="F468" s="7">
        <v>0</v>
      </c>
      <c r="G468" s="7">
        <v>0.0388416</v>
      </c>
      <c r="H468" s="7">
        <v>0</v>
      </c>
      <c r="I468" s="7">
        <v>0</v>
      </c>
      <c r="J468" s="7">
        <v>0</v>
      </c>
      <c r="K468" s="7">
        <v>0.059880800000000005</v>
      </c>
      <c r="L468" s="7">
        <v>0.048552000000000005</v>
      </c>
      <c r="M468" s="7">
        <v>0</v>
      </c>
      <c r="N468" s="7">
        <v>0</v>
      </c>
      <c r="O468" s="7">
        <v>0</v>
      </c>
      <c r="P468" s="7">
        <v>0.006473600000000001</v>
      </c>
      <c r="Q468" s="7">
        <v>2.4664416000000005</v>
      </c>
      <c r="R468" s="7">
        <v>2.014908</v>
      </c>
      <c r="S468" s="7">
        <v>4.504007199999999</v>
      </c>
      <c r="T468" s="7">
        <v>15.161171200000002</v>
      </c>
      <c r="U468" s="7">
        <v>11.115171200000002</v>
      </c>
      <c r="V468" s="7">
        <v>11.1540128</v>
      </c>
      <c r="W468" s="7">
        <v>47.78164160000001</v>
      </c>
      <c r="X468" s="7">
        <v>66.9386424</v>
      </c>
      <c r="Y468" s="7">
        <v>132.42072480000002</v>
      </c>
    </row>
    <row r="469" spans="1:25" ht="11.25">
      <c r="A469" s="8">
        <f t="shared" si="11"/>
        <v>43024</v>
      </c>
      <c r="B469" s="7">
        <v>0</v>
      </c>
      <c r="C469" s="7">
        <v>145.2125584</v>
      </c>
      <c r="D469" s="7">
        <v>139.47047519999998</v>
      </c>
      <c r="E469" s="7">
        <v>0.058262400000000006</v>
      </c>
      <c r="F469" s="7">
        <v>1.5051120000000002</v>
      </c>
      <c r="G469" s="7">
        <v>0.0097104</v>
      </c>
      <c r="H469" s="7">
        <v>0.024276000000000002</v>
      </c>
      <c r="I469" s="7">
        <v>0.5567296</v>
      </c>
      <c r="J469" s="7">
        <v>5.0073296</v>
      </c>
      <c r="K469" s="7">
        <v>4.536375200000001</v>
      </c>
      <c r="L469" s="7">
        <v>7.676071200000001</v>
      </c>
      <c r="M469" s="7">
        <v>4.259628800000001</v>
      </c>
      <c r="N469" s="7">
        <v>2.7545167999999998</v>
      </c>
      <c r="O469" s="7">
        <v>0.8836464</v>
      </c>
      <c r="P469" s="7">
        <v>3.0814335999999996</v>
      </c>
      <c r="Q469" s="7">
        <v>8.8801608</v>
      </c>
      <c r="R469" s="7">
        <v>13.699756</v>
      </c>
      <c r="S469" s="7">
        <v>18.3882608</v>
      </c>
      <c r="T469" s="7">
        <v>11.4081016</v>
      </c>
      <c r="U469" s="7">
        <v>5.199919200000001</v>
      </c>
      <c r="V469" s="7">
        <v>19.801123999999998</v>
      </c>
      <c r="W469" s="7">
        <v>22.3290648</v>
      </c>
      <c r="X469" s="7">
        <v>89.5428352</v>
      </c>
      <c r="Y469" s="7">
        <v>135.5863152</v>
      </c>
    </row>
    <row r="470" spans="1:25" ht="11.25">
      <c r="A470" s="8">
        <f t="shared" si="11"/>
        <v>43025</v>
      </c>
      <c r="B470" s="7">
        <v>0</v>
      </c>
      <c r="C470" s="7">
        <v>9.0695136</v>
      </c>
      <c r="D470" s="7">
        <v>9.969344000000001</v>
      </c>
      <c r="E470" s="7">
        <v>8.383312</v>
      </c>
      <c r="F470" s="7">
        <v>2.75128</v>
      </c>
      <c r="G470" s="7">
        <v>0.0679728</v>
      </c>
      <c r="H470" s="7">
        <v>2.3207856000000002</v>
      </c>
      <c r="I470" s="7">
        <v>5.6417424</v>
      </c>
      <c r="J470" s="7">
        <v>12.8840824</v>
      </c>
      <c r="K470" s="7">
        <v>15.713045600000001</v>
      </c>
      <c r="L470" s="7">
        <v>16.645244</v>
      </c>
      <c r="M470" s="7">
        <v>12.5442184</v>
      </c>
      <c r="N470" s="7">
        <v>4.1139728</v>
      </c>
      <c r="O470" s="7">
        <v>6.5092048</v>
      </c>
      <c r="P470" s="7">
        <v>20.8983992</v>
      </c>
      <c r="Q470" s="7">
        <v>56.89161519999999</v>
      </c>
      <c r="R470" s="7">
        <v>31.856585600000003</v>
      </c>
      <c r="S470" s="7">
        <v>35.9559928</v>
      </c>
      <c r="T470" s="7">
        <v>38.8399816</v>
      </c>
      <c r="U470" s="7">
        <v>128.37958</v>
      </c>
      <c r="V470" s="7">
        <v>138.36510800000002</v>
      </c>
      <c r="W470" s="7">
        <v>81.6223856</v>
      </c>
      <c r="X470" s="7">
        <v>83.6599512</v>
      </c>
      <c r="Y470" s="7">
        <v>133.4969608</v>
      </c>
    </row>
    <row r="471" spans="1:25" ht="11.25">
      <c r="A471" s="8">
        <f t="shared" si="11"/>
        <v>43026</v>
      </c>
      <c r="B471" s="7">
        <v>0</v>
      </c>
      <c r="C471" s="7">
        <v>0</v>
      </c>
      <c r="D471" s="7">
        <v>0</v>
      </c>
      <c r="E471" s="7">
        <v>1.9339879999999998</v>
      </c>
      <c r="F471" s="7">
        <v>0.1828792</v>
      </c>
      <c r="G471" s="7">
        <v>0</v>
      </c>
      <c r="H471" s="7">
        <v>0</v>
      </c>
      <c r="I471" s="7">
        <v>0</v>
      </c>
      <c r="J471" s="7">
        <v>6.934844</v>
      </c>
      <c r="K471" s="7">
        <v>8.205288000000001</v>
      </c>
      <c r="L471" s="7">
        <v>6.5529016</v>
      </c>
      <c r="M471" s="7">
        <v>6.7098864</v>
      </c>
      <c r="N471" s="7">
        <v>3.3322856</v>
      </c>
      <c r="O471" s="7">
        <v>4.9005152</v>
      </c>
      <c r="P471" s="7">
        <v>10.161933600000001</v>
      </c>
      <c r="Q471" s="7">
        <v>11.2025648</v>
      </c>
      <c r="R471" s="7">
        <v>31.082990400000003</v>
      </c>
      <c r="S471" s="7">
        <v>33.2111864</v>
      </c>
      <c r="T471" s="7">
        <v>32.2320544</v>
      </c>
      <c r="U471" s="7">
        <v>38.704036</v>
      </c>
      <c r="V471" s="7">
        <v>136.1106768</v>
      </c>
      <c r="W471" s="7">
        <v>135.4536064</v>
      </c>
      <c r="X471" s="7">
        <v>135.21732</v>
      </c>
      <c r="Y471" s="7">
        <v>135.0166384</v>
      </c>
    </row>
    <row r="472" spans="1:25" ht="11.25">
      <c r="A472" s="8">
        <f t="shared" si="11"/>
        <v>43027</v>
      </c>
      <c r="B472" s="7">
        <v>0.6101368</v>
      </c>
      <c r="C472" s="7">
        <v>0</v>
      </c>
      <c r="D472" s="7">
        <v>3.5491512000000003</v>
      </c>
      <c r="E472" s="7">
        <v>7.6161904</v>
      </c>
      <c r="F472" s="7">
        <v>5.955712</v>
      </c>
      <c r="G472" s="7">
        <v>4.6059664</v>
      </c>
      <c r="H472" s="7">
        <v>3.7174648</v>
      </c>
      <c r="I472" s="7">
        <v>2.6040056</v>
      </c>
      <c r="J472" s="7">
        <v>5.8035824</v>
      </c>
      <c r="K472" s="7">
        <v>4.135012000000001</v>
      </c>
      <c r="L472" s="7">
        <v>2.7917400000000003</v>
      </c>
      <c r="M472" s="7">
        <v>0.22172080000000002</v>
      </c>
      <c r="N472" s="7">
        <v>1.8886728</v>
      </c>
      <c r="O472" s="7">
        <v>0.3657584</v>
      </c>
      <c r="P472" s="7">
        <v>0.027512800000000004</v>
      </c>
      <c r="Q472" s="7">
        <v>6.776240799999999</v>
      </c>
      <c r="R472" s="7">
        <v>10.3237736</v>
      </c>
      <c r="S472" s="7">
        <v>21.7723352</v>
      </c>
      <c r="T472" s="7">
        <v>27.365525599999998</v>
      </c>
      <c r="U472" s="7">
        <v>45.3054896</v>
      </c>
      <c r="V472" s="7">
        <v>37.1892136</v>
      </c>
      <c r="W472" s="7">
        <v>44.713155199999996</v>
      </c>
      <c r="X472" s="7">
        <v>47.247569600000006</v>
      </c>
      <c r="Y472" s="7">
        <v>57.032416</v>
      </c>
    </row>
    <row r="473" spans="1:25" ht="11.25">
      <c r="A473" s="8">
        <f t="shared" si="11"/>
        <v>43028</v>
      </c>
      <c r="B473" s="7">
        <v>0.048552000000000005</v>
      </c>
      <c r="C473" s="7">
        <v>0.03236800000000001</v>
      </c>
      <c r="D473" s="7">
        <v>1.6944648</v>
      </c>
      <c r="E473" s="7">
        <v>1.9339879999999998</v>
      </c>
      <c r="F473" s="7">
        <v>4.3114176</v>
      </c>
      <c r="G473" s="7">
        <v>2.0505128</v>
      </c>
      <c r="H473" s="7">
        <v>3.7919112</v>
      </c>
      <c r="I473" s="7">
        <v>5.1772616</v>
      </c>
      <c r="J473" s="7">
        <v>4.290378400000001</v>
      </c>
      <c r="K473" s="7">
        <v>7.622664000000001</v>
      </c>
      <c r="L473" s="7">
        <v>7.5320336</v>
      </c>
      <c r="M473" s="7">
        <v>8.6713872</v>
      </c>
      <c r="N473" s="7">
        <v>9.6149144</v>
      </c>
      <c r="O473" s="7">
        <v>13.934423999999998</v>
      </c>
      <c r="P473" s="7">
        <v>8.142170400000001</v>
      </c>
      <c r="Q473" s="7">
        <v>21.160580000000003</v>
      </c>
      <c r="R473" s="7">
        <v>25.306920800000004</v>
      </c>
      <c r="S473" s="7">
        <v>50.876022400000004</v>
      </c>
      <c r="T473" s="7">
        <v>46.3768704</v>
      </c>
      <c r="U473" s="7">
        <v>44.149952</v>
      </c>
      <c r="V473" s="7">
        <v>42.7856408</v>
      </c>
      <c r="W473" s="7">
        <v>49.113584800000005</v>
      </c>
      <c r="X473" s="7">
        <v>130.1290704</v>
      </c>
      <c r="Y473" s="7">
        <v>53.651578400000005</v>
      </c>
    </row>
    <row r="474" spans="1:25" ht="11.25">
      <c r="A474" s="8">
        <f t="shared" si="11"/>
        <v>43029</v>
      </c>
      <c r="B474" s="7">
        <v>0</v>
      </c>
      <c r="C474" s="7">
        <v>0</v>
      </c>
      <c r="D474" s="7">
        <v>0</v>
      </c>
      <c r="E474" s="7">
        <v>6.1272624</v>
      </c>
      <c r="F474" s="7">
        <v>0.0016184000000000003</v>
      </c>
      <c r="G474" s="7">
        <v>0.3867976</v>
      </c>
      <c r="H474" s="7">
        <v>0</v>
      </c>
      <c r="I474" s="7">
        <v>6.5480464000000005</v>
      </c>
      <c r="J474" s="7">
        <v>1.5520456000000002</v>
      </c>
      <c r="K474" s="7">
        <v>2.0294735999999998</v>
      </c>
      <c r="L474" s="7">
        <v>2.2948912</v>
      </c>
      <c r="M474" s="7">
        <v>6.444468800000001</v>
      </c>
      <c r="N474" s="7">
        <v>3.6381632</v>
      </c>
      <c r="O474" s="7">
        <v>3.2303264000000005</v>
      </c>
      <c r="P474" s="7">
        <v>4.7127808</v>
      </c>
      <c r="Q474" s="7">
        <v>10.564915200000002</v>
      </c>
      <c r="R474" s="7">
        <v>14.638428000000003</v>
      </c>
      <c r="S474" s="7">
        <v>49.798168</v>
      </c>
      <c r="T474" s="7">
        <v>18.734598400000003</v>
      </c>
      <c r="U474" s="7">
        <v>28.648916800000006</v>
      </c>
      <c r="V474" s="7">
        <v>28.7622048</v>
      </c>
      <c r="W474" s="7">
        <v>56.911036</v>
      </c>
      <c r="X474" s="7">
        <v>83.19708880000002</v>
      </c>
      <c r="Y474" s="7">
        <v>130.49968400000003</v>
      </c>
    </row>
    <row r="475" spans="1:25" ht="11.25">
      <c r="A475" s="8">
        <f t="shared" si="11"/>
        <v>43030</v>
      </c>
      <c r="B475" s="7">
        <v>1.5115856</v>
      </c>
      <c r="C475" s="7">
        <v>0.44020480000000006</v>
      </c>
      <c r="D475" s="7">
        <v>0.006473600000000001</v>
      </c>
      <c r="E475" s="7">
        <v>0</v>
      </c>
      <c r="F475" s="7">
        <v>3.7352672</v>
      </c>
      <c r="G475" s="7">
        <v>3.2643128000000003</v>
      </c>
      <c r="H475" s="7">
        <v>3.0976176</v>
      </c>
      <c r="I475" s="7">
        <v>0</v>
      </c>
      <c r="J475" s="7">
        <v>4.0411448000000005</v>
      </c>
      <c r="K475" s="7">
        <v>6.3878248</v>
      </c>
      <c r="L475" s="7">
        <v>10.0793952</v>
      </c>
      <c r="M475" s="7">
        <v>10.037316800000001</v>
      </c>
      <c r="N475" s="7">
        <v>14.24192</v>
      </c>
      <c r="O475" s="7">
        <v>14.913556000000002</v>
      </c>
      <c r="P475" s="7">
        <v>18.7054672</v>
      </c>
      <c r="Q475" s="7">
        <v>22.4455896</v>
      </c>
      <c r="R475" s="7">
        <v>47.836667199999994</v>
      </c>
      <c r="S475" s="7">
        <v>35.905822400000005</v>
      </c>
      <c r="T475" s="7">
        <v>43.4151984</v>
      </c>
      <c r="U475" s="7">
        <v>40.4098296</v>
      </c>
      <c r="V475" s="7">
        <v>53.53343519999999</v>
      </c>
      <c r="W475" s="7">
        <v>51.725682400000004</v>
      </c>
      <c r="X475" s="7">
        <v>54.095020000000005</v>
      </c>
      <c r="Y475" s="7">
        <v>129.892784</v>
      </c>
    </row>
    <row r="476" spans="1:25" ht="11.25">
      <c r="A476" s="8">
        <f t="shared" si="11"/>
        <v>43031</v>
      </c>
      <c r="B476" s="7">
        <v>0</v>
      </c>
      <c r="C476" s="7">
        <v>0</v>
      </c>
      <c r="D476" s="7">
        <v>0</v>
      </c>
      <c r="E476" s="7">
        <v>2.7885032</v>
      </c>
      <c r="F476" s="7">
        <v>9.4644032</v>
      </c>
      <c r="G476" s="7">
        <v>9.0662768</v>
      </c>
      <c r="H476" s="7">
        <v>8.781438399999999</v>
      </c>
      <c r="I476" s="7">
        <v>48.47108</v>
      </c>
      <c r="J476" s="7">
        <v>13.814662400000001</v>
      </c>
      <c r="K476" s="7">
        <v>10.899924</v>
      </c>
      <c r="L476" s="7">
        <v>33.1626344</v>
      </c>
      <c r="M476" s="7">
        <v>4.547704</v>
      </c>
      <c r="N476" s="7">
        <v>0</v>
      </c>
      <c r="O476" s="7">
        <v>0</v>
      </c>
      <c r="P476" s="7">
        <v>1.7511088</v>
      </c>
      <c r="Q476" s="7">
        <v>7.5757304</v>
      </c>
      <c r="R476" s="7">
        <v>8.558099200000001</v>
      </c>
      <c r="S476" s="7">
        <v>9.3899568</v>
      </c>
      <c r="T476" s="7">
        <v>69.1267192</v>
      </c>
      <c r="U476" s="7">
        <v>6.125644</v>
      </c>
      <c r="V476" s="7">
        <v>5.8958312</v>
      </c>
      <c r="W476" s="7">
        <v>26.8152696</v>
      </c>
      <c r="X476" s="7">
        <v>128.2161216</v>
      </c>
      <c r="Y476" s="7">
        <v>0</v>
      </c>
    </row>
    <row r="477" spans="1:25" ht="11.25">
      <c r="A477" s="8">
        <f t="shared" si="11"/>
        <v>43032</v>
      </c>
      <c r="B477" s="7">
        <v>0.012947200000000002</v>
      </c>
      <c r="C477" s="7">
        <v>22.066884</v>
      </c>
      <c r="D477" s="7">
        <v>0</v>
      </c>
      <c r="E477" s="7">
        <v>0</v>
      </c>
      <c r="F477" s="7">
        <v>26.583838399999998</v>
      </c>
      <c r="G477" s="7">
        <v>28.936992000000007</v>
      </c>
      <c r="H477" s="7">
        <v>12.519942400000001</v>
      </c>
      <c r="I477" s="7">
        <v>33.5429584</v>
      </c>
      <c r="J477" s="7">
        <v>71.913604</v>
      </c>
      <c r="K477" s="7">
        <v>35.315106400000005</v>
      </c>
      <c r="L477" s="7">
        <v>14.054185600000002</v>
      </c>
      <c r="M477" s="7">
        <v>37.872178399999996</v>
      </c>
      <c r="N477" s="7">
        <v>39.613576800000004</v>
      </c>
      <c r="O477" s="7">
        <v>19.78494</v>
      </c>
      <c r="P477" s="7">
        <v>30.539208</v>
      </c>
      <c r="Q477" s="7">
        <v>14.146434399999999</v>
      </c>
      <c r="R477" s="7">
        <v>25.662968799999998</v>
      </c>
      <c r="S477" s="7">
        <v>34.06732</v>
      </c>
      <c r="T477" s="7">
        <v>9.815596</v>
      </c>
      <c r="U477" s="7">
        <v>19.3673928</v>
      </c>
      <c r="V477" s="7">
        <v>65.5144504</v>
      </c>
      <c r="W477" s="7">
        <v>0.09548559999999999</v>
      </c>
      <c r="X477" s="7">
        <v>4.033052800000001</v>
      </c>
      <c r="Y477" s="7">
        <v>10.801201599999999</v>
      </c>
    </row>
    <row r="478" spans="1:25" ht="11.25">
      <c r="A478" s="8">
        <f t="shared" si="11"/>
        <v>43033</v>
      </c>
      <c r="B478" s="7">
        <v>0</v>
      </c>
      <c r="C478" s="7">
        <v>0</v>
      </c>
      <c r="D478" s="7">
        <v>3.6640576</v>
      </c>
      <c r="E478" s="7">
        <v>6.8943840000000005</v>
      </c>
      <c r="F478" s="7">
        <v>8.074197600000002</v>
      </c>
      <c r="G478" s="7">
        <v>18.9401352</v>
      </c>
      <c r="H478" s="7">
        <v>10.7575048</v>
      </c>
      <c r="I478" s="7">
        <v>16.294051200000002</v>
      </c>
      <c r="J478" s="7">
        <v>64.14204720000001</v>
      </c>
      <c r="K478" s="7">
        <v>23.7791512</v>
      </c>
      <c r="L478" s="7">
        <v>9.7945568</v>
      </c>
      <c r="M478" s="7">
        <v>8.7361232</v>
      </c>
      <c r="N478" s="7">
        <v>4.361588</v>
      </c>
      <c r="O478" s="7">
        <v>35.6954304</v>
      </c>
      <c r="P478" s="7">
        <v>36.850968</v>
      </c>
      <c r="Q478" s="7">
        <v>34.76485040000001</v>
      </c>
      <c r="R478" s="7">
        <v>9.687742400000001</v>
      </c>
      <c r="S478" s="7">
        <v>62.7324208</v>
      </c>
      <c r="T478" s="7">
        <v>96.73824160000001</v>
      </c>
      <c r="U478" s="7">
        <v>33.9394664</v>
      </c>
      <c r="V478" s="7">
        <v>19.347972</v>
      </c>
      <c r="W478" s="7">
        <v>19.2492496</v>
      </c>
      <c r="X478" s="7">
        <v>73.9964848</v>
      </c>
      <c r="Y478" s="7">
        <v>122.62131280000001</v>
      </c>
    </row>
    <row r="479" spans="1:25" ht="11.25">
      <c r="A479" s="8">
        <f t="shared" si="11"/>
        <v>43034</v>
      </c>
      <c r="B479" s="7">
        <v>0</v>
      </c>
      <c r="C479" s="7">
        <v>0.022657600000000003</v>
      </c>
      <c r="D479" s="7">
        <v>0</v>
      </c>
      <c r="E479" s="7">
        <v>1.1247880000000001</v>
      </c>
      <c r="F479" s="7">
        <v>7.7942143999999995</v>
      </c>
      <c r="G479" s="7">
        <v>0</v>
      </c>
      <c r="H479" s="7">
        <v>0</v>
      </c>
      <c r="I479" s="7">
        <v>0</v>
      </c>
      <c r="J479" s="7">
        <v>0.0841568</v>
      </c>
      <c r="K479" s="7">
        <v>0.016184000000000004</v>
      </c>
      <c r="L479" s="7">
        <v>0.012947200000000002</v>
      </c>
      <c r="M479" s="7">
        <v>0</v>
      </c>
      <c r="N479" s="7">
        <v>0</v>
      </c>
      <c r="O479" s="7">
        <v>0.03236800000000001</v>
      </c>
      <c r="P479" s="7">
        <v>0.030749600000000002</v>
      </c>
      <c r="Q479" s="7">
        <v>11.108697600000001</v>
      </c>
      <c r="R479" s="7">
        <v>17.163132</v>
      </c>
      <c r="S479" s="7">
        <v>0.21201040000000002</v>
      </c>
      <c r="T479" s="7">
        <v>7.8557136000000005</v>
      </c>
      <c r="U479" s="7">
        <v>3.1704456</v>
      </c>
      <c r="V479" s="7">
        <v>14.0525672</v>
      </c>
      <c r="W479" s="7">
        <v>28.0533456</v>
      </c>
      <c r="X479" s="7">
        <v>35.637168</v>
      </c>
      <c r="Y479" s="7">
        <v>35.0755832</v>
      </c>
    </row>
    <row r="480" spans="1:25" ht="11.25">
      <c r="A480" s="8">
        <f t="shared" si="11"/>
        <v>43035</v>
      </c>
      <c r="B480" s="7">
        <v>0</v>
      </c>
      <c r="C480" s="7">
        <v>0</v>
      </c>
      <c r="D480" s="7">
        <v>0</v>
      </c>
      <c r="E480" s="7">
        <v>0</v>
      </c>
      <c r="F480" s="7">
        <v>26.792612000000002</v>
      </c>
      <c r="G480" s="7">
        <v>26.6016408</v>
      </c>
      <c r="H480" s="7">
        <v>24.5721672</v>
      </c>
      <c r="I480" s="7">
        <v>1.6329656</v>
      </c>
      <c r="J480" s="7">
        <v>0.8982119999999999</v>
      </c>
      <c r="K480" s="7">
        <v>0.6247024</v>
      </c>
      <c r="L480" s="7">
        <v>0</v>
      </c>
      <c r="M480" s="7">
        <v>0.011328800000000002</v>
      </c>
      <c r="N480" s="7">
        <v>0</v>
      </c>
      <c r="O480" s="7">
        <v>0</v>
      </c>
      <c r="P480" s="7">
        <v>0</v>
      </c>
      <c r="Q480" s="7">
        <v>0.014565600000000001</v>
      </c>
      <c r="R480" s="7">
        <v>0.035604800000000006</v>
      </c>
      <c r="S480" s="7">
        <v>0</v>
      </c>
      <c r="T480" s="7">
        <v>9.263721600000002</v>
      </c>
      <c r="U480" s="7">
        <v>7.012527200000001</v>
      </c>
      <c r="V480" s="7">
        <v>12.471390400000002</v>
      </c>
      <c r="W480" s="7">
        <v>9.3851016</v>
      </c>
      <c r="X480" s="7">
        <v>33.5720896</v>
      </c>
      <c r="Y480" s="7">
        <v>76.8772368</v>
      </c>
    </row>
    <row r="481" spans="1:25" ht="11.25">
      <c r="A481" s="8">
        <f t="shared" si="11"/>
        <v>43036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0.7298984000000001</v>
      </c>
      <c r="I481" s="7">
        <v>9.305800000000001</v>
      </c>
      <c r="J481" s="7">
        <v>9.6149144</v>
      </c>
      <c r="K481" s="7">
        <v>7.033566400000001</v>
      </c>
      <c r="L481" s="7">
        <v>3.6834784000000003</v>
      </c>
      <c r="M481" s="7">
        <v>2.1735112</v>
      </c>
      <c r="N481" s="7">
        <v>0</v>
      </c>
      <c r="O481" s="7">
        <v>0</v>
      </c>
      <c r="P481" s="7">
        <v>0.0016184000000000003</v>
      </c>
      <c r="Q481" s="7">
        <v>1.2817728000000002</v>
      </c>
      <c r="R481" s="7">
        <v>7.012527200000001</v>
      </c>
      <c r="S481" s="7">
        <v>13.408444000000001</v>
      </c>
      <c r="T481" s="7">
        <v>14.531613600000002</v>
      </c>
      <c r="U481" s="7">
        <v>15.991410400000001</v>
      </c>
      <c r="V481" s="7">
        <v>34.837678399999994</v>
      </c>
      <c r="W481" s="7">
        <v>49.9146928</v>
      </c>
      <c r="X481" s="7">
        <v>131.681116</v>
      </c>
      <c r="Y481" s="7">
        <v>130.64048480000002</v>
      </c>
    </row>
    <row r="482" spans="1:25" ht="11.25">
      <c r="A482" s="8">
        <f t="shared" si="11"/>
        <v>43037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0.006473600000000001</v>
      </c>
      <c r="H482" s="7">
        <v>0</v>
      </c>
      <c r="I482" s="7">
        <v>1.5488088</v>
      </c>
      <c r="J482" s="7">
        <v>1.0001711999999998</v>
      </c>
      <c r="K482" s="7">
        <v>2.9034096000000003</v>
      </c>
      <c r="L482" s="7">
        <v>4.4603104</v>
      </c>
      <c r="M482" s="7">
        <v>4.8131216</v>
      </c>
      <c r="N482" s="7">
        <v>0.6198472</v>
      </c>
      <c r="O482" s="7">
        <v>1.1684848</v>
      </c>
      <c r="P482" s="7">
        <v>4.1528144000000005</v>
      </c>
      <c r="Q482" s="7">
        <v>7.1970247999999994</v>
      </c>
      <c r="R482" s="7">
        <v>11.6832296</v>
      </c>
      <c r="S482" s="7">
        <v>12.205972800000001</v>
      </c>
      <c r="T482" s="7">
        <v>13.165684</v>
      </c>
      <c r="U482" s="7">
        <v>17.1582768</v>
      </c>
      <c r="V482" s="7">
        <v>45.5887096</v>
      </c>
      <c r="W482" s="7">
        <v>133.6296696</v>
      </c>
      <c r="X482" s="7">
        <v>93.3104704</v>
      </c>
      <c r="Y482" s="7">
        <v>133.9743888</v>
      </c>
    </row>
    <row r="483" spans="1:25" ht="11.25">
      <c r="A483" s="8">
        <f t="shared" si="11"/>
        <v>43038</v>
      </c>
      <c r="B483" s="7">
        <v>13.937660800000002</v>
      </c>
      <c r="C483" s="7">
        <v>12.4924296</v>
      </c>
      <c r="D483" s="7">
        <v>10.624796000000002</v>
      </c>
      <c r="E483" s="7">
        <v>9.9191736</v>
      </c>
      <c r="F483" s="7">
        <v>10.3545232</v>
      </c>
      <c r="G483" s="7">
        <v>9.7945568</v>
      </c>
      <c r="H483" s="7">
        <v>9.466021600000001</v>
      </c>
      <c r="I483" s="7">
        <v>61.805077600000004</v>
      </c>
      <c r="J483" s="7">
        <v>9.503244800000001</v>
      </c>
      <c r="K483" s="7">
        <v>10.1926832</v>
      </c>
      <c r="L483" s="7">
        <v>3.8954888</v>
      </c>
      <c r="M483" s="7">
        <v>3.9278568000000003</v>
      </c>
      <c r="N483" s="7">
        <v>1.4096264</v>
      </c>
      <c r="O483" s="7">
        <v>7.2326296</v>
      </c>
      <c r="P483" s="7">
        <v>4.0961704</v>
      </c>
      <c r="Q483" s="7">
        <v>7.3847592</v>
      </c>
      <c r="R483" s="7">
        <v>15.483232800000001</v>
      </c>
      <c r="S483" s="7">
        <v>34.577116000000004</v>
      </c>
      <c r="T483" s="7">
        <v>16.9462664</v>
      </c>
      <c r="U483" s="7">
        <v>20.3950768</v>
      </c>
      <c r="V483" s="7">
        <v>30.5456816</v>
      </c>
      <c r="W483" s="7">
        <v>88.7643848</v>
      </c>
      <c r="X483" s="7">
        <v>136.6479856</v>
      </c>
      <c r="Y483" s="7">
        <v>132.5987488</v>
      </c>
    </row>
    <row r="484" spans="1:25" ht="11.25">
      <c r="A484" s="8">
        <f t="shared" si="11"/>
        <v>43039</v>
      </c>
      <c r="B484" s="7">
        <v>3.4747047999999996</v>
      </c>
      <c r="C484" s="7">
        <v>71.0930752</v>
      </c>
      <c r="D484" s="7">
        <v>63.9704968</v>
      </c>
      <c r="E484" s="7">
        <v>66.2233096</v>
      </c>
      <c r="F484" s="7">
        <v>69.28855920000001</v>
      </c>
      <c r="G484" s="7">
        <v>65.42220160000001</v>
      </c>
      <c r="H484" s="7">
        <v>67.2785064</v>
      </c>
      <c r="I484" s="7">
        <v>65.02893040000001</v>
      </c>
      <c r="J484" s="7">
        <v>59.943917600000006</v>
      </c>
      <c r="K484" s="7">
        <v>57.8189584</v>
      </c>
      <c r="L484" s="7">
        <v>61.947496799999996</v>
      </c>
      <c r="M484" s="7">
        <v>62.08344240000001</v>
      </c>
      <c r="N484" s="7">
        <v>67.4371096</v>
      </c>
      <c r="O484" s="7">
        <v>76.22178480000001</v>
      </c>
      <c r="P484" s="7">
        <v>78.4956368</v>
      </c>
      <c r="Q484" s="7">
        <v>69.1429032</v>
      </c>
      <c r="R484" s="7">
        <v>66.6360016</v>
      </c>
      <c r="S484" s="7">
        <v>73.01735280000001</v>
      </c>
      <c r="T484" s="7">
        <v>72.41368960000001</v>
      </c>
      <c r="U484" s="7">
        <v>75.2086664</v>
      </c>
      <c r="V484" s="7">
        <v>77.7366072</v>
      </c>
      <c r="W484" s="7">
        <v>76.420848</v>
      </c>
      <c r="X484" s="7">
        <v>85.759016</v>
      </c>
      <c r="Y484" s="7">
        <v>140.2440704</v>
      </c>
    </row>
    <row r="485" ht="12.75">
      <c r="A485" s="37"/>
    </row>
    <row r="486" spans="1:25" ht="27.75" customHeight="1">
      <c r="A486" s="41" t="s">
        <v>104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3"/>
    </row>
    <row r="487" spans="1:25" ht="1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31.5" customHeight="1">
      <c r="A488" s="41" t="s">
        <v>105</v>
      </c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3"/>
    </row>
    <row r="489" spans="1:25" ht="11.25">
      <c r="A489" s="9"/>
      <c r="B489" s="5" t="s">
        <v>23</v>
      </c>
      <c r="C489" s="10" t="s">
        <v>24</v>
      </c>
      <c r="D489" s="11" t="s">
        <v>25</v>
      </c>
      <c r="E489" s="5" t="s">
        <v>26</v>
      </c>
      <c r="F489" s="5" t="s">
        <v>27</v>
      </c>
      <c r="G489" s="10" t="s">
        <v>28</v>
      </c>
      <c r="H489" s="11" t="s">
        <v>29</v>
      </c>
      <c r="I489" s="5" t="s">
        <v>30</v>
      </c>
      <c r="J489" s="5" t="s">
        <v>31</v>
      </c>
      <c r="K489" s="5" t="s">
        <v>32</v>
      </c>
      <c r="L489" s="5" t="s">
        <v>33</v>
      </c>
      <c r="M489" s="5" t="s">
        <v>34</v>
      </c>
      <c r="N489" s="5" t="s">
        <v>35</v>
      </c>
      <c r="O489" s="5" t="s">
        <v>36</v>
      </c>
      <c r="P489" s="5" t="s">
        <v>37</v>
      </c>
      <c r="Q489" s="5" t="s">
        <v>38</v>
      </c>
      <c r="R489" s="5" t="s">
        <v>39</v>
      </c>
      <c r="S489" s="5" t="s">
        <v>40</v>
      </c>
      <c r="T489" s="5" t="s">
        <v>41</v>
      </c>
      <c r="U489" s="5" t="s">
        <v>42</v>
      </c>
      <c r="V489" s="5" t="s">
        <v>43</v>
      </c>
      <c r="W489" s="5" t="s">
        <v>44</v>
      </c>
      <c r="X489" s="5" t="s">
        <v>45</v>
      </c>
      <c r="Y489" s="5" t="s">
        <v>85</v>
      </c>
    </row>
    <row r="490" spans="1:25" ht="11.25">
      <c r="A490" s="8">
        <f aca="true" t="shared" si="12" ref="A490:A520">A454</f>
        <v>43009</v>
      </c>
      <c r="B490" s="7">
        <v>134.5116976</v>
      </c>
      <c r="C490" s="7">
        <v>135.75948400000001</v>
      </c>
      <c r="D490" s="7">
        <v>139.04321760000002</v>
      </c>
      <c r="E490" s="7">
        <v>144.0019952</v>
      </c>
      <c r="F490" s="7">
        <v>149.16792800000002</v>
      </c>
      <c r="G490" s="7">
        <v>146.6869208</v>
      </c>
      <c r="H490" s="7">
        <v>146.8309584</v>
      </c>
      <c r="I490" s="7">
        <v>146.18683520000002</v>
      </c>
      <c r="J490" s="7">
        <v>147.7388808</v>
      </c>
      <c r="K490" s="7">
        <v>146.6496976</v>
      </c>
      <c r="L490" s="7">
        <v>145.58802720000003</v>
      </c>
      <c r="M490" s="7">
        <v>145.2530184</v>
      </c>
      <c r="N490" s="7">
        <v>145.6268688</v>
      </c>
      <c r="O490" s="7">
        <v>149.0562584</v>
      </c>
      <c r="P490" s="7">
        <v>152.22832240000002</v>
      </c>
      <c r="Q490" s="7">
        <v>147.87158960000002</v>
      </c>
      <c r="R490" s="7">
        <v>144.7318936</v>
      </c>
      <c r="S490" s="7">
        <v>143.4161344</v>
      </c>
      <c r="T490" s="7">
        <v>141.97414</v>
      </c>
      <c r="U490" s="7">
        <v>135.9666392</v>
      </c>
      <c r="V490" s="7">
        <v>133.7834176</v>
      </c>
      <c r="W490" s="7">
        <v>131.0386112</v>
      </c>
      <c r="X490" s="7">
        <v>133.4160408</v>
      </c>
      <c r="Y490" s="7">
        <v>130.8298376</v>
      </c>
    </row>
    <row r="491" spans="1:25" ht="11.25">
      <c r="A491" s="8">
        <f t="shared" si="12"/>
        <v>43010</v>
      </c>
      <c r="B491" s="7">
        <v>136.3275424</v>
      </c>
      <c r="C491" s="7">
        <v>144.7027624</v>
      </c>
      <c r="D491" s="7">
        <v>148.925168</v>
      </c>
      <c r="E491" s="7">
        <v>151.80430160000003</v>
      </c>
      <c r="F491" s="7">
        <v>152.9533656</v>
      </c>
      <c r="G491" s="7">
        <v>152.0535352</v>
      </c>
      <c r="H491" s="7">
        <v>150.5548968</v>
      </c>
      <c r="I491" s="7">
        <v>151.10191600000002</v>
      </c>
      <c r="J491" s="7">
        <v>151.3511496</v>
      </c>
      <c r="K491" s="7">
        <v>151.3980832</v>
      </c>
      <c r="L491" s="7">
        <v>151.587436</v>
      </c>
      <c r="M491" s="7">
        <v>151.33658400000002</v>
      </c>
      <c r="N491" s="7">
        <v>151.25890080000002</v>
      </c>
      <c r="O491" s="7">
        <v>151.7298552</v>
      </c>
      <c r="P491" s="7">
        <v>152.00822</v>
      </c>
      <c r="Q491" s="7">
        <v>151.789736</v>
      </c>
      <c r="R491" s="7">
        <v>150.2231248</v>
      </c>
      <c r="S491" s="7">
        <v>149.47380560000002</v>
      </c>
      <c r="T491" s="7">
        <v>146.942628</v>
      </c>
      <c r="U491" s="7">
        <v>143.4986728</v>
      </c>
      <c r="V491" s="7">
        <v>139.7941552</v>
      </c>
      <c r="W491" s="7">
        <v>139.2455176</v>
      </c>
      <c r="X491" s="7">
        <v>140.23597840000002</v>
      </c>
      <c r="Y491" s="7">
        <v>142.0324024</v>
      </c>
    </row>
    <row r="492" spans="1:25" ht="11.25">
      <c r="A492" s="8">
        <f t="shared" si="12"/>
        <v>43011</v>
      </c>
      <c r="B492" s="7">
        <v>146.91026</v>
      </c>
      <c r="C492" s="7">
        <v>149.394504</v>
      </c>
      <c r="D492" s="7">
        <v>153.4307936</v>
      </c>
      <c r="E492" s="7">
        <v>154.290164</v>
      </c>
      <c r="F492" s="7">
        <v>153.94544480000002</v>
      </c>
      <c r="G492" s="7">
        <v>153.1669944</v>
      </c>
      <c r="H492" s="7">
        <v>153.06179840000001</v>
      </c>
      <c r="I492" s="7">
        <v>152.0146936</v>
      </c>
      <c r="J492" s="7">
        <v>151.7476576</v>
      </c>
      <c r="K492" s="7">
        <v>151.55668640000002</v>
      </c>
      <c r="L492" s="7">
        <v>150.5419496</v>
      </c>
      <c r="M492" s="7">
        <v>150.980536</v>
      </c>
      <c r="N492" s="7">
        <v>151.51622640000002</v>
      </c>
      <c r="O492" s="7">
        <v>152.1765336</v>
      </c>
      <c r="P492" s="7">
        <v>153.3094136</v>
      </c>
      <c r="Q492" s="7">
        <v>153.1912704</v>
      </c>
      <c r="R492" s="7">
        <v>151.57125200000002</v>
      </c>
      <c r="S492" s="7">
        <v>149.21000640000003</v>
      </c>
      <c r="T492" s="7">
        <v>147.26792640000002</v>
      </c>
      <c r="U492" s="7">
        <v>144.1395592</v>
      </c>
      <c r="V492" s="7">
        <v>144.27226800000003</v>
      </c>
      <c r="W492" s="7">
        <v>144.4114504</v>
      </c>
      <c r="X492" s="7">
        <v>143.6961176</v>
      </c>
      <c r="Y492" s="7">
        <v>143.778656</v>
      </c>
    </row>
    <row r="493" spans="1:25" ht="11.25">
      <c r="A493" s="8">
        <f t="shared" si="12"/>
        <v>43012</v>
      </c>
      <c r="B493" s="7">
        <v>137.61255200000002</v>
      </c>
      <c r="C493" s="7">
        <v>148.79084079999998</v>
      </c>
      <c r="D493" s="7">
        <v>150.5338576</v>
      </c>
      <c r="E493" s="7">
        <v>151.38189920000002</v>
      </c>
      <c r="F493" s="7">
        <v>151.5890544</v>
      </c>
      <c r="G493" s="7">
        <v>150.7685256</v>
      </c>
      <c r="H493" s="7">
        <v>150.05966640000003</v>
      </c>
      <c r="I493" s="7">
        <v>149.80557760000002</v>
      </c>
      <c r="J493" s="7">
        <v>149.564436</v>
      </c>
      <c r="K493" s="7">
        <v>149.69228960000004</v>
      </c>
      <c r="L493" s="7">
        <v>149.5822384</v>
      </c>
      <c r="M493" s="7">
        <v>148.9381152</v>
      </c>
      <c r="N493" s="7">
        <v>149.22780880000002</v>
      </c>
      <c r="O493" s="7">
        <v>151.47576640000003</v>
      </c>
      <c r="P493" s="7">
        <v>152.37559679999998</v>
      </c>
      <c r="Q493" s="7">
        <v>152.0227856</v>
      </c>
      <c r="R493" s="7">
        <v>150.51281840000001</v>
      </c>
      <c r="S493" s="7">
        <v>147.8634976</v>
      </c>
      <c r="T493" s="7">
        <v>144.18163760000002</v>
      </c>
      <c r="U493" s="7">
        <v>143.54560640000003</v>
      </c>
      <c r="V493" s="7">
        <v>143.3368328</v>
      </c>
      <c r="W493" s="7">
        <v>142.9985872</v>
      </c>
      <c r="X493" s="7">
        <v>140.63572320000003</v>
      </c>
      <c r="Y493" s="7">
        <v>135.5701312</v>
      </c>
    </row>
    <row r="494" spans="1:25" ht="11.25">
      <c r="A494" s="8">
        <f t="shared" si="12"/>
        <v>43013</v>
      </c>
      <c r="B494" s="7">
        <v>147.266308</v>
      </c>
      <c r="C494" s="7">
        <v>148.6937368</v>
      </c>
      <c r="D494" s="7">
        <v>151.1375208</v>
      </c>
      <c r="E494" s="7">
        <v>152.20890160000002</v>
      </c>
      <c r="F494" s="7">
        <v>154.00856240000002</v>
      </c>
      <c r="G494" s="7">
        <v>153.489056</v>
      </c>
      <c r="H494" s="7">
        <v>152.04544320000002</v>
      </c>
      <c r="I494" s="7">
        <v>151.34791280000002</v>
      </c>
      <c r="J494" s="7">
        <v>151.1876912</v>
      </c>
      <c r="K494" s="7">
        <v>150.4270432</v>
      </c>
      <c r="L494" s="7">
        <v>150.1422048</v>
      </c>
      <c r="M494" s="7">
        <v>149.98036480000002</v>
      </c>
      <c r="N494" s="7">
        <v>152.178152</v>
      </c>
      <c r="O494" s="7">
        <v>152.9080504</v>
      </c>
      <c r="P494" s="7">
        <v>152.51801600000002</v>
      </c>
      <c r="Q494" s="7">
        <v>151.9564312</v>
      </c>
      <c r="R494" s="7">
        <v>149.83470880000002</v>
      </c>
      <c r="S494" s="7">
        <v>147.3261888</v>
      </c>
      <c r="T494" s="7">
        <v>143.52942240000002</v>
      </c>
      <c r="U494" s="7">
        <v>139.74884</v>
      </c>
      <c r="V494" s="7">
        <v>140.3444112</v>
      </c>
      <c r="W494" s="7">
        <v>141.8220104</v>
      </c>
      <c r="X494" s="7">
        <v>138.3618712</v>
      </c>
      <c r="Y494" s="7">
        <v>139.3830816</v>
      </c>
    </row>
    <row r="495" spans="1:25" ht="11.25">
      <c r="A495" s="8">
        <f t="shared" si="12"/>
        <v>43014</v>
      </c>
      <c r="B495" s="7">
        <v>146.2515712</v>
      </c>
      <c r="C495" s="7">
        <v>149.3119656</v>
      </c>
      <c r="D495" s="7">
        <v>148.20498</v>
      </c>
      <c r="E495" s="7">
        <v>153.78522320000002</v>
      </c>
      <c r="F495" s="7">
        <v>154.43420160000002</v>
      </c>
      <c r="G495" s="7">
        <v>152.28496640000003</v>
      </c>
      <c r="H495" s="7">
        <v>152.08266640000002</v>
      </c>
      <c r="I495" s="7">
        <v>151.96290480000002</v>
      </c>
      <c r="J495" s="7">
        <v>150.07261359999998</v>
      </c>
      <c r="K495" s="7">
        <v>151.530792</v>
      </c>
      <c r="L495" s="7">
        <v>149.58871200000002</v>
      </c>
      <c r="M495" s="7">
        <v>150.6827504</v>
      </c>
      <c r="N495" s="7">
        <v>151.6958688</v>
      </c>
      <c r="O495" s="7">
        <v>152.86111680000002</v>
      </c>
      <c r="P495" s="7">
        <v>153.49876640000002</v>
      </c>
      <c r="Q495" s="7">
        <v>152.0308776</v>
      </c>
      <c r="R495" s="7">
        <v>151.0258512</v>
      </c>
      <c r="S495" s="7">
        <v>147.6077904</v>
      </c>
      <c r="T495" s="7">
        <v>141.9142592</v>
      </c>
      <c r="U495" s="7">
        <v>140.9076144</v>
      </c>
      <c r="V495" s="7">
        <v>140.986916</v>
      </c>
      <c r="W495" s="7">
        <v>141.391516</v>
      </c>
      <c r="X495" s="7">
        <v>140.784616</v>
      </c>
      <c r="Y495" s="7">
        <v>140.371924</v>
      </c>
    </row>
    <row r="496" spans="1:25" ht="11.25">
      <c r="A496" s="8">
        <f t="shared" si="12"/>
        <v>43015</v>
      </c>
      <c r="B496" s="7">
        <v>154.8388016</v>
      </c>
      <c r="C496" s="7">
        <v>155.17866560000002</v>
      </c>
      <c r="D496" s="7">
        <v>156.345532</v>
      </c>
      <c r="E496" s="7">
        <v>156.7307112</v>
      </c>
      <c r="F496" s="7">
        <v>157.26802</v>
      </c>
      <c r="G496" s="7">
        <v>167.33446800000002</v>
      </c>
      <c r="H496" s="7">
        <v>164.3226256</v>
      </c>
      <c r="I496" s="7">
        <v>156.7857368</v>
      </c>
      <c r="J496" s="7">
        <v>169.074248</v>
      </c>
      <c r="K496" s="7">
        <v>156.4167416</v>
      </c>
      <c r="L496" s="7">
        <v>155.55898960000002</v>
      </c>
      <c r="M496" s="7">
        <v>156.7485136</v>
      </c>
      <c r="N496" s="7">
        <v>156.750132</v>
      </c>
      <c r="O496" s="7">
        <v>179.0079872</v>
      </c>
      <c r="P496" s="7">
        <v>185.3084184</v>
      </c>
      <c r="Q496" s="7">
        <v>179.1682088</v>
      </c>
      <c r="R496" s="7">
        <v>156.41350480000003</v>
      </c>
      <c r="S496" s="7">
        <v>156.078496</v>
      </c>
      <c r="T496" s="7">
        <v>154.62031760000002</v>
      </c>
      <c r="U496" s="7">
        <v>144.63155279999998</v>
      </c>
      <c r="V496" s="7">
        <v>145.5734616</v>
      </c>
      <c r="W496" s="7">
        <v>154.0182728</v>
      </c>
      <c r="X496" s="7">
        <v>154.00208880000002</v>
      </c>
      <c r="Y496" s="7">
        <v>153.66060640000003</v>
      </c>
    </row>
    <row r="497" spans="1:25" ht="11.25">
      <c r="A497" s="8">
        <f t="shared" si="12"/>
        <v>43016</v>
      </c>
      <c r="B497" s="7">
        <v>139.65659119999998</v>
      </c>
      <c r="C497" s="7">
        <v>140.412384</v>
      </c>
      <c r="D497" s="7">
        <v>142.28972800000003</v>
      </c>
      <c r="E497" s="7">
        <v>149.718184</v>
      </c>
      <c r="F497" s="7">
        <v>156.199876</v>
      </c>
      <c r="G497" s="7">
        <v>151.07278480000002</v>
      </c>
      <c r="H497" s="7">
        <v>155.3955312</v>
      </c>
      <c r="I497" s="7">
        <v>154.91648480000003</v>
      </c>
      <c r="J497" s="7">
        <v>154.75788160000002</v>
      </c>
      <c r="K497" s="7">
        <v>154.68343520000002</v>
      </c>
      <c r="L497" s="7">
        <v>154.70447439999998</v>
      </c>
      <c r="M497" s="7">
        <v>154.4957008</v>
      </c>
      <c r="N497" s="7">
        <v>154.6413568</v>
      </c>
      <c r="O497" s="7">
        <v>155.41818880000002</v>
      </c>
      <c r="P497" s="7">
        <v>160.5096752</v>
      </c>
      <c r="Q497" s="7">
        <v>156.0121416</v>
      </c>
      <c r="R497" s="7">
        <v>154.66077760000002</v>
      </c>
      <c r="S497" s="7">
        <v>148.58044880000003</v>
      </c>
      <c r="T497" s="7">
        <v>143.73172240000002</v>
      </c>
      <c r="U497" s="7">
        <v>139.1872552</v>
      </c>
      <c r="V497" s="7">
        <v>139.4947512</v>
      </c>
      <c r="W497" s="7">
        <v>139.6938144</v>
      </c>
      <c r="X497" s="7">
        <v>139.6630648</v>
      </c>
      <c r="Y497" s="7">
        <v>139.94466640000002</v>
      </c>
    </row>
    <row r="498" spans="1:25" ht="11.25">
      <c r="A498" s="8">
        <f t="shared" si="12"/>
        <v>43017</v>
      </c>
      <c r="B498" s="7">
        <v>134.901732</v>
      </c>
      <c r="C498" s="7">
        <v>141.4060816</v>
      </c>
      <c r="D498" s="7">
        <v>142.80437920000003</v>
      </c>
      <c r="E498" s="7">
        <v>143.38538480000003</v>
      </c>
      <c r="F498" s="7">
        <v>146.3065968</v>
      </c>
      <c r="G498" s="7">
        <v>142.799524</v>
      </c>
      <c r="H498" s="7">
        <v>141.6245656</v>
      </c>
      <c r="I498" s="7">
        <v>141.1908344</v>
      </c>
      <c r="J498" s="7">
        <v>141.10020400000002</v>
      </c>
      <c r="K498" s="7">
        <v>140.8833384</v>
      </c>
      <c r="L498" s="7">
        <v>142.2282288</v>
      </c>
      <c r="M498" s="7">
        <v>142.09875680000002</v>
      </c>
      <c r="N498" s="7">
        <v>141.88189119999998</v>
      </c>
      <c r="O498" s="7">
        <v>152.0017464</v>
      </c>
      <c r="P498" s="7">
        <v>156.0396544</v>
      </c>
      <c r="Q498" s="7">
        <v>147.7583016</v>
      </c>
      <c r="R498" s="7">
        <v>140.3913448</v>
      </c>
      <c r="S498" s="7">
        <v>138.5981576</v>
      </c>
      <c r="T498" s="7">
        <v>134.92924480000002</v>
      </c>
      <c r="U498" s="7">
        <v>126.8550472</v>
      </c>
      <c r="V498" s="7">
        <v>126.83562640000001</v>
      </c>
      <c r="W498" s="7">
        <v>126.979664</v>
      </c>
      <c r="X498" s="7">
        <v>127.12046480000001</v>
      </c>
      <c r="Y498" s="7">
        <v>126.8890336</v>
      </c>
    </row>
    <row r="499" spans="1:25" ht="11.25">
      <c r="A499" s="8">
        <f t="shared" si="12"/>
        <v>43018</v>
      </c>
      <c r="B499" s="7">
        <v>137.4086336</v>
      </c>
      <c r="C499" s="7">
        <v>139.28112240000002</v>
      </c>
      <c r="D499" s="7">
        <v>140.60497360000002</v>
      </c>
      <c r="E499" s="7">
        <v>143.18308480000002</v>
      </c>
      <c r="F499" s="7">
        <v>148.97048320000002</v>
      </c>
      <c r="G499" s="7">
        <v>142.82865520000001</v>
      </c>
      <c r="H499" s="7">
        <v>138.996284</v>
      </c>
      <c r="I499" s="7">
        <v>138.1191112</v>
      </c>
      <c r="J499" s="7">
        <v>137.74687920000002</v>
      </c>
      <c r="K499" s="7">
        <v>137.709656</v>
      </c>
      <c r="L499" s="7">
        <v>136.6722616</v>
      </c>
      <c r="M499" s="7">
        <v>136.4748168</v>
      </c>
      <c r="N499" s="7">
        <v>137.628736</v>
      </c>
      <c r="O499" s="7">
        <v>153.1394816</v>
      </c>
      <c r="P499" s="7">
        <v>156.83752560000002</v>
      </c>
      <c r="Q499" s="7">
        <v>149.54825200000002</v>
      </c>
      <c r="R499" s="7">
        <v>144.2382816</v>
      </c>
      <c r="S499" s="7">
        <v>136.36314720000001</v>
      </c>
      <c r="T499" s="7">
        <v>135.0360592</v>
      </c>
      <c r="U499" s="7">
        <v>134.8078648</v>
      </c>
      <c r="V499" s="7">
        <v>135.4649352</v>
      </c>
      <c r="W499" s="7">
        <v>131.85914000000002</v>
      </c>
      <c r="X499" s="7">
        <v>132.0225984</v>
      </c>
      <c r="Y499" s="7">
        <v>125.88724400000001</v>
      </c>
    </row>
    <row r="500" spans="1:25" ht="11.25">
      <c r="A500" s="8">
        <f t="shared" si="12"/>
        <v>43019</v>
      </c>
      <c r="B500" s="7">
        <v>131.2700424</v>
      </c>
      <c r="C500" s="7">
        <v>137.71612960000002</v>
      </c>
      <c r="D500" s="7">
        <v>139.4947512</v>
      </c>
      <c r="E500" s="7">
        <v>139.5255008</v>
      </c>
      <c r="F500" s="7">
        <v>142.68461760000002</v>
      </c>
      <c r="G500" s="7">
        <v>139.6695384</v>
      </c>
      <c r="H500" s="7">
        <v>137.8666408</v>
      </c>
      <c r="I500" s="7">
        <v>136.7111032</v>
      </c>
      <c r="J500" s="7">
        <v>136.18836000000002</v>
      </c>
      <c r="K500" s="7">
        <v>135.5830784</v>
      </c>
      <c r="L500" s="7">
        <v>135.6607616</v>
      </c>
      <c r="M500" s="7">
        <v>135.8501144</v>
      </c>
      <c r="N500" s="7">
        <v>137.2856352</v>
      </c>
      <c r="O500" s="7">
        <v>143.6961176</v>
      </c>
      <c r="P500" s="7">
        <v>141.07269119999998</v>
      </c>
      <c r="Q500" s="7">
        <v>138.2162152</v>
      </c>
      <c r="R500" s="7">
        <v>135.7772864</v>
      </c>
      <c r="S500" s="7">
        <v>131.0224272</v>
      </c>
      <c r="T500" s="7">
        <v>121.5644976</v>
      </c>
      <c r="U500" s="7">
        <v>122.1956736</v>
      </c>
      <c r="V500" s="7">
        <v>122.3882632</v>
      </c>
      <c r="W500" s="7">
        <v>121.92054560000003</v>
      </c>
      <c r="X500" s="7">
        <v>122.1924368</v>
      </c>
      <c r="Y500" s="7">
        <v>122.26850160000002</v>
      </c>
    </row>
    <row r="501" spans="1:25" ht="11.25">
      <c r="A501" s="8">
        <f t="shared" si="12"/>
        <v>43020</v>
      </c>
      <c r="B501" s="7">
        <v>123.5017224</v>
      </c>
      <c r="C501" s="7">
        <v>131.30726560000002</v>
      </c>
      <c r="D501" s="7">
        <v>138.8538648</v>
      </c>
      <c r="E501" s="7">
        <v>140.0692832</v>
      </c>
      <c r="F501" s="7">
        <v>142.4240552</v>
      </c>
      <c r="G501" s="7">
        <v>139.036744</v>
      </c>
      <c r="H501" s="7">
        <v>137.6659592</v>
      </c>
      <c r="I501" s="7">
        <v>137.1885312</v>
      </c>
      <c r="J501" s="7">
        <v>137.2273728</v>
      </c>
      <c r="K501" s="7">
        <v>136.8421936</v>
      </c>
      <c r="L501" s="7">
        <v>136.843812</v>
      </c>
      <c r="M501" s="7">
        <v>136.6609328</v>
      </c>
      <c r="N501" s="7">
        <v>139.1645976</v>
      </c>
      <c r="O501" s="7">
        <v>148.2486768</v>
      </c>
      <c r="P501" s="7">
        <v>144.41630560000002</v>
      </c>
      <c r="Q501" s="7">
        <v>138.7421952</v>
      </c>
      <c r="R501" s="7">
        <v>135.93103440000002</v>
      </c>
      <c r="S501" s="7">
        <v>131.3784752</v>
      </c>
      <c r="T501" s="7">
        <v>123.24439679999999</v>
      </c>
      <c r="U501" s="7">
        <v>121.7829816</v>
      </c>
      <c r="V501" s="7">
        <v>121.98042640000001</v>
      </c>
      <c r="W501" s="7">
        <v>122.075912</v>
      </c>
      <c r="X501" s="7">
        <v>121.88170400000001</v>
      </c>
      <c r="Y501" s="7">
        <v>121.64056240000002</v>
      </c>
    </row>
    <row r="502" spans="1:25" ht="11.25">
      <c r="A502" s="8">
        <f t="shared" si="12"/>
        <v>43021</v>
      </c>
      <c r="B502" s="7">
        <v>127.86169199999999</v>
      </c>
      <c r="C502" s="7">
        <v>141.2151104</v>
      </c>
      <c r="D502" s="7">
        <v>142.2994384</v>
      </c>
      <c r="E502" s="7">
        <v>143.2478208</v>
      </c>
      <c r="F502" s="7">
        <v>146.9523384</v>
      </c>
      <c r="G502" s="7">
        <v>147.0332584</v>
      </c>
      <c r="H502" s="7">
        <v>141.4546336</v>
      </c>
      <c r="I502" s="7">
        <v>138.8134048</v>
      </c>
      <c r="J502" s="7">
        <v>138.4411728</v>
      </c>
      <c r="K502" s="7">
        <v>138.4492648</v>
      </c>
      <c r="L502" s="7">
        <v>137.72422160000002</v>
      </c>
      <c r="M502" s="7">
        <v>137.92166640000002</v>
      </c>
      <c r="N502" s="7">
        <v>142.1262696</v>
      </c>
      <c r="O502" s="7">
        <v>152.6992768</v>
      </c>
      <c r="P502" s="7">
        <v>152.6863296</v>
      </c>
      <c r="Q502" s="7">
        <v>144.37260880000002</v>
      </c>
      <c r="R502" s="7">
        <v>136.4699616</v>
      </c>
      <c r="S502" s="7">
        <v>134.03588800000003</v>
      </c>
      <c r="T502" s="7">
        <v>133.23478</v>
      </c>
      <c r="U502" s="7">
        <v>132.288016</v>
      </c>
      <c r="V502" s="7">
        <v>130.030348</v>
      </c>
      <c r="W502" s="7">
        <v>130.2439768</v>
      </c>
      <c r="X502" s="7">
        <v>129.949428</v>
      </c>
      <c r="Y502" s="7">
        <v>129.9122048</v>
      </c>
    </row>
    <row r="503" spans="1:25" ht="11.25">
      <c r="A503" s="8">
        <f t="shared" si="12"/>
        <v>43022</v>
      </c>
      <c r="B503" s="7">
        <v>133.2639112</v>
      </c>
      <c r="C503" s="7">
        <v>136.48290880000002</v>
      </c>
      <c r="D503" s="7">
        <v>138.1838472</v>
      </c>
      <c r="E503" s="7">
        <v>138.6661304</v>
      </c>
      <c r="F503" s="7">
        <v>142.3803584</v>
      </c>
      <c r="G503" s="7">
        <v>144.5490144</v>
      </c>
      <c r="H503" s="7">
        <v>143.4242264</v>
      </c>
      <c r="I503" s="7">
        <v>142.0178368</v>
      </c>
      <c r="J503" s="7">
        <v>144.35318800000002</v>
      </c>
      <c r="K503" s="7">
        <v>144.0990992</v>
      </c>
      <c r="L503" s="7">
        <v>141.2490968</v>
      </c>
      <c r="M503" s="7">
        <v>143.57150080000002</v>
      </c>
      <c r="N503" s="7">
        <v>148.4914368</v>
      </c>
      <c r="O503" s="7">
        <v>151.21358560000002</v>
      </c>
      <c r="P503" s="7">
        <v>151.2200592</v>
      </c>
      <c r="Q503" s="7">
        <v>150.46912160000002</v>
      </c>
      <c r="R503" s="7">
        <v>143.293136</v>
      </c>
      <c r="S503" s="7">
        <v>141.1584664</v>
      </c>
      <c r="T503" s="7">
        <v>137.03478320000002</v>
      </c>
      <c r="U503" s="7">
        <v>135.0862296</v>
      </c>
      <c r="V503" s="7">
        <v>134.09900560000003</v>
      </c>
      <c r="W503" s="7">
        <v>135.694748</v>
      </c>
      <c r="X503" s="7">
        <v>134.9972176</v>
      </c>
      <c r="Y503" s="7">
        <v>134.05692720000002</v>
      </c>
    </row>
    <row r="504" spans="1:25" ht="11.25">
      <c r="A504" s="8">
        <f t="shared" si="12"/>
        <v>43023</v>
      </c>
      <c r="B504" s="7">
        <v>132.2491744</v>
      </c>
      <c r="C504" s="7">
        <v>136.0685984</v>
      </c>
      <c r="D504" s="7">
        <v>140.69074880000002</v>
      </c>
      <c r="E504" s="7">
        <v>142.0372576</v>
      </c>
      <c r="F504" s="7">
        <v>142.5114488</v>
      </c>
      <c r="G504" s="7">
        <v>142.48879119999998</v>
      </c>
      <c r="H504" s="7">
        <v>142.67652560000002</v>
      </c>
      <c r="I504" s="7">
        <v>141.9967976</v>
      </c>
      <c r="J504" s="7">
        <v>140.986916</v>
      </c>
      <c r="K504" s="7">
        <v>141.0710728</v>
      </c>
      <c r="L504" s="7">
        <v>141.2847016</v>
      </c>
      <c r="M504" s="7">
        <v>141.4368312</v>
      </c>
      <c r="N504" s="7">
        <v>143.9906664</v>
      </c>
      <c r="O504" s="7">
        <v>149.8978264</v>
      </c>
      <c r="P504" s="7">
        <v>152.61835680000002</v>
      </c>
      <c r="Q504" s="7">
        <v>151.4272144</v>
      </c>
      <c r="R504" s="7">
        <v>142.7331696</v>
      </c>
      <c r="S504" s="7">
        <v>139.9058248</v>
      </c>
      <c r="T504" s="7">
        <v>138.9736264</v>
      </c>
      <c r="U504" s="7">
        <v>133.2396352</v>
      </c>
      <c r="V504" s="7">
        <v>131.3202128</v>
      </c>
      <c r="W504" s="7">
        <v>133.5616968</v>
      </c>
      <c r="X504" s="7">
        <v>134.2074384</v>
      </c>
      <c r="Y504" s="7">
        <v>126.69806240000001</v>
      </c>
    </row>
    <row r="505" spans="1:25" ht="11.25">
      <c r="A505" s="8">
        <f t="shared" si="12"/>
        <v>43024</v>
      </c>
      <c r="B505" s="7">
        <v>129.5254072</v>
      </c>
      <c r="C505" s="7">
        <v>141.40284480000003</v>
      </c>
      <c r="D505" s="7">
        <v>142.0146</v>
      </c>
      <c r="E505" s="7">
        <v>143.77218240000002</v>
      </c>
      <c r="F505" s="7">
        <v>145.34850400000002</v>
      </c>
      <c r="G505" s="7">
        <v>144.7043808</v>
      </c>
      <c r="H505" s="7">
        <v>143.9437328</v>
      </c>
      <c r="I505" s="7">
        <v>143.5973952</v>
      </c>
      <c r="J505" s="7">
        <v>143.4986728</v>
      </c>
      <c r="K505" s="7">
        <v>143.1766112</v>
      </c>
      <c r="L505" s="7">
        <v>143.6702232</v>
      </c>
      <c r="M505" s="7">
        <v>143.8174976</v>
      </c>
      <c r="N505" s="7">
        <v>144.377464</v>
      </c>
      <c r="O505" s="7">
        <v>149.7554072</v>
      </c>
      <c r="P505" s="7">
        <v>151.166652</v>
      </c>
      <c r="Q505" s="7">
        <v>146.88436560000002</v>
      </c>
      <c r="R505" s="7">
        <v>142.548672</v>
      </c>
      <c r="S505" s="7">
        <v>140.3945816</v>
      </c>
      <c r="T505" s="7">
        <v>131.8688504</v>
      </c>
      <c r="U505" s="7">
        <v>126.87932320000002</v>
      </c>
      <c r="V505" s="7">
        <v>127.96688800000001</v>
      </c>
      <c r="W505" s="7">
        <v>128.6369056</v>
      </c>
      <c r="X505" s="7">
        <v>128.5673144</v>
      </c>
      <c r="Y505" s="7">
        <v>128.873192</v>
      </c>
    </row>
    <row r="506" spans="1:25" ht="11.25">
      <c r="A506" s="8">
        <f t="shared" si="12"/>
        <v>43025</v>
      </c>
      <c r="B506" s="7">
        <v>132.2734504</v>
      </c>
      <c r="C506" s="7">
        <v>141.10020400000002</v>
      </c>
      <c r="D506" s="7">
        <v>143.4905808</v>
      </c>
      <c r="E506" s="7">
        <v>145.4472264</v>
      </c>
      <c r="F506" s="7">
        <v>146.7532752</v>
      </c>
      <c r="G506" s="7">
        <v>146.29850480000002</v>
      </c>
      <c r="H506" s="7">
        <v>145.37763520000001</v>
      </c>
      <c r="I506" s="7">
        <v>144.4680944</v>
      </c>
      <c r="J506" s="7">
        <v>144.4778048</v>
      </c>
      <c r="K506" s="7">
        <v>144.7399856</v>
      </c>
      <c r="L506" s="7">
        <v>143.9129832</v>
      </c>
      <c r="M506" s="7">
        <v>143.406424</v>
      </c>
      <c r="N506" s="7">
        <v>144.7545512</v>
      </c>
      <c r="O506" s="7">
        <v>148.253532</v>
      </c>
      <c r="P506" s="7">
        <v>148.3215048</v>
      </c>
      <c r="Q506" s="7">
        <v>146.432832</v>
      </c>
      <c r="R506" s="7">
        <v>144.5538696</v>
      </c>
      <c r="S506" s="7">
        <v>142.119796</v>
      </c>
      <c r="T506" s="7">
        <v>136.5346976</v>
      </c>
      <c r="U506" s="7">
        <v>126.43264480000002</v>
      </c>
      <c r="V506" s="7">
        <v>132.73954960000003</v>
      </c>
      <c r="W506" s="7">
        <v>127.32600160000001</v>
      </c>
      <c r="X506" s="7">
        <v>127.1754904</v>
      </c>
      <c r="Y506" s="7">
        <v>127.2855416</v>
      </c>
    </row>
    <row r="507" spans="1:25" ht="11.25">
      <c r="A507" s="8">
        <f t="shared" si="12"/>
        <v>43026</v>
      </c>
      <c r="B507" s="7">
        <v>137.1885312</v>
      </c>
      <c r="C507" s="7">
        <v>141.3138328</v>
      </c>
      <c r="D507" s="7">
        <v>146.0330872</v>
      </c>
      <c r="E507" s="7">
        <v>147.460516</v>
      </c>
      <c r="F507" s="7">
        <v>147.80685359999998</v>
      </c>
      <c r="G507" s="7">
        <v>146.6642632</v>
      </c>
      <c r="H507" s="7">
        <v>146.0557448</v>
      </c>
      <c r="I507" s="7">
        <v>145.809748</v>
      </c>
      <c r="J507" s="7">
        <v>145.48444960000003</v>
      </c>
      <c r="K507" s="7">
        <v>145.81136640000003</v>
      </c>
      <c r="L507" s="7">
        <v>145.8809576</v>
      </c>
      <c r="M507" s="7">
        <v>145.4828312</v>
      </c>
      <c r="N507" s="7">
        <v>146.74842</v>
      </c>
      <c r="O507" s="7">
        <v>151.42235920000002</v>
      </c>
      <c r="P507" s="7">
        <v>150.859156</v>
      </c>
      <c r="Q507" s="7">
        <v>146.9410096</v>
      </c>
      <c r="R507" s="7">
        <v>145.0264424</v>
      </c>
      <c r="S507" s="7">
        <v>143.2413472</v>
      </c>
      <c r="T507" s="7">
        <v>134.50036880000002</v>
      </c>
      <c r="U507" s="7">
        <v>131.0402296</v>
      </c>
      <c r="V507" s="7">
        <v>129.28102880000003</v>
      </c>
      <c r="W507" s="7">
        <v>128.8796656</v>
      </c>
      <c r="X507" s="7">
        <v>128.5025784</v>
      </c>
      <c r="Y507" s="7">
        <v>128.24363440000002</v>
      </c>
    </row>
    <row r="508" spans="1:25" ht="11.25">
      <c r="A508" s="8">
        <f t="shared" si="12"/>
        <v>43027</v>
      </c>
      <c r="B508" s="7">
        <v>129.884692</v>
      </c>
      <c r="C508" s="7">
        <v>130.507776</v>
      </c>
      <c r="D508" s="7">
        <v>141.8220104</v>
      </c>
      <c r="E508" s="7">
        <v>145.0134952</v>
      </c>
      <c r="F508" s="7">
        <v>147.161112</v>
      </c>
      <c r="G508" s="7">
        <v>145.4812128</v>
      </c>
      <c r="H508" s="7">
        <v>143.9421144</v>
      </c>
      <c r="I508" s="7">
        <v>141.5517376</v>
      </c>
      <c r="J508" s="7">
        <v>141.9401536</v>
      </c>
      <c r="K508" s="7">
        <v>141.08240160000003</v>
      </c>
      <c r="L508" s="7">
        <v>140.6664728</v>
      </c>
      <c r="M508" s="7">
        <v>140.93189040000001</v>
      </c>
      <c r="N508" s="7">
        <v>146.1220992</v>
      </c>
      <c r="O508" s="7">
        <v>147.13036240000002</v>
      </c>
      <c r="P508" s="7">
        <v>146.6060008</v>
      </c>
      <c r="Q508" s="7">
        <v>146.1350464</v>
      </c>
      <c r="R508" s="7">
        <v>141.23776800000002</v>
      </c>
      <c r="S508" s="7">
        <v>136.6366568</v>
      </c>
      <c r="T508" s="7">
        <v>129.8426136</v>
      </c>
      <c r="U508" s="7">
        <v>128.0413344</v>
      </c>
      <c r="V508" s="7">
        <v>128.3083704</v>
      </c>
      <c r="W508" s="7">
        <v>128.32131760000001</v>
      </c>
      <c r="X508" s="7">
        <v>128.33750160000002</v>
      </c>
      <c r="Y508" s="7">
        <v>128.19508240000002</v>
      </c>
    </row>
    <row r="509" spans="1:25" ht="11.25">
      <c r="A509" s="8">
        <f t="shared" si="12"/>
        <v>43028</v>
      </c>
      <c r="B509" s="7">
        <v>129.5237888</v>
      </c>
      <c r="C509" s="7">
        <v>133.1247288</v>
      </c>
      <c r="D509" s="7">
        <v>142.9419432</v>
      </c>
      <c r="E509" s="7">
        <v>143.3125568</v>
      </c>
      <c r="F509" s="7">
        <v>144.47456800000003</v>
      </c>
      <c r="G509" s="7">
        <v>143.26886000000002</v>
      </c>
      <c r="H509" s="7">
        <v>142.7574456</v>
      </c>
      <c r="I509" s="7">
        <v>142.5519088</v>
      </c>
      <c r="J509" s="7">
        <v>142.4418576</v>
      </c>
      <c r="K509" s="7">
        <v>142.78819520000002</v>
      </c>
      <c r="L509" s="7">
        <v>141.86732560000002</v>
      </c>
      <c r="M509" s="7">
        <v>141.61</v>
      </c>
      <c r="N509" s="7">
        <v>142.3496088</v>
      </c>
      <c r="O509" s="7">
        <v>146.0023376</v>
      </c>
      <c r="P509" s="7">
        <v>143.5164752</v>
      </c>
      <c r="Q509" s="7">
        <v>142.548672</v>
      </c>
      <c r="R509" s="7">
        <v>140.9092328</v>
      </c>
      <c r="S509" s="7">
        <v>133.6426168</v>
      </c>
      <c r="T509" s="7">
        <v>129.4088824</v>
      </c>
      <c r="U509" s="7">
        <v>125.13306960000001</v>
      </c>
      <c r="V509" s="7">
        <v>124.7478904</v>
      </c>
      <c r="W509" s="7">
        <v>124.79158720000001</v>
      </c>
      <c r="X509" s="7">
        <v>124.54559040000001</v>
      </c>
      <c r="Y509" s="7">
        <v>124.2300024</v>
      </c>
    </row>
    <row r="510" spans="1:25" ht="11.25">
      <c r="A510" s="8">
        <f t="shared" si="12"/>
        <v>43029</v>
      </c>
      <c r="B510" s="7">
        <v>126.12353039999999</v>
      </c>
      <c r="C510" s="7">
        <v>128.79550880000002</v>
      </c>
      <c r="D510" s="7">
        <v>133.4030936</v>
      </c>
      <c r="E510" s="7">
        <v>139.5433032</v>
      </c>
      <c r="F510" s="7">
        <v>141.221584</v>
      </c>
      <c r="G510" s="7">
        <v>140.9739688</v>
      </c>
      <c r="H510" s="7">
        <v>140.6243944</v>
      </c>
      <c r="I510" s="7">
        <v>140.1566768</v>
      </c>
      <c r="J510" s="7">
        <v>140.331464</v>
      </c>
      <c r="K510" s="7">
        <v>140.18418960000002</v>
      </c>
      <c r="L510" s="7">
        <v>139.62422320000002</v>
      </c>
      <c r="M510" s="7">
        <v>140.5985</v>
      </c>
      <c r="N510" s="7">
        <v>140.9205616</v>
      </c>
      <c r="O510" s="7">
        <v>145.2157952</v>
      </c>
      <c r="P510" s="7">
        <v>144.7043808</v>
      </c>
      <c r="Q510" s="7">
        <v>141.66664400000002</v>
      </c>
      <c r="R510" s="7">
        <v>139.8556544</v>
      </c>
      <c r="S510" s="7">
        <v>135.4050544</v>
      </c>
      <c r="T510" s="7">
        <v>127.92480960000002</v>
      </c>
      <c r="U510" s="7">
        <v>124.44201280000001</v>
      </c>
      <c r="V510" s="7">
        <v>125.20913440000001</v>
      </c>
      <c r="W510" s="7">
        <v>125.086136</v>
      </c>
      <c r="X510" s="7">
        <v>124.8385208</v>
      </c>
      <c r="Y510" s="7">
        <v>124.6766808</v>
      </c>
    </row>
    <row r="511" spans="1:25" ht="11.25">
      <c r="A511" s="8">
        <f t="shared" si="12"/>
        <v>43030</v>
      </c>
      <c r="B511" s="7">
        <v>124.6054712</v>
      </c>
      <c r="C511" s="7">
        <v>125.42761840000001</v>
      </c>
      <c r="D511" s="7">
        <v>126.6219976</v>
      </c>
      <c r="E511" s="7">
        <v>130.4867368</v>
      </c>
      <c r="F511" s="7">
        <v>140.55804</v>
      </c>
      <c r="G511" s="7">
        <v>139.7391296</v>
      </c>
      <c r="H511" s="7">
        <v>139.7779712</v>
      </c>
      <c r="I511" s="7">
        <v>125.72216720000002</v>
      </c>
      <c r="J511" s="7">
        <v>137.9184296</v>
      </c>
      <c r="K511" s="7">
        <v>138.6758408</v>
      </c>
      <c r="L511" s="7">
        <v>139.5109352</v>
      </c>
      <c r="M511" s="7">
        <v>139.5190272</v>
      </c>
      <c r="N511" s="7">
        <v>140.3994368</v>
      </c>
      <c r="O511" s="7">
        <v>141.40284480000003</v>
      </c>
      <c r="P511" s="7">
        <v>141.78640560000002</v>
      </c>
      <c r="Q511" s="7">
        <v>141.5339352</v>
      </c>
      <c r="R511" s="7">
        <v>139.9009696</v>
      </c>
      <c r="S511" s="7">
        <v>135.2691088</v>
      </c>
      <c r="T511" s="7">
        <v>127.99278240000001</v>
      </c>
      <c r="U511" s="7">
        <v>124.15717440000002</v>
      </c>
      <c r="V511" s="7">
        <v>123.6651808</v>
      </c>
      <c r="W511" s="7">
        <v>124.2170552</v>
      </c>
      <c r="X511" s="7">
        <v>124.50513039999998</v>
      </c>
      <c r="Y511" s="7">
        <v>124.50674880000001</v>
      </c>
    </row>
    <row r="512" spans="1:25" ht="11.25">
      <c r="A512" s="8">
        <f t="shared" si="12"/>
        <v>43031</v>
      </c>
      <c r="B512" s="7">
        <v>124.10053039999998</v>
      </c>
      <c r="C512" s="7">
        <v>126.73204880000002</v>
      </c>
      <c r="D512" s="7">
        <v>126.71748320000002</v>
      </c>
      <c r="E512" s="7">
        <v>133.19270160000002</v>
      </c>
      <c r="F512" s="7">
        <v>138.1725184</v>
      </c>
      <c r="G512" s="7">
        <v>135.4795008</v>
      </c>
      <c r="H512" s="7">
        <v>133.1134</v>
      </c>
      <c r="I512" s="7">
        <v>132.13426800000002</v>
      </c>
      <c r="J512" s="7">
        <v>131.80249600000002</v>
      </c>
      <c r="K512" s="7">
        <v>128.6854576</v>
      </c>
      <c r="L512" s="7">
        <v>128.1594776</v>
      </c>
      <c r="M512" s="7">
        <v>130.0724264</v>
      </c>
      <c r="N512" s="7">
        <v>135.16876800000003</v>
      </c>
      <c r="O512" s="7">
        <v>143.9032728</v>
      </c>
      <c r="P512" s="7">
        <v>142.57942160000002</v>
      </c>
      <c r="Q512" s="7">
        <v>139.94466640000002</v>
      </c>
      <c r="R512" s="7">
        <v>131.7151024</v>
      </c>
      <c r="S512" s="7">
        <v>126.09925439999999</v>
      </c>
      <c r="T512" s="7">
        <v>123.945164</v>
      </c>
      <c r="U512" s="7">
        <v>123.4062368</v>
      </c>
      <c r="V512" s="7">
        <v>123.56160320000001</v>
      </c>
      <c r="W512" s="7">
        <v>123.49686720000003</v>
      </c>
      <c r="X512" s="7">
        <v>123.29780400000001</v>
      </c>
      <c r="Y512" s="7">
        <v>123.3803424</v>
      </c>
    </row>
    <row r="513" spans="1:25" ht="11.25">
      <c r="A513" s="8">
        <f t="shared" si="12"/>
        <v>43032</v>
      </c>
      <c r="B513" s="7">
        <v>121.4220784</v>
      </c>
      <c r="C513" s="7">
        <v>129.96723039999998</v>
      </c>
      <c r="D513" s="7">
        <v>128.9880984</v>
      </c>
      <c r="E513" s="7">
        <v>137.2338464</v>
      </c>
      <c r="F513" s="7">
        <v>137.3746472</v>
      </c>
      <c r="G513" s="7">
        <v>136.4893824</v>
      </c>
      <c r="H513" s="7">
        <v>135.63486720000003</v>
      </c>
      <c r="I513" s="7">
        <v>135.589552</v>
      </c>
      <c r="J513" s="7">
        <v>135.8743904</v>
      </c>
      <c r="K513" s="7">
        <v>136.0702168</v>
      </c>
      <c r="L513" s="7">
        <v>134.5909992</v>
      </c>
      <c r="M513" s="7">
        <v>132.45794800000002</v>
      </c>
      <c r="N513" s="7">
        <v>135.8662984</v>
      </c>
      <c r="O513" s="7">
        <v>142.67976240000002</v>
      </c>
      <c r="P513" s="7">
        <v>141.5080408</v>
      </c>
      <c r="Q513" s="7">
        <v>137.6659592</v>
      </c>
      <c r="R513" s="7">
        <v>135.3273712</v>
      </c>
      <c r="S513" s="7">
        <v>130.4689344</v>
      </c>
      <c r="T513" s="7">
        <v>124.00504480000002</v>
      </c>
      <c r="U513" s="7">
        <v>120.562708</v>
      </c>
      <c r="V513" s="7">
        <v>120.7860472</v>
      </c>
      <c r="W513" s="7">
        <v>120.39763119999999</v>
      </c>
      <c r="X513" s="7">
        <v>120.1791472</v>
      </c>
      <c r="Y513" s="7">
        <v>119.9509528</v>
      </c>
    </row>
    <row r="514" spans="1:25" ht="11.25">
      <c r="A514" s="8">
        <f t="shared" si="12"/>
        <v>43033</v>
      </c>
      <c r="B514" s="7">
        <v>119.94933440000001</v>
      </c>
      <c r="C514" s="7">
        <v>124.01637360000001</v>
      </c>
      <c r="D514" s="7">
        <v>130.81203520000003</v>
      </c>
      <c r="E514" s="7">
        <v>133.1360576</v>
      </c>
      <c r="F514" s="7">
        <v>132.3090552</v>
      </c>
      <c r="G514" s="7">
        <v>133.2412536</v>
      </c>
      <c r="H514" s="7">
        <v>129.0738736</v>
      </c>
      <c r="I514" s="7">
        <v>128.1497672</v>
      </c>
      <c r="J514" s="7">
        <v>127.46194720000001</v>
      </c>
      <c r="K514" s="7">
        <v>124.45172320000002</v>
      </c>
      <c r="L514" s="7">
        <v>124.52293279999999</v>
      </c>
      <c r="M514" s="7">
        <v>125.0311104</v>
      </c>
      <c r="N514" s="7">
        <v>134.2754112</v>
      </c>
      <c r="O514" s="7">
        <v>142.96298240000002</v>
      </c>
      <c r="P514" s="7">
        <v>142.01298160000002</v>
      </c>
      <c r="Q514" s="7">
        <v>135.61220960000003</v>
      </c>
      <c r="R514" s="7">
        <v>126.5556432</v>
      </c>
      <c r="S514" s="7">
        <v>120.1386872</v>
      </c>
      <c r="T514" s="7">
        <v>119.31006640000001</v>
      </c>
      <c r="U514" s="7">
        <v>118.72906080000001</v>
      </c>
      <c r="V514" s="7">
        <v>118.7954152</v>
      </c>
      <c r="W514" s="7">
        <v>118.30180320000001</v>
      </c>
      <c r="X514" s="7">
        <v>118.17718640000001</v>
      </c>
      <c r="Y514" s="7">
        <v>117.80819120000001</v>
      </c>
    </row>
    <row r="515" spans="1:25" ht="11.25">
      <c r="A515" s="8">
        <f t="shared" si="12"/>
        <v>43034</v>
      </c>
      <c r="B515" s="7">
        <v>118.9103216</v>
      </c>
      <c r="C515" s="7">
        <v>121.1145824</v>
      </c>
      <c r="D515" s="7">
        <v>122.1034248</v>
      </c>
      <c r="E515" s="7">
        <v>126.1995952</v>
      </c>
      <c r="F515" s="7">
        <v>129.8005352</v>
      </c>
      <c r="G515" s="7">
        <v>126.75308800000002</v>
      </c>
      <c r="H515" s="7">
        <v>122.5792344</v>
      </c>
      <c r="I515" s="7">
        <v>121.44959120000001</v>
      </c>
      <c r="J515" s="7">
        <v>121.67454880000001</v>
      </c>
      <c r="K515" s="7">
        <v>121.4754856</v>
      </c>
      <c r="L515" s="7">
        <v>121.47224880000002</v>
      </c>
      <c r="M515" s="7">
        <v>121.3104088</v>
      </c>
      <c r="N515" s="7">
        <v>127.49755200000001</v>
      </c>
      <c r="O515" s="7">
        <v>135.6656168</v>
      </c>
      <c r="P515" s="7">
        <v>134.553776</v>
      </c>
      <c r="Q515" s="7">
        <v>129.5723408</v>
      </c>
      <c r="R515" s="7">
        <v>121.7328112</v>
      </c>
      <c r="S515" s="7">
        <v>119.729232</v>
      </c>
      <c r="T515" s="7">
        <v>118.80836240000002</v>
      </c>
      <c r="U515" s="7">
        <v>117.99268880000002</v>
      </c>
      <c r="V515" s="7">
        <v>118.3228424</v>
      </c>
      <c r="W515" s="7">
        <v>118.3309344</v>
      </c>
      <c r="X515" s="7">
        <v>117.9506104</v>
      </c>
      <c r="Y515" s="7">
        <v>116.0862136</v>
      </c>
    </row>
    <row r="516" spans="1:25" ht="11.25">
      <c r="A516" s="8">
        <f t="shared" si="12"/>
        <v>43035</v>
      </c>
      <c r="B516" s="7">
        <v>125.26416</v>
      </c>
      <c r="C516" s="7">
        <v>134.6071832</v>
      </c>
      <c r="D516" s="7">
        <v>137.013744</v>
      </c>
      <c r="E516" s="7">
        <v>140.71340640000003</v>
      </c>
      <c r="F516" s="7">
        <v>141.3542928</v>
      </c>
      <c r="G516" s="7">
        <v>140.46740960000002</v>
      </c>
      <c r="H516" s="7">
        <v>140.258636</v>
      </c>
      <c r="I516" s="7">
        <v>139.7925368</v>
      </c>
      <c r="J516" s="7">
        <v>139.2131496</v>
      </c>
      <c r="K516" s="7">
        <v>139.3879368</v>
      </c>
      <c r="L516" s="7">
        <v>138.9218376</v>
      </c>
      <c r="M516" s="7">
        <v>139.09500640000002</v>
      </c>
      <c r="N516" s="7">
        <v>141.067836</v>
      </c>
      <c r="O516" s="7">
        <v>144.47294960000002</v>
      </c>
      <c r="P516" s="7">
        <v>143.5650272</v>
      </c>
      <c r="Q516" s="7">
        <v>141.29926720000003</v>
      </c>
      <c r="R516" s="7">
        <v>139.74398480000002</v>
      </c>
      <c r="S516" s="7">
        <v>135.61868320000002</v>
      </c>
      <c r="T516" s="7">
        <v>133.6944056</v>
      </c>
      <c r="U516" s="7">
        <v>131.62770880000002</v>
      </c>
      <c r="V516" s="7">
        <v>130.8492584</v>
      </c>
      <c r="W516" s="7">
        <v>124.16202960000001</v>
      </c>
      <c r="X516" s="7">
        <v>127.7144176</v>
      </c>
      <c r="Y516" s="7">
        <v>124.71390400000001</v>
      </c>
    </row>
    <row r="517" spans="1:25" ht="11.25">
      <c r="A517" s="8">
        <f t="shared" si="12"/>
        <v>43036</v>
      </c>
      <c r="B517" s="7">
        <v>130.64534</v>
      </c>
      <c r="C517" s="7">
        <v>137.3762656</v>
      </c>
      <c r="D517" s="7">
        <v>138.9169824</v>
      </c>
      <c r="E517" s="7">
        <v>139.2940696</v>
      </c>
      <c r="F517" s="7">
        <v>141.229676</v>
      </c>
      <c r="G517" s="7">
        <v>140.9432192</v>
      </c>
      <c r="H517" s="7">
        <v>139.4623832</v>
      </c>
      <c r="I517" s="7">
        <v>139.0399808</v>
      </c>
      <c r="J517" s="7">
        <v>139.41706800000003</v>
      </c>
      <c r="K517" s="7">
        <v>139.174308</v>
      </c>
      <c r="L517" s="7">
        <v>138.2744776</v>
      </c>
      <c r="M517" s="7">
        <v>138.99466560000002</v>
      </c>
      <c r="N517" s="7">
        <v>142.8982464</v>
      </c>
      <c r="O517" s="7">
        <v>148.6322376</v>
      </c>
      <c r="P517" s="7">
        <v>146.24347920000002</v>
      </c>
      <c r="Q517" s="7">
        <v>142.67976240000002</v>
      </c>
      <c r="R517" s="7">
        <v>139.6792488</v>
      </c>
      <c r="S517" s="7">
        <v>137.38112080000002</v>
      </c>
      <c r="T517" s="7">
        <v>130.4220008</v>
      </c>
      <c r="U517" s="7">
        <v>125.68656240000001</v>
      </c>
      <c r="V517" s="7">
        <v>125.49559119999999</v>
      </c>
      <c r="W517" s="7">
        <v>126.4828152</v>
      </c>
      <c r="X517" s="7">
        <v>123.55189279999999</v>
      </c>
      <c r="Y517" s="7">
        <v>122.8511256</v>
      </c>
    </row>
    <row r="518" spans="1:25" ht="11.25">
      <c r="A518" s="8">
        <f t="shared" si="12"/>
        <v>43037</v>
      </c>
      <c r="B518" s="7">
        <v>122.01926800000003</v>
      </c>
      <c r="C518" s="7">
        <v>123.6522336</v>
      </c>
      <c r="D518" s="7">
        <v>130.2099904</v>
      </c>
      <c r="E518" s="7">
        <v>136.3502</v>
      </c>
      <c r="F518" s="7">
        <v>138.0058232</v>
      </c>
      <c r="G518" s="7">
        <v>138.259912</v>
      </c>
      <c r="H518" s="7">
        <v>138.7276296</v>
      </c>
      <c r="I518" s="7">
        <v>138.3424504</v>
      </c>
      <c r="J518" s="7">
        <v>137.7921944</v>
      </c>
      <c r="K518" s="7">
        <v>137.7484976</v>
      </c>
      <c r="L518" s="7">
        <v>137.5008824</v>
      </c>
      <c r="M518" s="7">
        <v>138.502672</v>
      </c>
      <c r="N518" s="7">
        <v>141.71034079999998</v>
      </c>
      <c r="O518" s="7">
        <v>144.1379408</v>
      </c>
      <c r="P518" s="7">
        <v>144.37584560000002</v>
      </c>
      <c r="Q518" s="7">
        <v>142.18291359999998</v>
      </c>
      <c r="R518" s="7">
        <v>138.4525016</v>
      </c>
      <c r="S518" s="7">
        <v>135.65590640000002</v>
      </c>
      <c r="T518" s="7">
        <v>130.49968400000003</v>
      </c>
      <c r="U518" s="7">
        <v>126.57344560000001</v>
      </c>
      <c r="V518" s="7">
        <v>123.03886</v>
      </c>
      <c r="W518" s="7">
        <v>126.02804480000002</v>
      </c>
      <c r="X518" s="7">
        <v>126.63818160000001</v>
      </c>
      <c r="Y518" s="7">
        <v>126.92302</v>
      </c>
    </row>
    <row r="519" spans="1:25" ht="11.25">
      <c r="A519" s="8">
        <f t="shared" si="12"/>
        <v>43038</v>
      </c>
      <c r="B519" s="7">
        <v>136.07669040000002</v>
      </c>
      <c r="C519" s="7">
        <v>142.62797360000002</v>
      </c>
      <c r="D519" s="7">
        <v>143.54884320000002</v>
      </c>
      <c r="E519" s="7">
        <v>142.35284560000002</v>
      </c>
      <c r="F519" s="7">
        <v>142.5697112</v>
      </c>
      <c r="G519" s="7">
        <v>141.21996560000002</v>
      </c>
      <c r="H519" s="7">
        <v>140.73120880000002</v>
      </c>
      <c r="I519" s="7">
        <v>140.8784832</v>
      </c>
      <c r="J519" s="7">
        <v>140.687512</v>
      </c>
      <c r="K519" s="7">
        <v>140.0951776</v>
      </c>
      <c r="L519" s="7">
        <v>139.47047519999998</v>
      </c>
      <c r="M519" s="7">
        <v>139.7828264</v>
      </c>
      <c r="N519" s="7">
        <v>141.6536968</v>
      </c>
      <c r="O519" s="7">
        <v>153.1346264</v>
      </c>
      <c r="P519" s="7">
        <v>147.6320664</v>
      </c>
      <c r="Q519" s="7">
        <v>141.02899440000002</v>
      </c>
      <c r="R519" s="7">
        <v>138.88299600000002</v>
      </c>
      <c r="S519" s="7">
        <v>137.49764560000003</v>
      </c>
      <c r="T519" s="7">
        <v>134.3336736</v>
      </c>
      <c r="U519" s="7">
        <v>133.03248</v>
      </c>
      <c r="V519" s="7">
        <v>129.4202112</v>
      </c>
      <c r="W519" s="7">
        <v>130.621064</v>
      </c>
      <c r="X519" s="7">
        <v>130.6874184</v>
      </c>
      <c r="Y519" s="7">
        <v>127.238608</v>
      </c>
    </row>
    <row r="520" spans="1:25" ht="11.25">
      <c r="A520" s="8">
        <f t="shared" si="12"/>
        <v>43039</v>
      </c>
      <c r="B520" s="7">
        <v>140.15991359999998</v>
      </c>
      <c r="C520" s="7">
        <v>143.9226936</v>
      </c>
      <c r="D520" s="7">
        <v>145.2740576</v>
      </c>
      <c r="E520" s="7">
        <v>145.5961192</v>
      </c>
      <c r="F520" s="7">
        <v>145.89876</v>
      </c>
      <c r="G520" s="7">
        <v>145.2481632</v>
      </c>
      <c r="H520" s="7">
        <v>143.7025912</v>
      </c>
      <c r="I520" s="7">
        <v>143.7446696</v>
      </c>
      <c r="J520" s="7">
        <v>144.60404000000003</v>
      </c>
      <c r="K520" s="7">
        <v>144.6946704</v>
      </c>
      <c r="L520" s="7">
        <v>142.775248</v>
      </c>
      <c r="M520" s="7">
        <v>142.5260144</v>
      </c>
      <c r="N520" s="7">
        <v>144.4243976</v>
      </c>
      <c r="O520" s="7">
        <v>153.739908</v>
      </c>
      <c r="P520" s="7">
        <v>152.63777760000002</v>
      </c>
      <c r="Q520" s="7">
        <v>145.4310424</v>
      </c>
      <c r="R520" s="7">
        <v>142.5680928</v>
      </c>
      <c r="S520" s="7">
        <v>140.6729464</v>
      </c>
      <c r="T520" s="7">
        <v>139.34100320000002</v>
      </c>
      <c r="U520" s="7">
        <v>139.376608</v>
      </c>
      <c r="V520" s="7">
        <v>139.65011760000002</v>
      </c>
      <c r="W520" s="7">
        <v>136.8502856</v>
      </c>
      <c r="X520" s="7">
        <v>135.5442368</v>
      </c>
      <c r="Y520" s="7">
        <v>134.41783039999999</v>
      </c>
    </row>
    <row r="522" spans="1:25" ht="26.25" customHeight="1">
      <c r="A522" s="41" t="s">
        <v>106</v>
      </c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3"/>
    </row>
    <row r="523" spans="1:25" ht="1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1:25" ht="12.75">
      <c r="A524" s="41" t="s">
        <v>47</v>
      </c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3"/>
    </row>
    <row r="525" spans="1:25" ht="11.25">
      <c r="A525" s="9"/>
      <c r="B525" s="5" t="s">
        <v>23</v>
      </c>
      <c r="C525" s="10" t="s">
        <v>24</v>
      </c>
      <c r="D525" s="11" t="s">
        <v>25</v>
      </c>
      <c r="E525" s="5" t="s">
        <v>26</v>
      </c>
      <c r="F525" s="5" t="s">
        <v>27</v>
      </c>
      <c r="G525" s="10" t="s">
        <v>28</v>
      </c>
      <c r="H525" s="11" t="s">
        <v>29</v>
      </c>
      <c r="I525" s="5" t="s">
        <v>30</v>
      </c>
      <c r="J525" s="5" t="s">
        <v>31</v>
      </c>
      <c r="K525" s="5" t="s">
        <v>32</v>
      </c>
      <c r="L525" s="5" t="s">
        <v>33</v>
      </c>
      <c r="M525" s="5" t="s">
        <v>34</v>
      </c>
      <c r="N525" s="5" t="s">
        <v>35</v>
      </c>
      <c r="O525" s="5" t="s">
        <v>36</v>
      </c>
      <c r="P525" s="5" t="s">
        <v>37</v>
      </c>
      <c r="Q525" s="5" t="s">
        <v>38</v>
      </c>
      <c r="R525" s="5" t="s">
        <v>39</v>
      </c>
      <c r="S525" s="5" t="s">
        <v>40</v>
      </c>
      <c r="T525" s="5" t="s">
        <v>41</v>
      </c>
      <c r="U525" s="5" t="s">
        <v>42</v>
      </c>
      <c r="V525" s="5" t="s">
        <v>43</v>
      </c>
      <c r="W525" s="5" t="s">
        <v>44</v>
      </c>
      <c r="X525" s="5" t="s">
        <v>45</v>
      </c>
      <c r="Y525" s="5" t="s">
        <v>85</v>
      </c>
    </row>
    <row r="526" spans="1:25" ht="11.25">
      <c r="A526" s="8">
        <f aca="true" t="shared" si="13" ref="A526:A556">A490</f>
        <v>43009</v>
      </c>
      <c r="B526" s="7">
        <v>2.5485176000000003</v>
      </c>
      <c r="C526" s="7">
        <v>5.321904399999999</v>
      </c>
      <c r="D526" s="7">
        <v>4.8701124</v>
      </c>
      <c r="E526" s="7">
        <v>2.8832543999999998</v>
      </c>
      <c r="F526" s="7">
        <v>0.174556</v>
      </c>
      <c r="G526" s="7">
        <v>0.143752</v>
      </c>
      <c r="H526" s="7">
        <v>0.0051340000000000005</v>
      </c>
      <c r="I526" s="7">
        <v>0.20536000000000001</v>
      </c>
      <c r="J526" s="7">
        <v>0.3018792</v>
      </c>
      <c r="K526" s="7">
        <v>0.07495639999999999</v>
      </c>
      <c r="L526" s="7">
        <v>0.08522439999999999</v>
      </c>
      <c r="M526" s="7">
        <v>0.22692279999999998</v>
      </c>
      <c r="N526" s="7">
        <v>1.997126</v>
      </c>
      <c r="O526" s="7">
        <v>3.4900932</v>
      </c>
      <c r="P526" s="7">
        <v>1.6593088</v>
      </c>
      <c r="Q526" s="7">
        <v>1.7465868000000002</v>
      </c>
      <c r="R526" s="7">
        <v>0.2135744</v>
      </c>
      <c r="S526" s="7">
        <v>0.1139748</v>
      </c>
      <c r="T526" s="7">
        <v>0.052366800000000005</v>
      </c>
      <c r="U526" s="7">
        <v>0.24951240000000002</v>
      </c>
      <c r="V526" s="7">
        <v>0</v>
      </c>
      <c r="W526" s="7">
        <v>0</v>
      </c>
      <c r="X526" s="7">
        <v>0</v>
      </c>
      <c r="Y526" s="7">
        <v>0</v>
      </c>
    </row>
    <row r="527" spans="1:25" ht="11.25">
      <c r="A527" s="8">
        <f t="shared" si="13"/>
        <v>43010</v>
      </c>
      <c r="B527" s="7">
        <v>7.3970672</v>
      </c>
      <c r="C527" s="7">
        <v>1.9016336</v>
      </c>
      <c r="D527" s="7">
        <v>3.4972808000000004</v>
      </c>
      <c r="E527" s="7">
        <v>1.7393992000000003</v>
      </c>
      <c r="F527" s="7">
        <v>0.46411359999999996</v>
      </c>
      <c r="G527" s="7">
        <v>0.7947432</v>
      </c>
      <c r="H527" s="7">
        <v>1.2670712</v>
      </c>
      <c r="I527" s="7">
        <v>0.7228672</v>
      </c>
      <c r="J527" s="7">
        <v>0.5195607999999999</v>
      </c>
      <c r="K527" s="7">
        <v>0.5842492</v>
      </c>
      <c r="L527" s="7">
        <v>0.503132</v>
      </c>
      <c r="M527" s="7">
        <v>0.5257216</v>
      </c>
      <c r="N527" s="7">
        <v>0.5195607999999999</v>
      </c>
      <c r="O527" s="7">
        <v>0.5380431999999999</v>
      </c>
      <c r="P527" s="7">
        <v>0.1776364</v>
      </c>
      <c r="Q527" s="7">
        <v>0.0123216</v>
      </c>
      <c r="R527" s="7">
        <v>0.0277236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ht="11.25">
      <c r="A528" s="8">
        <f t="shared" si="13"/>
        <v>43011</v>
      </c>
      <c r="B528" s="7">
        <v>3.4192439999999995</v>
      </c>
      <c r="C528" s="7">
        <v>2.9438356000000003</v>
      </c>
      <c r="D528" s="7">
        <v>0.677688</v>
      </c>
      <c r="E528" s="7">
        <v>0.3860768</v>
      </c>
      <c r="F528" s="7">
        <v>5.1422144</v>
      </c>
      <c r="G528" s="7">
        <v>6.2603996</v>
      </c>
      <c r="H528" s="7">
        <v>5.8055272</v>
      </c>
      <c r="I528" s="7">
        <v>4.3628732</v>
      </c>
      <c r="J528" s="7">
        <v>2.1983788</v>
      </c>
      <c r="K528" s="7">
        <v>0.9692991999999999</v>
      </c>
      <c r="L528" s="7">
        <v>0.7844752</v>
      </c>
      <c r="M528" s="7">
        <v>0.703358</v>
      </c>
      <c r="N528" s="7">
        <v>0.5308556</v>
      </c>
      <c r="O528" s="7">
        <v>0.5996511999999999</v>
      </c>
      <c r="P528" s="7">
        <v>0.415854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</row>
    <row r="529" spans="1:25" ht="11.25">
      <c r="A529" s="8">
        <f t="shared" si="13"/>
        <v>43012</v>
      </c>
      <c r="B529" s="7">
        <v>2.998256</v>
      </c>
      <c r="C529" s="7">
        <v>0</v>
      </c>
      <c r="D529" s="7">
        <v>0.1396448</v>
      </c>
      <c r="E529" s="7">
        <v>2.2096736</v>
      </c>
      <c r="F529" s="7">
        <v>1.5987276000000001</v>
      </c>
      <c r="G529" s="7">
        <v>2.0135547999999996</v>
      </c>
      <c r="H529" s="7">
        <v>2.469454</v>
      </c>
      <c r="I529" s="7">
        <v>2.3811492000000003</v>
      </c>
      <c r="J529" s="7">
        <v>2.813432</v>
      </c>
      <c r="K529" s="7">
        <v>0.26902159999999997</v>
      </c>
      <c r="L529" s="7">
        <v>0.0800904</v>
      </c>
      <c r="M529" s="7">
        <v>0.0862512</v>
      </c>
      <c r="N529" s="7">
        <v>0.046206000000000004</v>
      </c>
      <c r="O529" s="7">
        <v>0.893316</v>
      </c>
      <c r="P529" s="7">
        <v>2.7970032</v>
      </c>
      <c r="Q529" s="7">
        <v>0.0349112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ht="11.25">
      <c r="A530" s="8">
        <f t="shared" si="13"/>
        <v>43013</v>
      </c>
      <c r="B530" s="7">
        <v>0.24745880000000003</v>
      </c>
      <c r="C530" s="7">
        <v>0.1663416</v>
      </c>
      <c r="D530" s="7">
        <v>1.935518</v>
      </c>
      <c r="E530" s="7">
        <v>1.4046624</v>
      </c>
      <c r="F530" s="7">
        <v>0.3480852</v>
      </c>
      <c r="G530" s="7">
        <v>0.44871160000000004</v>
      </c>
      <c r="H530" s="7">
        <v>0.7125992</v>
      </c>
      <c r="I530" s="7">
        <v>0.8861284000000001</v>
      </c>
      <c r="J530" s="7">
        <v>1.0647916</v>
      </c>
      <c r="K530" s="7">
        <v>1.3297059999999998</v>
      </c>
      <c r="L530" s="7">
        <v>1.1438552</v>
      </c>
      <c r="M530" s="7">
        <v>1.5042620000000002</v>
      </c>
      <c r="N530" s="7">
        <v>0.1201356</v>
      </c>
      <c r="O530" s="7">
        <v>4.116441200000001</v>
      </c>
      <c r="P530" s="7">
        <v>2.1809232</v>
      </c>
      <c r="Q530" s="7">
        <v>0.0215628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ht="11.25">
      <c r="A531" s="8">
        <f t="shared" si="13"/>
        <v>43014</v>
      </c>
      <c r="B531" s="7">
        <v>4.548723999999999</v>
      </c>
      <c r="C531" s="7">
        <v>3.0886144</v>
      </c>
      <c r="D531" s="7">
        <v>7.193760800000001</v>
      </c>
      <c r="E531" s="7">
        <v>0.8943428000000001</v>
      </c>
      <c r="F531" s="7">
        <v>6.5684396</v>
      </c>
      <c r="G531" s="7">
        <v>4.555911599999999</v>
      </c>
      <c r="H531" s="7">
        <v>3.922376</v>
      </c>
      <c r="I531" s="7">
        <v>0.6150532</v>
      </c>
      <c r="J531" s="7">
        <v>1.4755116</v>
      </c>
      <c r="K531" s="7">
        <v>0.48875679999999994</v>
      </c>
      <c r="L531" s="7">
        <v>1.2722052</v>
      </c>
      <c r="M531" s="7">
        <v>2.7949496</v>
      </c>
      <c r="N531" s="7">
        <v>2.762092</v>
      </c>
      <c r="O531" s="7">
        <v>4.9204256</v>
      </c>
      <c r="P531" s="7">
        <v>4.5210004</v>
      </c>
      <c r="Q531" s="7">
        <v>2.0474392000000003</v>
      </c>
      <c r="R531" s="7">
        <v>0.0123216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</row>
    <row r="532" spans="1:25" ht="11.25">
      <c r="A532" s="8">
        <f t="shared" si="13"/>
        <v>43015</v>
      </c>
      <c r="B532" s="7">
        <v>1.3974748</v>
      </c>
      <c r="C532" s="7">
        <v>0.38094279999999997</v>
      </c>
      <c r="D532" s="7">
        <v>2.9397284</v>
      </c>
      <c r="E532" s="7">
        <v>30.674623200000003</v>
      </c>
      <c r="F532" s="7">
        <v>37.7061496</v>
      </c>
      <c r="G532" s="7">
        <v>0.4138004</v>
      </c>
      <c r="H532" s="7">
        <v>1.3502420000000002</v>
      </c>
      <c r="I532" s="7">
        <v>1.1880076000000002</v>
      </c>
      <c r="J532" s="7">
        <v>0.8902356</v>
      </c>
      <c r="K532" s="7">
        <v>1.576138</v>
      </c>
      <c r="L532" s="7">
        <v>0.8542976</v>
      </c>
      <c r="M532" s="7">
        <v>2.9037904</v>
      </c>
      <c r="N532" s="7">
        <v>28.687765199999998</v>
      </c>
      <c r="O532" s="7">
        <v>28.9116076</v>
      </c>
      <c r="P532" s="7">
        <v>29.9835868</v>
      </c>
      <c r="Q532" s="7">
        <v>30.57297</v>
      </c>
      <c r="R532" s="7">
        <v>2.3698544</v>
      </c>
      <c r="S532" s="7">
        <v>2.8586112</v>
      </c>
      <c r="T532" s="7">
        <v>2.1696284</v>
      </c>
      <c r="U532" s="7">
        <v>3.3863863999999997</v>
      </c>
      <c r="V532" s="7">
        <v>3.4962539999999995</v>
      </c>
      <c r="W532" s="7">
        <v>1.7127024</v>
      </c>
      <c r="X532" s="7">
        <v>0</v>
      </c>
      <c r="Y532" s="7">
        <v>0</v>
      </c>
    </row>
    <row r="533" spans="1:25" ht="11.25">
      <c r="A533" s="8">
        <f t="shared" si="13"/>
        <v>43016</v>
      </c>
      <c r="B533" s="7">
        <v>6.3979908000000005</v>
      </c>
      <c r="C533" s="7">
        <v>7.2112164000000005</v>
      </c>
      <c r="D533" s="7">
        <v>8.6887816</v>
      </c>
      <c r="E533" s="7">
        <v>13.903898799999999</v>
      </c>
      <c r="F533" s="7">
        <v>9.9928176</v>
      </c>
      <c r="G533" s="7">
        <v>12.831919599999999</v>
      </c>
      <c r="H533" s="7">
        <v>3.7971063999999997</v>
      </c>
      <c r="I533" s="7">
        <v>3.6903192</v>
      </c>
      <c r="J533" s="7">
        <v>0.9097448</v>
      </c>
      <c r="K533" s="7">
        <v>0.7690732</v>
      </c>
      <c r="L533" s="7">
        <v>0.1930384</v>
      </c>
      <c r="M533" s="7">
        <v>0.43433640000000007</v>
      </c>
      <c r="N533" s="7">
        <v>0.7187600000000001</v>
      </c>
      <c r="O533" s="7">
        <v>11.5556072</v>
      </c>
      <c r="P533" s="7">
        <v>0.14477879999999999</v>
      </c>
      <c r="Q533" s="7">
        <v>0.015402</v>
      </c>
      <c r="R533" s="7">
        <v>0.0441524</v>
      </c>
      <c r="S533" s="7">
        <v>0.0123216</v>
      </c>
      <c r="T533" s="7">
        <v>0</v>
      </c>
      <c r="U533" s="7">
        <v>0</v>
      </c>
      <c r="V533" s="7">
        <v>0.041072000000000004</v>
      </c>
      <c r="W533" s="7">
        <v>0</v>
      </c>
      <c r="X533" s="7">
        <v>0</v>
      </c>
      <c r="Y533" s="7">
        <v>0</v>
      </c>
    </row>
    <row r="534" spans="1:25" ht="11.25">
      <c r="A534" s="8">
        <f t="shared" si="13"/>
        <v>43017</v>
      </c>
      <c r="B534" s="7">
        <v>4.763325200000001</v>
      </c>
      <c r="C534" s="7">
        <v>0.5719276</v>
      </c>
      <c r="D534" s="7">
        <v>0.3717016</v>
      </c>
      <c r="E534" s="7">
        <v>4.2263088</v>
      </c>
      <c r="F534" s="7">
        <v>6.971972000000001</v>
      </c>
      <c r="G534" s="7">
        <v>8.5470832</v>
      </c>
      <c r="H534" s="7">
        <v>8.9578032</v>
      </c>
      <c r="I534" s="7">
        <v>8.963964</v>
      </c>
      <c r="J534" s="7">
        <v>8.7832472</v>
      </c>
      <c r="K534" s="7">
        <v>4.7787272</v>
      </c>
      <c r="L534" s="7">
        <v>3.8309908</v>
      </c>
      <c r="M534" s="7">
        <v>5.375298000000001</v>
      </c>
      <c r="N534" s="7">
        <v>7.1496084</v>
      </c>
      <c r="O534" s="7">
        <v>2.9582108</v>
      </c>
      <c r="P534" s="7">
        <v>0.0010268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</row>
    <row r="535" spans="1:25" ht="11.25">
      <c r="A535" s="8">
        <f t="shared" si="13"/>
        <v>43018</v>
      </c>
      <c r="B535" s="7">
        <v>0.46514040000000006</v>
      </c>
      <c r="C535" s="7">
        <v>1.0760863999999999</v>
      </c>
      <c r="D535" s="7">
        <v>4.2858632</v>
      </c>
      <c r="E535" s="7">
        <v>3.0228992000000003</v>
      </c>
      <c r="F535" s="7">
        <v>0.8717532</v>
      </c>
      <c r="G535" s="7">
        <v>3.8854112000000005</v>
      </c>
      <c r="H535" s="7">
        <v>4.2427376</v>
      </c>
      <c r="I535" s="7">
        <v>3.023926</v>
      </c>
      <c r="J535" s="7">
        <v>1.6829252000000001</v>
      </c>
      <c r="K535" s="7">
        <v>0.26902159999999997</v>
      </c>
      <c r="L535" s="7">
        <v>0.5585792</v>
      </c>
      <c r="M535" s="7">
        <v>0.467194</v>
      </c>
      <c r="N535" s="7">
        <v>0.18379720000000002</v>
      </c>
      <c r="O535" s="7">
        <v>0.060581199999999995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</row>
    <row r="536" spans="1:25" ht="11.25">
      <c r="A536" s="8">
        <f t="shared" si="13"/>
        <v>43019</v>
      </c>
      <c r="B536" s="7">
        <v>0.4035324</v>
      </c>
      <c r="C536" s="7">
        <v>0.0903584</v>
      </c>
      <c r="D536" s="7">
        <v>0.11602839999999999</v>
      </c>
      <c r="E536" s="7">
        <v>0.25567320000000004</v>
      </c>
      <c r="F536" s="7">
        <v>0.31009359999999997</v>
      </c>
      <c r="G536" s="7">
        <v>0</v>
      </c>
      <c r="H536" s="7">
        <v>0</v>
      </c>
      <c r="I536" s="7">
        <v>0</v>
      </c>
      <c r="J536" s="7">
        <v>0.020536000000000002</v>
      </c>
      <c r="K536" s="7">
        <v>0.29161119999999996</v>
      </c>
      <c r="L536" s="7">
        <v>0.297772</v>
      </c>
      <c r="M536" s="7">
        <v>0.1858508</v>
      </c>
      <c r="N536" s="7">
        <v>0.3378172</v>
      </c>
      <c r="O536" s="7">
        <v>7.00791</v>
      </c>
      <c r="P536" s="7">
        <v>8.815078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ht="11.25">
      <c r="A537" s="8">
        <f t="shared" si="13"/>
        <v>43020</v>
      </c>
      <c r="B537" s="7">
        <v>4.6596184</v>
      </c>
      <c r="C537" s="7">
        <v>2.6357956000000002</v>
      </c>
      <c r="D537" s="7">
        <v>0.79577</v>
      </c>
      <c r="E537" s="7">
        <v>0.0626348</v>
      </c>
      <c r="F537" s="7">
        <v>0</v>
      </c>
      <c r="G537" s="7">
        <v>1.7435064</v>
      </c>
      <c r="H537" s="7">
        <v>1.6295316</v>
      </c>
      <c r="I537" s="7">
        <v>0.7454567999999999</v>
      </c>
      <c r="J537" s="7">
        <v>0.3121472</v>
      </c>
      <c r="K537" s="7">
        <v>0.0010268</v>
      </c>
      <c r="L537" s="7">
        <v>0</v>
      </c>
      <c r="M537" s="7">
        <v>0</v>
      </c>
      <c r="N537" s="7">
        <v>0.9847012</v>
      </c>
      <c r="O537" s="7">
        <v>4.9255596</v>
      </c>
      <c r="P537" s="7">
        <v>0.8809944000000001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ht="11.25">
      <c r="A538" s="8">
        <f t="shared" si="13"/>
        <v>43021</v>
      </c>
      <c r="B538" s="7">
        <v>5.72441</v>
      </c>
      <c r="C538" s="7">
        <v>0.05955439999999999</v>
      </c>
      <c r="D538" s="7">
        <v>0.5606328</v>
      </c>
      <c r="E538" s="7">
        <v>2.4150336</v>
      </c>
      <c r="F538" s="7">
        <v>2.5392764</v>
      </c>
      <c r="G538" s="7">
        <v>5.1617236</v>
      </c>
      <c r="H538" s="7">
        <v>5.232572800000001</v>
      </c>
      <c r="I538" s="7">
        <v>2.9191924</v>
      </c>
      <c r="J538" s="7">
        <v>2.4201676</v>
      </c>
      <c r="K538" s="7">
        <v>0.9354147999999999</v>
      </c>
      <c r="L538" s="7">
        <v>1.0380947999999999</v>
      </c>
      <c r="M538" s="7">
        <v>1.1202388</v>
      </c>
      <c r="N538" s="7">
        <v>0.40661280000000005</v>
      </c>
      <c r="O538" s="7">
        <v>0.1714756</v>
      </c>
      <c r="P538" s="7">
        <v>0</v>
      </c>
      <c r="Q538" s="7">
        <v>0.060581199999999995</v>
      </c>
      <c r="R538" s="7">
        <v>0.8481368</v>
      </c>
      <c r="S538" s="7">
        <v>0.8163060000000001</v>
      </c>
      <c r="T538" s="7">
        <v>0.3265224</v>
      </c>
      <c r="U538" s="7">
        <v>0.0420988</v>
      </c>
      <c r="V538" s="7">
        <v>0</v>
      </c>
      <c r="W538" s="7">
        <v>0</v>
      </c>
      <c r="X538" s="7">
        <v>0</v>
      </c>
      <c r="Y538" s="7">
        <v>0</v>
      </c>
    </row>
    <row r="539" spans="1:25" ht="11.25">
      <c r="A539" s="8">
        <f t="shared" si="13"/>
        <v>43022</v>
      </c>
      <c r="B539" s="7">
        <v>3.0331672</v>
      </c>
      <c r="C539" s="7">
        <v>9.1087428</v>
      </c>
      <c r="D539" s="7">
        <v>1.8400256000000001</v>
      </c>
      <c r="E539" s="7">
        <v>8.446456800000002</v>
      </c>
      <c r="F539" s="7">
        <v>6.4657596</v>
      </c>
      <c r="G539" s="7">
        <v>4.9964088</v>
      </c>
      <c r="H539" s="7">
        <v>5.6823112</v>
      </c>
      <c r="I539" s="7">
        <v>6.116647599999999</v>
      </c>
      <c r="J539" s="7">
        <v>7.2451008</v>
      </c>
      <c r="K539" s="7">
        <v>6.9370608</v>
      </c>
      <c r="L539" s="7">
        <v>8.0521656</v>
      </c>
      <c r="M539" s="7">
        <v>8.1825692</v>
      </c>
      <c r="N539" s="7">
        <v>2.9818271999999997</v>
      </c>
      <c r="O539" s="7">
        <v>11.402614</v>
      </c>
      <c r="P539" s="7">
        <v>7.5459532</v>
      </c>
      <c r="Q539" s="7">
        <v>5.2377068</v>
      </c>
      <c r="R539" s="7">
        <v>1.9077943999999998</v>
      </c>
      <c r="S539" s="7">
        <v>0</v>
      </c>
      <c r="T539" s="7">
        <v>0.0390184</v>
      </c>
      <c r="U539" s="7">
        <v>0.0164288</v>
      </c>
      <c r="V539" s="7">
        <v>0.0010268</v>
      </c>
      <c r="W539" s="7">
        <v>0</v>
      </c>
      <c r="X539" s="7">
        <v>0</v>
      </c>
      <c r="Y539" s="7">
        <v>0</v>
      </c>
    </row>
    <row r="540" spans="1:25" ht="11.25">
      <c r="A540" s="8">
        <f t="shared" si="13"/>
        <v>43023</v>
      </c>
      <c r="B540" s="7">
        <v>1.5525216</v>
      </c>
      <c r="C540" s="7">
        <v>1.5011816</v>
      </c>
      <c r="D540" s="7">
        <v>0.318308</v>
      </c>
      <c r="E540" s="7">
        <v>0.44871160000000004</v>
      </c>
      <c r="F540" s="7">
        <v>2.6758408</v>
      </c>
      <c r="G540" s="7">
        <v>0.21665479999999998</v>
      </c>
      <c r="H540" s="7">
        <v>2.905844</v>
      </c>
      <c r="I540" s="7">
        <v>0.7423764</v>
      </c>
      <c r="J540" s="7">
        <v>1.3266256</v>
      </c>
      <c r="K540" s="7">
        <v>0.9087179999999999</v>
      </c>
      <c r="L540" s="7">
        <v>0.5123732000000001</v>
      </c>
      <c r="M540" s="7">
        <v>0.5062123999999999</v>
      </c>
      <c r="N540" s="7">
        <v>1.8205164</v>
      </c>
      <c r="O540" s="7">
        <v>2.1439584</v>
      </c>
      <c r="P540" s="7">
        <v>0.3357636</v>
      </c>
      <c r="Q540" s="7">
        <v>0.0349112</v>
      </c>
      <c r="R540" s="7">
        <v>0.0061608</v>
      </c>
      <c r="S540" s="7">
        <v>0.0133484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</row>
    <row r="541" spans="1:25" ht="11.25">
      <c r="A541" s="8">
        <f t="shared" si="13"/>
        <v>43024</v>
      </c>
      <c r="B541" s="7">
        <v>1.1623376</v>
      </c>
      <c r="C541" s="7">
        <v>0.0164288</v>
      </c>
      <c r="D541" s="7">
        <v>0.0184824</v>
      </c>
      <c r="E541" s="7">
        <v>0.25567320000000004</v>
      </c>
      <c r="F541" s="7">
        <v>0.015402</v>
      </c>
      <c r="G541" s="7">
        <v>0.6951436</v>
      </c>
      <c r="H541" s="7">
        <v>0.646884</v>
      </c>
      <c r="I541" s="7">
        <v>0.2905844</v>
      </c>
      <c r="J541" s="7">
        <v>0.0431256</v>
      </c>
      <c r="K541" s="7">
        <v>0.0420988</v>
      </c>
      <c r="L541" s="7">
        <v>0.0174556</v>
      </c>
      <c r="M541" s="7">
        <v>0.0379916</v>
      </c>
      <c r="N541" s="7">
        <v>0.07495639999999999</v>
      </c>
      <c r="O541" s="7">
        <v>0.0985728</v>
      </c>
      <c r="P541" s="7">
        <v>0.0349112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  <row r="542" spans="1:25" ht="11.25">
      <c r="A542" s="8">
        <f t="shared" si="13"/>
        <v>43025</v>
      </c>
      <c r="B542" s="7">
        <v>1.8174359999999998</v>
      </c>
      <c r="C542" s="7">
        <v>0.007187600000000001</v>
      </c>
      <c r="D542" s="7">
        <v>0.0133484</v>
      </c>
      <c r="E542" s="7">
        <v>0.007187600000000001</v>
      </c>
      <c r="F542" s="7">
        <v>0.0246432</v>
      </c>
      <c r="G542" s="7">
        <v>0.32754920000000004</v>
      </c>
      <c r="H542" s="7">
        <v>0.0225896</v>
      </c>
      <c r="I542" s="7">
        <v>0.0266968</v>
      </c>
      <c r="J542" s="7">
        <v>0.0164288</v>
      </c>
      <c r="K542" s="7">
        <v>0.0082144</v>
      </c>
      <c r="L542" s="7">
        <v>0.0030804</v>
      </c>
      <c r="M542" s="7">
        <v>0.0061608</v>
      </c>
      <c r="N542" s="7">
        <v>0.0082144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</row>
    <row r="543" spans="1:25" ht="11.25">
      <c r="A543" s="8">
        <f t="shared" si="13"/>
        <v>43026</v>
      </c>
      <c r="B543" s="7">
        <v>4.0004128</v>
      </c>
      <c r="C543" s="7">
        <v>3.1296864</v>
      </c>
      <c r="D543" s="7">
        <v>0.6540716000000001</v>
      </c>
      <c r="E543" s="7">
        <v>0.12116239999999999</v>
      </c>
      <c r="F543" s="7">
        <v>0.1509396</v>
      </c>
      <c r="G543" s="7">
        <v>0.6889828</v>
      </c>
      <c r="H543" s="7">
        <v>0.47232799999999997</v>
      </c>
      <c r="I543" s="7">
        <v>0.4908104</v>
      </c>
      <c r="J543" s="7">
        <v>0.0112948</v>
      </c>
      <c r="K543" s="7">
        <v>0.010268000000000001</v>
      </c>
      <c r="L543" s="7">
        <v>0.0123216</v>
      </c>
      <c r="M543" s="7">
        <v>0.0082144</v>
      </c>
      <c r="N543" s="7">
        <v>0.0010268</v>
      </c>
      <c r="O543" s="7">
        <v>0</v>
      </c>
      <c r="P543" s="7">
        <v>0</v>
      </c>
      <c r="Q543" s="7">
        <v>0.0030804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</row>
    <row r="544" spans="1:25" ht="11.25">
      <c r="A544" s="8">
        <f t="shared" si="13"/>
        <v>43027</v>
      </c>
      <c r="B544" s="7">
        <v>0.0862512</v>
      </c>
      <c r="C544" s="7">
        <v>3.1943748000000003</v>
      </c>
      <c r="D544" s="7">
        <v>0.0020536</v>
      </c>
      <c r="E544" s="7">
        <v>0.010268000000000001</v>
      </c>
      <c r="F544" s="7">
        <v>0.014375200000000001</v>
      </c>
      <c r="G544" s="7">
        <v>0.010268000000000001</v>
      </c>
      <c r="H544" s="7">
        <v>0.010268000000000001</v>
      </c>
      <c r="I544" s="7">
        <v>0.0123216</v>
      </c>
      <c r="J544" s="7">
        <v>0.0061608</v>
      </c>
      <c r="K544" s="7">
        <v>0.0082144</v>
      </c>
      <c r="L544" s="7">
        <v>0.0092412</v>
      </c>
      <c r="M544" s="7">
        <v>0.4497384</v>
      </c>
      <c r="N544" s="7">
        <v>0.0184824</v>
      </c>
      <c r="O544" s="7">
        <v>0.1560736</v>
      </c>
      <c r="P544" s="7">
        <v>0.48567640000000006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</row>
    <row r="545" spans="1:25" ht="11.25">
      <c r="A545" s="8">
        <f t="shared" si="13"/>
        <v>43028</v>
      </c>
      <c r="B545" s="7">
        <v>3.1101772</v>
      </c>
      <c r="C545" s="7">
        <v>3.3668772</v>
      </c>
      <c r="D545" s="7">
        <v>0.13040359999999998</v>
      </c>
      <c r="E545" s="7">
        <v>0.11602839999999999</v>
      </c>
      <c r="F545" s="7">
        <v>0.0112948</v>
      </c>
      <c r="G545" s="7">
        <v>0.066742</v>
      </c>
      <c r="H545" s="7">
        <v>0.007187600000000001</v>
      </c>
      <c r="I545" s="7">
        <v>0.0123216</v>
      </c>
      <c r="J545" s="7">
        <v>0.007187600000000001</v>
      </c>
      <c r="K545" s="7">
        <v>0.010268000000000001</v>
      </c>
      <c r="L545" s="7">
        <v>0.007187600000000001</v>
      </c>
      <c r="M545" s="7">
        <v>0.0061608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</row>
    <row r="546" spans="1:25" ht="11.25">
      <c r="A546" s="8">
        <f t="shared" si="13"/>
        <v>43029</v>
      </c>
      <c r="B546" s="7">
        <v>5.868162</v>
      </c>
      <c r="C546" s="7">
        <v>5.6278908</v>
      </c>
      <c r="D546" s="7">
        <v>3.4592891999999997</v>
      </c>
      <c r="E546" s="7">
        <v>0</v>
      </c>
      <c r="F546" s="7">
        <v>0.7002776</v>
      </c>
      <c r="G546" s="7">
        <v>0.0092412</v>
      </c>
      <c r="H546" s="7">
        <v>0.7300548</v>
      </c>
      <c r="I546" s="7">
        <v>0</v>
      </c>
      <c r="J546" s="7">
        <v>0</v>
      </c>
      <c r="K546" s="7">
        <v>0</v>
      </c>
      <c r="L546" s="7">
        <v>0.0041072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</row>
    <row r="547" spans="1:25" ht="11.25">
      <c r="A547" s="8">
        <f t="shared" si="13"/>
        <v>43030</v>
      </c>
      <c r="B547" s="7">
        <v>0.010268000000000001</v>
      </c>
      <c r="C547" s="7">
        <v>0.11808199999999999</v>
      </c>
      <c r="D547" s="7">
        <v>1.4796188000000001</v>
      </c>
      <c r="E547" s="7">
        <v>4.1338968</v>
      </c>
      <c r="F547" s="7">
        <v>0</v>
      </c>
      <c r="G547" s="7">
        <v>0</v>
      </c>
      <c r="H547" s="7">
        <v>0</v>
      </c>
      <c r="I547" s="7">
        <v>4.6401091999999995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</row>
    <row r="548" spans="1:25" ht="11.25">
      <c r="A548" s="8">
        <f t="shared" si="13"/>
        <v>43031</v>
      </c>
      <c r="B548" s="7">
        <v>0.39942520000000004</v>
      </c>
      <c r="C548" s="7">
        <v>2.1234224</v>
      </c>
      <c r="D548" s="7">
        <v>3.9203223999999994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3.1142844</v>
      </c>
      <c r="O548" s="7">
        <v>1.9016336</v>
      </c>
      <c r="P548" s="7">
        <v>0.015402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0.3470584</v>
      </c>
    </row>
    <row r="549" spans="1:25" ht="11.25">
      <c r="A549" s="8">
        <f t="shared" si="13"/>
        <v>43032</v>
      </c>
      <c r="B549" s="7">
        <v>3.7591148</v>
      </c>
      <c r="C549" s="7">
        <v>0.8029576</v>
      </c>
      <c r="D549" s="7">
        <v>5.5426664</v>
      </c>
      <c r="E549" s="7">
        <v>1.2414012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0.6951436</v>
      </c>
      <c r="V549" s="7">
        <v>1.1982755999999999</v>
      </c>
      <c r="W549" s="7">
        <v>0.8707264</v>
      </c>
      <c r="X549" s="7">
        <v>0</v>
      </c>
      <c r="Y549" s="7">
        <v>0</v>
      </c>
    </row>
    <row r="550" spans="1:25" ht="11.25">
      <c r="A550" s="8">
        <f t="shared" si="13"/>
        <v>43033</v>
      </c>
      <c r="B550" s="7">
        <v>3.9593408000000005</v>
      </c>
      <c r="C550" s="7">
        <v>5.2274388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</row>
    <row r="551" spans="1:25" ht="11.25">
      <c r="A551" s="8">
        <f t="shared" si="13"/>
        <v>43034</v>
      </c>
      <c r="B551" s="7">
        <v>2.6327152000000003</v>
      </c>
      <c r="C551" s="7">
        <v>1.2824732</v>
      </c>
      <c r="D551" s="7">
        <v>6.335356</v>
      </c>
      <c r="E551" s="7">
        <v>0.0112948</v>
      </c>
      <c r="F551" s="7">
        <v>0</v>
      </c>
      <c r="G551" s="7">
        <v>5.895885600000001</v>
      </c>
      <c r="H551" s="7">
        <v>8.624093199999999</v>
      </c>
      <c r="I551" s="7">
        <v>9.4629888</v>
      </c>
      <c r="J551" s="7">
        <v>6.3548652</v>
      </c>
      <c r="K551" s="7">
        <v>5.9205288</v>
      </c>
      <c r="L551" s="7">
        <v>0.36451399999999995</v>
      </c>
      <c r="M551" s="7">
        <v>9.487632000000001</v>
      </c>
      <c r="N551" s="7">
        <v>5.8024468</v>
      </c>
      <c r="O551" s="7">
        <v>4.682208</v>
      </c>
      <c r="P551" s="7">
        <v>0.7608588</v>
      </c>
      <c r="Q551" s="7">
        <v>0</v>
      </c>
      <c r="R551" s="7">
        <v>3.3658504000000002</v>
      </c>
      <c r="S551" s="7">
        <v>0.5688472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</row>
    <row r="552" spans="1:25" ht="11.25">
      <c r="A552" s="8">
        <f t="shared" si="13"/>
        <v>43035</v>
      </c>
      <c r="B552" s="7">
        <v>8.8345872</v>
      </c>
      <c r="C552" s="7">
        <v>3.2508488</v>
      </c>
      <c r="D552" s="7">
        <v>2.9766931999999997</v>
      </c>
      <c r="E552" s="7">
        <v>0.7978236</v>
      </c>
      <c r="F552" s="7">
        <v>0.0030804</v>
      </c>
      <c r="G552" s="7">
        <v>0.0010268</v>
      </c>
      <c r="H552" s="7">
        <v>0.0020536</v>
      </c>
      <c r="I552" s="7">
        <v>0.007187600000000001</v>
      </c>
      <c r="J552" s="7">
        <v>0.014375200000000001</v>
      </c>
      <c r="K552" s="7">
        <v>0.0215628</v>
      </c>
      <c r="L552" s="7">
        <v>0.5021051999999999</v>
      </c>
      <c r="M552" s="7">
        <v>0.9364415999999999</v>
      </c>
      <c r="N552" s="7">
        <v>1.2085436</v>
      </c>
      <c r="O552" s="7">
        <v>2.7549044</v>
      </c>
      <c r="P552" s="7">
        <v>0.7413495999999999</v>
      </c>
      <c r="Q552" s="7">
        <v>0.8440296</v>
      </c>
      <c r="R552" s="7">
        <v>0.3634872</v>
      </c>
      <c r="S552" s="7">
        <v>1.9457859999999998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</row>
    <row r="553" spans="1:25" ht="11.25">
      <c r="A553" s="8">
        <f t="shared" si="13"/>
        <v>43036</v>
      </c>
      <c r="B553" s="7">
        <v>5.477978</v>
      </c>
      <c r="C553" s="7">
        <v>2.479722</v>
      </c>
      <c r="D553" s="7">
        <v>6.4452236</v>
      </c>
      <c r="E553" s="7">
        <v>7.4268444</v>
      </c>
      <c r="F553" s="7">
        <v>6.03245</v>
      </c>
      <c r="G553" s="7">
        <v>3.7262572</v>
      </c>
      <c r="H553" s="7">
        <v>0.0349112</v>
      </c>
      <c r="I553" s="7">
        <v>0</v>
      </c>
      <c r="J553" s="7">
        <v>0</v>
      </c>
      <c r="K553" s="7">
        <v>0</v>
      </c>
      <c r="L553" s="7">
        <v>0.0451792</v>
      </c>
      <c r="M553" s="7">
        <v>0.1601808</v>
      </c>
      <c r="N553" s="7">
        <v>1.6254244</v>
      </c>
      <c r="O553" s="7">
        <v>0.7423764</v>
      </c>
      <c r="P553" s="7">
        <v>0.8871552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</row>
    <row r="554" spans="1:25" ht="11.25">
      <c r="A554" s="8">
        <f t="shared" si="13"/>
        <v>43037</v>
      </c>
      <c r="B554" s="7">
        <v>1.4190376</v>
      </c>
      <c r="C554" s="7">
        <v>2.9499964000000003</v>
      </c>
      <c r="D554" s="7">
        <v>4.995382</v>
      </c>
      <c r="E554" s="7">
        <v>1.89958</v>
      </c>
      <c r="F554" s="7">
        <v>1.2650176</v>
      </c>
      <c r="G554" s="7">
        <v>0.9764867999999999</v>
      </c>
      <c r="H554" s="7">
        <v>0.69309</v>
      </c>
      <c r="I554" s="7">
        <v>0.10268000000000001</v>
      </c>
      <c r="J554" s="7">
        <v>0.10576039999999999</v>
      </c>
      <c r="K554" s="7">
        <v>0.007187600000000001</v>
      </c>
      <c r="L554" s="7">
        <v>0.0195092</v>
      </c>
      <c r="M554" s="7">
        <v>0.061608</v>
      </c>
      <c r="N554" s="7">
        <v>0.1273232</v>
      </c>
      <c r="O554" s="7">
        <v>0.1119212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</row>
    <row r="555" spans="1:25" ht="11.25">
      <c r="A555" s="8">
        <f t="shared" si="13"/>
        <v>43038</v>
      </c>
      <c r="B555" s="7">
        <v>0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0.023616400000000003</v>
      </c>
      <c r="M555" s="7">
        <v>0.1971456</v>
      </c>
      <c r="N555" s="7">
        <v>0.1119212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</row>
    <row r="556" spans="1:25" ht="11.25">
      <c r="A556" s="8">
        <f t="shared" si="13"/>
        <v>43039</v>
      </c>
      <c r="B556" s="7">
        <v>0</v>
      </c>
      <c r="C556" s="7">
        <v>0.0010268</v>
      </c>
      <c r="D556" s="7">
        <v>0.07290279999999999</v>
      </c>
      <c r="E556" s="7">
        <v>1.5668968</v>
      </c>
      <c r="F556" s="7">
        <v>1.2362672</v>
      </c>
      <c r="G556" s="7">
        <v>1.0576040000000002</v>
      </c>
      <c r="H556" s="7">
        <v>1.9622147999999997</v>
      </c>
      <c r="I556" s="7">
        <v>1.7055148</v>
      </c>
      <c r="J556" s="7">
        <v>1.8954728</v>
      </c>
      <c r="K556" s="7">
        <v>0.46924760000000004</v>
      </c>
      <c r="L556" s="7">
        <v>1.7743104</v>
      </c>
      <c r="M556" s="7">
        <v>2.146012</v>
      </c>
      <c r="N556" s="7">
        <v>2.536196</v>
      </c>
      <c r="O556" s="7">
        <v>0.052366800000000005</v>
      </c>
      <c r="P556" s="7">
        <v>0.3429512</v>
      </c>
      <c r="Q556" s="7">
        <v>0.9518435999999999</v>
      </c>
      <c r="R556" s="7">
        <v>1.073006</v>
      </c>
      <c r="S556" s="7">
        <v>0.0041072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</row>
    <row r="557" spans="1:25" ht="11.25">
      <c r="A557" s="38"/>
      <c r="B557" s="39"/>
      <c r="C557" s="40"/>
      <c r="D557" s="40"/>
      <c r="E557" s="39"/>
      <c r="F557" s="39"/>
      <c r="G557" s="40"/>
      <c r="H557" s="40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28.5" customHeight="1">
      <c r="A558" s="41" t="s">
        <v>107</v>
      </c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3"/>
    </row>
    <row r="559" spans="1:25" ht="1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1:25" ht="12.75">
      <c r="A560" s="41" t="s">
        <v>48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3"/>
    </row>
    <row r="561" spans="1:25" ht="11.25">
      <c r="A561" s="9"/>
      <c r="B561" s="5" t="s">
        <v>23</v>
      </c>
      <c r="C561" s="10" t="s">
        <v>24</v>
      </c>
      <c r="D561" s="11" t="s">
        <v>25</v>
      </c>
      <c r="E561" s="5" t="s">
        <v>26</v>
      </c>
      <c r="F561" s="5" t="s">
        <v>27</v>
      </c>
      <c r="G561" s="10" t="s">
        <v>28</v>
      </c>
      <c r="H561" s="11" t="s">
        <v>29</v>
      </c>
      <c r="I561" s="5" t="s">
        <v>30</v>
      </c>
      <c r="J561" s="5" t="s">
        <v>31</v>
      </c>
      <c r="K561" s="5" t="s">
        <v>32</v>
      </c>
      <c r="L561" s="5" t="s">
        <v>33</v>
      </c>
      <c r="M561" s="5" t="s">
        <v>34</v>
      </c>
      <c r="N561" s="5" t="s">
        <v>35</v>
      </c>
      <c r="O561" s="5" t="s">
        <v>36</v>
      </c>
      <c r="P561" s="5" t="s">
        <v>37</v>
      </c>
      <c r="Q561" s="5" t="s">
        <v>38</v>
      </c>
      <c r="R561" s="5" t="s">
        <v>39</v>
      </c>
      <c r="S561" s="5" t="s">
        <v>40</v>
      </c>
      <c r="T561" s="5" t="s">
        <v>41</v>
      </c>
      <c r="U561" s="5" t="s">
        <v>42</v>
      </c>
      <c r="V561" s="5" t="s">
        <v>43</v>
      </c>
      <c r="W561" s="5" t="s">
        <v>44</v>
      </c>
      <c r="X561" s="5" t="s">
        <v>45</v>
      </c>
      <c r="Y561" s="5" t="s">
        <v>85</v>
      </c>
    </row>
    <row r="562" spans="1:25" ht="11.25">
      <c r="A562" s="8">
        <f aca="true" t="shared" si="14" ref="A562:A592">A526</f>
        <v>43009</v>
      </c>
      <c r="B562" s="7">
        <v>0</v>
      </c>
      <c r="C562" s="7">
        <v>0</v>
      </c>
      <c r="D562" s="7">
        <v>0</v>
      </c>
      <c r="E562" s="7">
        <v>0</v>
      </c>
      <c r="F562" s="7">
        <v>0.6838487999999999</v>
      </c>
      <c r="G562" s="7">
        <v>0.8532708000000001</v>
      </c>
      <c r="H562" s="7">
        <v>3.7303644</v>
      </c>
      <c r="I562" s="7">
        <v>0.2638876</v>
      </c>
      <c r="J562" s="7">
        <v>0.2433516</v>
      </c>
      <c r="K562" s="7">
        <v>1.6110491999999998</v>
      </c>
      <c r="L562" s="7">
        <v>1.627478</v>
      </c>
      <c r="M562" s="7">
        <v>0.3213884</v>
      </c>
      <c r="N562" s="7">
        <v>0.0051340000000000005</v>
      </c>
      <c r="O562" s="7">
        <v>0</v>
      </c>
      <c r="P562" s="7">
        <v>0</v>
      </c>
      <c r="Q562" s="7">
        <v>0</v>
      </c>
      <c r="R562" s="7">
        <v>0.749564</v>
      </c>
      <c r="S562" s="7">
        <v>3.4479944000000002</v>
      </c>
      <c r="T562" s="7">
        <v>2.6193668000000003</v>
      </c>
      <c r="U562" s="7">
        <v>0.636616</v>
      </c>
      <c r="V562" s="7">
        <v>3.7077748</v>
      </c>
      <c r="W562" s="7">
        <v>5.0333736</v>
      </c>
      <c r="X562" s="7">
        <v>12.0638732</v>
      </c>
      <c r="Y562" s="7">
        <v>26.4277784</v>
      </c>
    </row>
    <row r="563" spans="1:25" ht="11.25">
      <c r="A563" s="8">
        <f t="shared" si="14"/>
        <v>43010</v>
      </c>
      <c r="B563" s="7">
        <v>0</v>
      </c>
      <c r="C563" s="7">
        <v>0</v>
      </c>
      <c r="D563" s="7">
        <v>0</v>
      </c>
      <c r="E563" s="7">
        <v>0</v>
      </c>
      <c r="F563" s="7">
        <v>0.0010268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0.020536000000000002</v>
      </c>
      <c r="N563" s="7">
        <v>0</v>
      </c>
      <c r="O563" s="7">
        <v>0</v>
      </c>
      <c r="P563" s="7">
        <v>0.0174556</v>
      </c>
      <c r="Q563" s="7">
        <v>0.5318824</v>
      </c>
      <c r="R563" s="7">
        <v>3.9634480000000005</v>
      </c>
      <c r="S563" s="7">
        <v>12.7292396</v>
      </c>
      <c r="T563" s="7">
        <v>14.954315199999998</v>
      </c>
      <c r="U563" s="7">
        <v>22.046422800000002</v>
      </c>
      <c r="V563" s="7">
        <v>27.503864800000002</v>
      </c>
      <c r="W563" s="7">
        <v>93.2293328</v>
      </c>
      <c r="X563" s="7">
        <v>93.793046</v>
      </c>
      <c r="Y563" s="7">
        <v>94.67096</v>
      </c>
    </row>
    <row r="564" spans="1:25" ht="11.25">
      <c r="A564" s="8">
        <f t="shared" si="14"/>
        <v>43011</v>
      </c>
      <c r="B564" s="7">
        <v>0</v>
      </c>
      <c r="C564" s="7">
        <v>0</v>
      </c>
      <c r="D564" s="7">
        <v>0</v>
      </c>
      <c r="E564" s="7">
        <v>0.0030804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0.0431256</v>
      </c>
      <c r="O564" s="7">
        <v>0.0862512</v>
      </c>
      <c r="P564" s="7">
        <v>0.29469160000000005</v>
      </c>
      <c r="Q564" s="7">
        <v>9.588258399999999</v>
      </c>
      <c r="R564" s="7">
        <v>15.808612800000002</v>
      </c>
      <c r="S564" s="7">
        <v>18.066546</v>
      </c>
      <c r="T564" s="7">
        <v>31.2486044</v>
      </c>
      <c r="U564" s="7">
        <v>20.8933264</v>
      </c>
      <c r="V564" s="7">
        <v>18.905441600000003</v>
      </c>
      <c r="W564" s="7">
        <v>36.0838056</v>
      </c>
      <c r="X564" s="7">
        <v>38.730896</v>
      </c>
      <c r="Y564" s="7">
        <v>47.854014</v>
      </c>
    </row>
    <row r="565" spans="1:25" ht="11.25">
      <c r="A565" s="8">
        <f t="shared" si="14"/>
        <v>43012</v>
      </c>
      <c r="B565" s="7">
        <v>0</v>
      </c>
      <c r="C565" s="7">
        <v>3.2744652000000003</v>
      </c>
      <c r="D565" s="7">
        <v>0.44255079999999997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0.7536712</v>
      </c>
      <c r="L565" s="7">
        <v>3.4274584000000003</v>
      </c>
      <c r="M565" s="7">
        <v>3.578398</v>
      </c>
      <c r="N565" s="7">
        <v>3.455182</v>
      </c>
      <c r="O565" s="7">
        <v>0</v>
      </c>
      <c r="P565" s="7">
        <v>0.0051340000000000005</v>
      </c>
      <c r="Q565" s="7">
        <v>0.174556</v>
      </c>
      <c r="R565" s="7">
        <v>7.459702000000001</v>
      </c>
      <c r="S565" s="7">
        <v>9.1426272</v>
      </c>
      <c r="T565" s="7">
        <v>12.1049452</v>
      </c>
      <c r="U565" s="7">
        <v>15.147353600000002</v>
      </c>
      <c r="V565" s="7">
        <v>23.214921200000003</v>
      </c>
      <c r="W565" s="7">
        <v>23.2426448</v>
      </c>
      <c r="X565" s="7">
        <v>34.2140028</v>
      </c>
      <c r="Y565" s="7">
        <v>39.434254</v>
      </c>
    </row>
    <row r="566" spans="1:25" ht="11.25">
      <c r="A566" s="8">
        <f t="shared" si="14"/>
        <v>43013</v>
      </c>
      <c r="B566" s="7">
        <v>0.6027315999999999</v>
      </c>
      <c r="C566" s="7">
        <v>1.46319</v>
      </c>
      <c r="D566" s="7">
        <v>0.0020536</v>
      </c>
      <c r="E566" s="7">
        <v>0.030804</v>
      </c>
      <c r="F566" s="7">
        <v>0.30290600000000006</v>
      </c>
      <c r="G566" s="7">
        <v>0.225896</v>
      </c>
      <c r="H566" s="7">
        <v>0</v>
      </c>
      <c r="I566" s="7">
        <v>0.0544204</v>
      </c>
      <c r="J566" s="7">
        <v>0.015402</v>
      </c>
      <c r="K566" s="7">
        <v>0.0061608</v>
      </c>
      <c r="L566" s="7">
        <v>0</v>
      </c>
      <c r="M566" s="7">
        <v>0</v>
      </c>
      <c r="N566" s="7">
        <v>0.0318308</v>
      </c>
      <c r="O566" s="7">
        <v>0</v>
      </c>
      <c r="P566" s="7">
        <v>0</v>
      </c>
      <c r="Q566" s="7">
        <v>5.321904399999999</v>
      </c>
      <c r="R566" s="7">
        <v>5.1935544</v>
      </c>
      <c r="S566" s="7">
        <v>8.9506156</v>
      </c>
      <c r="T566" s="7">
        <v>8.138416800000002</v>
      </c>
      <c r="U566" s="7">
        <v>4.989221200000001</v>
      </c>
      <c r="V566" s="7">
        <v>7.462782400000001</v>
      </c>
      <c r="W566" s="7">
        <v>18.905441600000003</v>
      </c>
      <c r="X566" s="7">
        <v>20.0975564</v>
      </c>
      <c r="Y566" s="7">
        <v>32.726169600000006</v>
      </c>
    </row>
    <row r="567" spans="1:25" ht="11.25">
      <c r="A567" s="8">
        <f t="shared" si="14"/>
        <v>43014</v>
      </c>
      <c r="B567" s="7">
        <v>0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0.0133484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0.015402</v>
      </c>
      <c r="R567" s="7">
        <v>5.1627504</v>
      </c>
      <c r="S567" s="7">
        <v>11.3399792</v>
      </c>
      <c r="T567" s="7">
        <v>12.614238</v>
      </c>
      <c r="U567" s="7">
        <v>11.2814516</v>
      </c>
      <c r="V567" s="7">
        <v>14.9409668</v>
      </c>
      <c r="W567" s="7">
        <v>23.7468036</v>
      </c>
      <c r="X567" s="7">
        <v>20.1170656</v>
      </c>
      <c r="Y567" s="7">
        <v>5.765482</v>
      </c>
    </row>
    <row r="568" spans="1:25" ht="11.25">
      <c r="A568" s="8">
        <f t="shared" si="14"/>
        <v>43015</v>
      </c>
      <c r="B568" s="7">
        <v>0.0041072</v>
      </c>
      <c r="C568" s="7">
        <v>0.0328576</v>
      </c>
      <c r="D568" s="7">
        <v>0</v>
      </c>
      <c r="E568" s="7">
        <v>0</v>
      </c>
      <c r="F568" s="7">
        <v>0</v>
      </c>
      <c r="G568" s="7">
        <v>6.984293599999999</v>
      </c>
      <c r="H568" s="7">
        <v>5.021052</v>
      </c>
      <c r="I568" s="7">
        <v>0.2022796</v>
      </c>
      <c r="J568" s="7">
        <v>8.5871284</v>
      </c>
      <c r="K568" s="7">
        <v>0.11602839999999999</v>
      </c>
      <c r="L568" s="7">
        <v>0.020536000000000002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0.0010268</v>
      </c>
      <c r="S568" s="7">
        <v>0.046206000000000004</v>
      </c>
      <c r="T568" s="7">
        <v>94.02510280000001</v>
      </c>
      <c r="U568" s="7">
        <v>82.8565992</v>
      </c>
      <c r="V568" s="7">
        <v>30.864581199999996</v>
      </c>
      <c r="W568" s="7">
        <v>97.5788576</v>
      </c>
      <c r="X568" s="7">
        <v>98.3273948</v>
      </c>
      <c r="Y568" s="7">
        <v>95.66592920000001</v>
      </c>
    </row>
    <row r="569" spans="1:25" ht="11.25">
      <c r="A569" s="8">
        <f t="shared" si="14"/>
        <v>43016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0.13040359999999998</v>
      </c>
      <c r="L569" s="7">
        <v>0.1807168</v>
      </c>
      <c r="M569" s="7">
        <v>0</v>
      </c>
      <c r="N569" s="7">
        <v>0</v>
      </c>
      <c r="O569" s="7">
        <v>0</v>
      </c>
      <c r="P569" s="7">
        <v>0.595544</v>
      </c>
      <c r="Q569" s="7">
        <v>0.2659412</v>
      </c>
      <c r="R569" s="7">
        <v>1.2075168</v>
      </c>
      <c r="S569" s="7">
        <v>5.1144908000000004</v>
      </c>
      <c r="T569" s="7">
        <v>6.621833199999999</v>
      </c>
      <c r="U569" s="7">
        <v>2.8801740000000002</v>
      </c>
      <c r="V569" s="7">
        <v>1.047336</v>
      </c>
      <c r="W569" s="7">
        <v>6.9042031999999995</v>
      </c>
      <c r="X569" s="7">
        <v>11.8739152</v>
      </c>
      <c r="Y569" s="7">
        <v>61.681929600000004</v>
      </c>
    </row>
    <row r="570" spans="1:25" ht="11.25">
      <c r="A570" s="8">
        <f t="shared" si="14"/>
        <v>43017</v>
      </c>
      <c r="B570" s="7">
        <v>0</v>
      </c>
      <c r="C570" s="7">
        <v>0.0913852</v>
      </c>
      <c r="D570" s="7">
        <v>0.0092412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0.7690732</v>
      </c>
      <c r="Q570" s="7">
        <v>6.6290208</v>
      </c>
      <c r="R570" s="7">
        <v>13.1471472</v>
      </c>
      <c r="S570" s="7">
        <v>17.133184800000002</v>
      </c>
      <c r="T570" s="7">
        <v>26.346661199999996</v>
      </c>
      <c r="U570" s="7">
        <v>27.8714592</v>
      </c>
      <c r="V570" s="7">
        <v>30.941591199999994</v>
      </c>
      <c r="W570" s="7">
        <v>84.96153920000002</v>
      </c>
      <c r="X570" s="7">
        <v>84.8793952</v>
      </c>
      <c r="Y570" s="7">
        <v>84.58881079999999</v>
      </c>
    </row>
    <row r="571" spans="1:25" ht="11.25">
      <c r="A571" s="8">
        <f t="shared" si="14"/>
        <v>43018</v>
      </c>
      <c r="B571" s="7">
        <v>0.0349112</v>
      </c>
      <c r="C571" s="7">
        <v>0.0010268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0.015402</v>
      </c>
      <c r="M571" s="7">
        <v>0.1088408</v>
      </c>
      <c r="N571" s="7">
        <v>0.3686212</v>
      </c>
      <c r="O571" s="7">
        <v>1.8215432</v>
      </c>
      <c r="P571" s="7">
        <v>5.326011599999999</v>
      </c>
      <c r="Q571" s="7">
        <v>7.941271200000001</v>
      </c>
      <c r="R571" s="7">
        <v>9.5512936</v>
      </c>
      <c r="S571" s="7">
        <v>15.2253904</v>
      </c>
      <c r="T571" s="7">
        <v>19.9681796</v>
      </c>
      <c r="U571" s="7">
        <v>34.5764632</v>
      </c>
      <c r="V571" s="7">
        <v>88.833602</v>
      </c>
      <c r="W571" s="7">
        <v>88.4064532</v>
      </c>
      <c r="X571" s="7">
        <v>88.3735956</v>
      </c>
      <c r="Y571" s="7">
        <v>84.1760372</v>
      </c>
    </row>
    <row r="572" spans="1:25" ht="11.25">
      <c r="A572" s="8">
        <f t="shared" si="14"/>
        <v>43019</v>
      </c>
      <c r="B572" s="7">
        <v>1.1726056</v>
      </c>
      <c r="C572" s="7">
        <v>2.3924440000000002</v>
      </c>
      <c r="D572" s="7">
        <v>0.559606</v>
      </c>
      <c r="E572" s="7">
        <v>0.266968</v>
      </c>
      <c r="F572" s="7">
        <v>0.2351372</v>
      </c>
      <c r="G572" s="7">
        <v>1.0914884</v>
      </c>
      <c r="H572" s="7">
        <v>1.4549756</v>
      </c>
      <c r="I572" s="7">
        <v>3.6892924</v>
      </c>
      <c r="J572" s="7">
        <v>1.4837259999999999</v>
      </c>
      <c r="K572" s="7">
        <v>0.46514040000000006</v>
      </c>
      <c r="L572" s="7">
        <v>0.6592056000000001</v>
      </c>
      <c r="M572" s="7">
        <v>0.5288020000000001</v>
      </c>
      <c r="N572" s="7">
        <v>0.5051856</v>
      </c>
      <c r="O572" s="7">
        <v>0</v>
      </c>
      <c r="P572" s="7">
        <v>0</v>
      </c>
      <c r="Q572" s="7">
        <v>9.1580292</v>
      </c>
      <c r="R572" s="7">
        <v>20.9405592</v>
      </c>
      <c r="S572" s="7">
        <v>30.777303200000002</v>
      </c>
      <c r="T572" s="7">
        <v>23.100946399999998</v>
      </c>
      <c r="U572" s="7">
        <v>19.5677276</v>
      </c>
      <c r="V572" s="7">
        <v>30.770115600000004</v>
      </c>
      <c r="W572" s="7">
        <v>31.9262924</v>
      </c>
      <c r="X572" s="7">
        <v>51.793845600000004</v>
      </c>
      <c r="Y572" s="7">
        <v>51.9950984</v>
      </c>
    </row>
    <row r="573" spans="1:25" ht="11.25">
      <c r="A573" s="8">
        <f t="shared" si="14"/>
        <v>43020</v>
      </c>
      <c r="B573" s="7">
        <v>0.0328576</v>
      </c>
      <c r="C573" s="7">
        <v>0</v>
      </c>
      <c r="D573" s="7">
        <v>0.0420988</v>
      </c>
      <c r="E573" s="7">
        <v>0.11705519999999998</v>
      </c>
      <c r="F573" s="7">
        <v>1.3738584000000003</v>
      </c>
      <c r="G573" s="7">
        <v>0</v>
      </c>
      <c r="H573" s="7">
        <v>0</v>
      </c>
      <c r="I573" s="7">
        <v>0</v>
      </c>
      <c r="J573" s="7">
        <v>0.0010268</v>
      </c>
      <c r="K573" s="7">
        <v>2.3215947999999997</v>
      </c>
      <c r="L573" s="7">
        <v>6.1608</v>
      </c>
      <c r="M573" s="7">
        <v>2.9653983999999998</v>
      </c>
      <c r="N573" s="7">
        <v>0.0266968</v>
      </c>
      <c r="O573" s="7">
        <v>0</v>
      </c>
      <c r="P573" s="7">
        <v>0.1088408</v>
      </c>
      <c r="Q573" s="7">
        <v>10.6109512</v>
      </c>
      <c r="R573" s="7">
        <v>10.477467200000001</v>
      </c>
      <c r="S573" s="7">
        <v>20.8419864</v>
      </c>
      <c r="T573" s="7">
        <v>83.34535600000001</v>
      </c>
      <c r="U573" s="7">
        <v>81.9211844</v>
      </c>
      <c r="V573" s="7">
        <v>31.8041032</v>
      </c>
      <c r="W573" s="7">
        <v>31.389276</v>
      </c>
      <c r="X573" s="7">
        <v>33.06296</v>
      </c>
      <c r="Y573" s="7">
        <v>81.697342</v>
      </c>
    </row>
    <row r="574" spans="1:25" ht="11.25">
      <c r="A574" s="8">
        <f t="shared" si="14"/>
        <v>43021</v>
      </c>
      <c r="B574" s="7">
        <v>0</v>
      </c>
      <c r="C574" s="7">
        <v>0.1827704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0.0061608</v>
      </c>
      <c r="N574" s="7">
        <v>0.94979</v>
      </c>
      <c r="O574" s="7">
        <v>1.370778</v>
      </c>
      <c r="P574" s="7">
        <v>6.928846400000001</v>
      </c>
      <c r="Q574" s="7">
        <v>4.1369772</v>
      </c>
      <c r="R574" s="7">
        <v>3.5845588</v>
      </c>
      <c r="S574" s="7">
        <v>5.452308</v>
      </c>
      <c r="T574" s="7">
        <v>11.5576608</v>
      </c>
      <c r="U574" s="7">
        <v>17.075684000000003</v>
      </c>
      <c r="V574" s="7">
        <v>30.5288176</v>
      </c>
      <c r="W574" s="7">
        <v>27.407345600000003</v>
      </c>
      <c r="X574" s="7">
        <v>30.2906</v>
      </c>
      <c r="Y574" s="7">
        <v>55.8753756</v>
      </c>
    </row>
    <row r="575" spans="1:25" ht="11.25">
      <c r="A575" s="8">
        <f t="shared" si="14"/>
        <v>43022</v>
      </c>
      <c r="B575" s="7">
        <v>0.0431256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0.0318308</v>
      </c>
      <c r="O575" s="7">
        <v>0</v>
      </c>
      <c r="P575" s="7">
        <v>0</v>
      </c>
      <c r="Q575" s="7">
        <v>0</v>
      </c>
      <c r="R575" s="7">
        <v>0</v>
      </c>
      <c r="S575" s="7">
        <v>3.67081</v>
      </c>
      <c r="T575" s="7">
        <v>0.8399224</v>
      </c>
      <c r="U575" s="7">
        <v>1.9365447999999998</v>
      </c>
      <c r="V575" s="7">
        <v>1.9468128</v>
      </c>
      <c r="W575" s="7">
        <v>88.52761559999999</v>
      </c>
      <c r="X575" s="7">
        <v>24.709942</v>
      </c>
      <c r="Y575" s="7">
        <v>33.946008</v>
      </c>
    </row>
    <row r="576" spans="1:25" ht="11.25">
      <c r="A576" s="8">
        <f t="shared" si="14"/>
        <v>43023</v>
      </c>
      <c r="B576" s="7">
        <v>0</v>
      </c>
      <c r="C576" s="7">
        <v>0</v>
      </c>
      <c r="D576" s="7">
        <v>0.1396448</v>
      </c>
      <c r="E576" s="7">
        <v>0.1067872</v>
      </c>
      <c r="F576" s="7">
        <v>0</v>
      </c>
      <c r="G576" s="7">
        <v>0.0246432</v>
      </c>
      <c r="H576" s="7">
        <v>0</v>
      </c>
      <c r="I576" s="7">
        <v>0</v>
      </c>
      <c r="J576" s="7">
        <v>0</v>
      </c>
      <c r="K576" s="7">
        <v>0.0379916</v>
      </c>
      <c r="L576" s="7">
        <v>0.030804</v>
      </c>
      <c r="M576" s="7">
        <v>0</v>
      </c>
      <c r="N576" s="7">
        <v>0</v>
      </c>
      <c r="O576" s="7">
        <v>0</v>
      </c>
      <c r="P576" s="7">
        <v>0.0041072</v>
      </c>
      <c r="Q576" s="7">
        <v>1.5648432</v>
      </c>
      <c r="R576" s="7">
        <v>1.278366</v>
      </c>
      <c r="S576" s="7">
        <v>2.8575843999999995</v>
      </c>
      <c r="T576" s="7">
        <v>9.6190624</v>
      </c>
      <c r="U576" s="7">
        <v>7.052062400000001</v>
      </c>
      <c r="V576" s="7">
        <v>7.0767056</v>
      </c>
      <c r="W576" s="7">
        <v>30.3152432</v>
      </c>
      <c r="X576" s="7">
        <v>42.46947480000001</v>
      </c>
      <c r="Y576" s="7">
        <v>84.0148296</v>
      </c>
    </row>
    <row r="577" spans="1:25" ht="11.25">
      <c r="A577" s="8">
        <f t="shared" si="14"/>
        <v>43024</v>
      </c>
      <c r="B577" s="7">
        <v>0</v>
      </c>
      <c r="C577" s="7">
        <v>92.1306568</v>
      </c>
      <c r="D577" s="7">
        <v>88.4875704</v>
      </c>
      <c r="E577" s="7">
        <v>0.0369648</v>
      </c>
      <c r="F577" s="7">
        <v>0.9549240000000001</v>
      </c>
      <c r="G577" s="7">
        <v>0.0061608</v>
      </c>
      <c r="H577" s="7">
        <v>0.015402</v>
      </c>
      <c r="I577" s="7">
        <v>0.3532192</v>
      </c>
      <c r="J577" s="7">
        <v>3.1769192</v>
      </c>
      <c r="K577" s="7">
        <v>2.8781204000000002</v>
      </c>
      <c r="L577" s="7">
        <v>4.8701124</v>
      </c>
      <c r="M577" s="7">
        <v>2.7025376</v>
      </c>
      <c r="N577" s="7">
        <v>1.7476136</v>
      </c>
      <c r="O577" s="7">
        <v>0.5606328</v>
      </c>
      <c r="P577" s="7">
        <v>1.9550271999999997</v>
      </c>
      <c r="Q577" s="7">
        <v>5.6340516</v>
      </c>
      <c r="R577" s="7">
        <v>8.691862</v>
      </c>
      <c r="S577" s="7">
        <v>11.6665016</v>
      </c>
      <c r="T577" s="7">
        <v>7.2379131999999995</v>
      </c>
      <c r="U577" s="7">
        <v>3.2991084</v>
      </c>
      <c r="V577" s="7">
        <v>12.562897999999999</v>
      </c>
      <c r="W577" s="7">
        <v>14.166759599999999</v>
      </c>
      <c r="X577" s="7">
        <v>56.810790399999995</v>
      </c>
      <c r="Y577" s="7">
        <v>86.0232504</v>
      </c>
    </row>
    <row r="578" spans="1:25" ht="11.25">
      <c r="A578" s="8">
        <f t="shared" si="14"/>
        <v>43025</v>
      </c>
      <c r="B578" s="7">
        <v>0</v>
      </c>
      <c r="C578" s="7">
        <v>5.7541872000000005</v>
      </c>
      <c r="D578" s="7">
        <v>6.325088</v>
      </c>
      <c r="E578" s="7">
        <v>5.318823999999999</v>
      </c>
      <c r="F578" s="7">
        <v>1.74556</v>
      </c>
      <c r="G578" s="7">
        <v>0.0431256</v>
      </c>
      <c r="H578" s="7">
        <v>1.4724312000000002</v>
      </c>
      <c r="I578" s="7">
        <v>3.5794248</v>
      </c>
      <c r="J578" s="7">
        <v>8.1743548</v>
      </c>
      <c r="K578" s="7">
        <v>9.9692012</v>
      </c>
      <c r="L578" s="7">
        <v>10.560638</v>
      </c>
      <c r="M578" s="7">
        <v>7.9587268</v>
      </c>
      <c r="N578" s="7">
        <v>2.6101256</v>
      </c>
      <c r="O578" s="7">
        <v>4.1297896</v>
      </c>
      <c r="P578" s="7">
        <v>13.2590684</v>
      </c>
      <c r="Q578" s="7">
        <v>36.09510039999999</v>
      </c>
      <c r="R578" s="7">
        <v>20.2115312</v>
      </c>
      <c r="S578" s="7">
        <v>22.812415599999998</v>
      </c>
      <c r="T578" s="7">
        <v>24.642173200000002</v>
      </c>
      <c r="U578" s="7">
        <v>81.45091</v>
      </c>
      <c r="V578" s="7">
        <v>87.786266</v>
      </c>
      <c r="W578" s="7">
        <v>51.7856312</v>
      </c>
      <c r="X578" s="7">
        <v>53.07837239999999</v>
      </c>
      <c r="Y578" s="7">
        <v>84.6976516</v>
      </c>
    </row>
    <row r="579" spans="1:25" ht="11.25">
      <c r="A579" s="8">
        <f t="shared" si="14"/>
        <v>43026</v>
      </c>
      <c r="B579" s="7">
        <v>0</v>
      </c>
      <c r="C579" s="7">
        <v>0</v>
      </c>
      <c r="D579" s="7">
        <v>0</v>
      </c>
      <c r="E579" s="7">
        <v>1.227026</v>
      </c>
      <c r="F579" s="7">
        <v>0.11602839999999999</v>
      </c>
      <c r="G579" s="7">
        <v>0</v>
      </c>
      <c r="H579" s="7">
        <v>0</v>
      </c>
      <c r="I579" s="7">
        <v>0</v>
      </c>
      <c r="J579" s="7">
        <v>4.399838</v>
      </c>
      <c r="K579" s="7">
        <v>5.205876</v>
      </c>
      <c r="L579" s="7">
        <v>4.1575132</v>
      </c>
      <c r="M579" s="7">
        <v>4.2571128</v>
      </c>
      <c r="N579" s="7">
        <v>2.1141812</v>
      </c>
      <c r="O579" s="7">
        <v>3.1091504</v>
      </c>
      <c r="P579" s="7">
        <v>6.4472772</v>
      </c>
      <c r="Q579" s="7">
        <v>7.1075096</v>
      </c>
      <c r="R579" s="7">
        <v>19.720720800000002</v>
      </c>
      <c r="S579" s="7">
        <v>21.070962800000004</v>
      </c>
      <c r="T579" s="7">
        <v>20.449748800000002</v>
      </c>
      <c r="U579" s="7">
        <v>24.555922000000002</v>
      </c>
      <c r="V579" s="7">
        <v>86.3559336</v>
      </c>
      <c r="W579" s="7">
        <v>85.93905280000001</v>
      </c>
      <c r="X579" s="7">
        <v>85.78914</v>
      </c>
      <c r="Y579" s="7">
        <v>85.6618168</v>
      </c>
    </row>
    <row r="580" spans="1:25" ht="11.25">
      <c r="A580" s="8">
        <f t="shared" si="14"/>
        <v>43027</v>
      </c>
      <c r="B580" s="7">
        <v>0.3871036</v>
      </c>
      <c r="C580" s="7">
        <v>0</v>
      </c>
      <c r="D580" s="7">
        <v>2.2517724</v>
      </c>
      <c r="E580" s="7">
        <v>4.8321208</v>
      </c>
      <c r="F580" s="7">
        <v>3.7786239999999998</v>
      </c>
      <c r="G580" s="7">
        <v>2.9222728</v>
      </c>
      <c r="H580" s="7">
        <v>2.3585596</v>
      </c>
      <c r="I580" s="7">
        <v>1.6521211999999998</v>
      </c>
      <c r="J580" s="7">
        <v>3.6821048</v>
      </c>
      <c r="K580" s="7">
        <v>2.6234740000000003</v>
      </c>
      <c r="L580" s="7">
        <v>1.77123</v>
      </c>
      <c r="M580" s="7">
        <v>0.1406716</v>
      </c>
      <c r="N580" s="7">
        <v>1.1982755999999999</v>
      </c>
      <c r="O580" s="7">
        <v>0.23205679999999998</v>
      </c>
      <c r="P580" s="7">
        <v>0.0174556</v>
      </c>
      <c r="Q580" s="7">
        <v>4.2992116</v>
      </c>
      <c r="R580" s="7">
        <v>6.5499572</v>
      </c>
      <c r="S580" s="7">
        <v>13.8135404</v>
      </c>
      <c r="T580" s="7">
        <v>17.3621612</v>
      </c>
      <c r="U580" s="7">
        <v>28.7442392</v>
      </c>
      <c r="V580" s="7">
        <v>23.5948372</v>
      </c>
      <c r="W580" s="7">
        <v>28.368430399999998</v>
      </c>
      <c r="X580" s="7">
        <v>29.976399200000003</v>
      </c>
      <c r="Y580" s="7">
        <v>36.184431999999994</v>
      </c>
    </row>
    <row r="581" spans="1:25" ht="11.25">
      <c r="A581" s="8">
        <f t="shared" si="14"/>
        <v>43028</v>
      </c>
      <c r="B581" s="7">
        <v>0.030804</v>
      </c>
      <c r="C581" s="7">
        <v>0.020536000000000002</v>
      </c>
      <c r="D581" s="7">
        <v>1.0750596000000001</v>
      </c>
      <c r="E581" s="7">
        <v>1.227026</v>
      </c>
      <c r="F581" s="7">
        <v>2.7353951999999997</v>
      </c>
      <c r="G581" s="7">
        <v>1.3009556</v>
      </c>
      <c r="H581" s="7">
        <v>2.4057923999999997</v>
      </c>
      <c r="I581" s="7">
        <v>3.2847332</v>
      </c>
      <c r="J581" s="7">
        <v>2.7220468</v>
      </c>
      <c r="K581" s="7">
        <v>4.836228</v>
      </c>
      <c r="L581" s="7">
        <v>4.7787272</v>
      </c>
      <c r="M581" s="7">
        <v>5.5015944</v>
      </c>
      <c r="N581" s="7">
        <v>6.1002187999999995</v>
      </c>
      <c r="O581" s="7">
        <v>8.840748</v>
      </c>
      <c r="P581" s="7">
        <v>5.1658308</v>
      </c>
      <c r="Q581" s="7">
        <v>13.425410000000001</v>
      </c>
      <c r="R581" s="7">
        <v>16.056071600000003</v>
      </c>
      <c r="S581" s="7">
        <v>32.2784848</v>
      </c>
      <c r="T581" s="7">
        <v>29.4239808</v>
      </c>
      <c r="U581" s="7">
        <v>28.011104</v>
      </c>
      <c r="V581" s="7">
        <v>27.1455116</v>
      </c>
      <c r="W581" s="7">
        <v>31.160299600000002</v>
      </c>
      <c r="X581" s="7">
        <v>82.56088079999999</v>
      </c>
      <c r="Y581" s="7">
        <v>34.0394468</v>
      </c>
    </row>
    <row r="582" spans="1:25" ht="11.25">
      <c r="A582" s="8">
        <f t="shared" si="14"/>
        <v>43029</v>
      </c>
      <c r="B582" s="7">
        <v>0</v>
      </c>
      <c r="C582" s="7">
        <v>0</v>
      </c>
      <c r="D582" s="7">
        <v>0</v>
      </c>
      <c r="E582" s="7">
        <v>3.8874648</v>
      </c>
      <c r="F582" s="7">
        <v>0.0010268</v>
      </c>
      <c r="G582" s="7">
        <v>0.2454052</v>
      </c>
      <c r="H582" s="7">
        <v>0</v>
      </c>
      <c r="I582" s="7">
        <v>4.1544328</v>
      </c>
      <c r="J582" s="7">
        <v>0.9847012</v>
      </c>
      <c r="K582" s="7">
        <v>1.2876071999999998</v>
      </c>
      <c r="L582" s="7">
        <v>1.4560024</v>
      </c>
      <c r="M582" s="7">
        <v>4.088717600000001</v>
      </c>
      <c r="N582" s="7">
        <v>2.3082464000000003</v>
      </c>
      <c r="O582" s="7">
        <v>2.0494928000000003</v>
      </c>
      <c r="P582" s="7">
        <v>2.9900416</v>
      </c>
      <c r="Q582" s="7">
        <v>6.702950400000001</v>
      </c>
      <c r="R582" s="7">
        <v>9.287406</v>
      </c>
      <c r="S582" s="7">
        <v>31.594635999999998</v>
      </c>
      <c r="T582" s="7">
        <v>11.8862368</v>
      </c>
      <c r="U582" s="7">
        <v>18.176413600000004</v>
      </c>
      <c r="V582" s="7">
        <v>18.2482896</v>
      </c>
      <c r="W582" s="7">
        <v>36.107422</v>
      </c>
      <c r="X582" s="7">
        <v>52.784707600000004</v>
      </c>
      <c r="Y582" s="7">
        <v>82.796018</v>
      </c>
    </row>
    <row r="583" spans="1:25" ht="11.25">
      <c r="A583" s="8">
        <f t="shared" si="14"/>
        <v>43030</v>
      </c>
      <c r="B583" s="7">
        <v>0.9590312000000001</v>
      </c>
      <c r="C583" s="7">
        <v>0.2792896</v>
      </c>
      <c r="D583" s="7">
        <v>0.0041072</v>
      </c>
      <c r="E583" s="7">
        <v>0</v>
      </c>
      <c r="F583" s="7">
        <v>2.3698544</v>
      </c>
      <c r="G583" s="7">
        <v>2.0710556</v>
      </c>
      <c r="H583" s="7">
        <v>1.9652952</v>
      </c>
      <c r="I583" s="7">
        <v>0</v>
      </c>
      <c r="J583" s="7">
        <v>2.5639196</v>
      </c>
      <c r="K583" s="7">
        <v>4.052779599999999</v>
      </c>
      <c r="L583" s="7">
        <v>6.3949104000000005</v>
      </c>
      <c r="M583" s="7">
        <v>6.3682136</v>
      </c>
      <c r="N583" s="7">
        <v>9.03584</v>
      </c>
      <c r="O583" s="7">
        <v>9.461962</v>
      </c>
      <c r="P583" s="7">
        <v>11.867754399999999</v>
      </c>
      <c r="Q583" s="7">
        <v>14.2406892</v>
      </c>
      <c r="R583" s="7">
        <v>30.350154399999997</v>
      </c>
      <c r="S583" s="7">
        <v>22.780584800000003</v>
      </c>
      <c r="T583" s="7">
        <v>27.5449368</v>
      </c>
      <c r="U583" s="7">
        <v>25.6381692</v>
      </c>
      <c r="V583" s="7">
        <v>33.964490399999995</v>
      </c>
      <c r="W583" s="7">
        <v>32.8175548</v>
      </c>
      <c r="X583" s="7">
        <v>34.32079</v>
      </c>
      <c r="Y583" s="7">
        <v>82.41096800000001</v>
      </c>
    </row>
    <row r="584" spans="1:25" ht="11.25">
      <c r="A584" s="8">
        <f t="shared" si="14"/>
        <v>43031</v>
      </c>
      <c r="B584" s="7">
        <v>0</v>
      </c>
      <c r="C584" s="7">
        <v>0</v>
      </c>
      <c r="D584" s="7">
        <v>0</v>
      </c>
      <c r="E584" s="7">
        <v>1.7691764</v>
      </c>
      <c r="F584" s="7">
        <v>6.0047264</v>
      </c>
      <c r="G584" s="7">
        <v>5.7521336000000005</v>
      </c>
      <c r="H584" s="7">
        <v>5.5714168</v>
      </c>
      <c r="I584" s="7">
        <v>30.75266</v>
      </c>
      <c r="J584" s="7">
        <v>8.7647648</v>
      </c>
      <c r="K584" s="7">
        <v>6.9154979999999995</v>
      </c>
      <c r="L584" s="7">
        <v>21.0401588</v>
      </c>
      <c r="M584" s="7">
        <v>2.885308</v>
      </c>
      <c r="N584" s="7">
        <v>0</v>
      </c>
      <c r="O584" s="7">
        <v>0</v>
      </c>
      <c r="P584" s="7">
        <v>1.1109976</v>
      </c>
      <c r="Q584" s="7">
        <v>4.8064508</v>
      </c>
      <c r="R584" s="7">
        <v>5.4297184000000005</v>
      </c>
      <c r="S584" s="7">
        <v>5.9574936</v>
      </c>
      <c r="T584" s="7">
        <v>43.8577084</v>
      </c>
      <c r="U584" s="7">
        <v>3.886438</v>
      </c>
      <c r="V584" s="7">
        <v>3.7406324</v>
      </c>
      <c r="W584" s="7">
        <v>17.0130492</v>
      </c>
      <c r="X584" s="7">
        <v>81.3472032</v>
      </c>
      <c r="Y584" s="7">
        <v>0</v>
      </c>
    </row>
    <row r="585" spans="1:25" ht="11.25">
      <c r="A585" s="8">
        <f t="shared" si="14"/>
        <v>43032</v>
      </c>
      <c r="B585" s="7">
        <v>0.0082144</v>
      </c>
      <c r="C585" s="7">
        <v>14.000418</v>
      </c>
      <c r="D585" s="7">
        <v>0</v>
      </c>
      <c r="E585" s="7">
        <v>0</v>
      </c>
      <c r="F585" s="7">
        <v>16.866216799999997</v>
      </c>
      <c r="G585" s="7">
        <v>18.359184000000003</v>
      </c>
      <c r="H585" s="7">
        <v>7.9433248</v>
      </c>
      <c r="I585" s="7">
        <v>21.2814568</v>
      </c>
      <c r="J585" s="7">
        <v>45.625858</v>
      </c>
      <c r="K585" s="7">
        <v>22.4058028</v>
      </c>
      <c r="L585" s="7">
        <v>8.916731200000001</v>
      </c>
      <c r="M585" s="7">
        <v>24.0281468</v>
      </c>
      <c r="N585" s="7">
        <v>25.1329836</v>
      </c>
      <c r="O585" s="7">
        <v>12.55263</v>
      </c>
      <c r="P585" s="7">
        <v>19.375715999999997</v>
      </c>
      <c r="Q585" s="7">
        <v>8.975258799999999</v>
      </c>
      <c r="R585" s="7">
        <v>16.281967599999998</v>
      </c>
      <c r="S585" s="7">
        <v>21.61414</v>
      </c>
      <c r="T585" s="7">
        <v>6.227542</v>
      </c>
      <c r="U585" s="7">
        <v>12.2877156</v>
      </c>
      <c r="V585" s="7">
        <v>41.565890800000005</v>
      </c>
      <c r="W585" s="7">
        <v>0.060581199999999995</v>
      </c>
      <c r="X585" s="7">
        <v>2.5587856</v>
      </c>
      <c r="Y585" s="7">
        <v>6.852863199999999</v>
      </c>
    </row>
    <row r="586" spans="1:25" ht="11.25">
      <c r="A586" s="8">
        <f t="shared" si="14"/>
        <v>43033</v>
      </c>
      <c r="B586" s="7">
        <v>0</v>
      </c>
      <c r="C586" s="7">
        <v>0</v>
      </c>
      <c r="D586" s="7">
        <v>2.3246752</v>
      </c>
      <c r="E586" s="7">
        <v>4.374168</v>
      </c>
      <c r="F586" s="7">
        <v>5.1227052</v>
      </c>
      <c r="G586" s="7">
        <v>12.0166404</v>
      </c>
      <c r="H586" s="7">
        <v>6.8251396</v>
      </c>
      <c r="I586" s="7">
        <v>10.3378224</v>
      </c>
      <c r="J586" s="7">
        <v>40.6951644</v>
      </c>
      <c r="K586" s="7">
        <v>15.086772400000001</v>
      </c>
      <c r="L586" s="7">
        <v>6.214193600000001</v>
      </c>
      <c r="M586" s="7">
        <v>5.5426664</v>
      </c>
      <c r="N586" s="7">
        <v>2.767226</v>
      </c>
      <c r="O586" s="7">
        <v>22.6471008</v>
      </c>
      <c r="P586" s="7">
        <v>23.380236</v>
      </c>
      <c r="Q586" s="7">
        <v>22.056690800000002</v>
      </c>
      <c r="R586" s="7">
        <v>6.1464248</v>
      </c>
      <c r="S586" s="7">
        <v>39.8008216</v>
      </c>
      <c r="T586" s="7">
        <v>61.3759432</v>
      </c>
      <c r="U586" s="7">
        <v>21.5330228</v>
      </c>
      <c r="V586" s="7">
        <v>12.275394</v>
      </c>
      <c r="W586" s="7">
        <v>12.212759199999999</v>
      </c>
      <c r="X586" s="7">
        <v>46.9473496</v>
      </c>
      <c r="Y586" s="7">
        <v>77.7975556</v>
      </c>
    </row>
    <row r="587" spans="1:25" ht="11.25">
      <c r="A587" s="8">
        <f t="shared" si="14"/>
        <v>43034</v>
      </c>
      <c r="B587" s="7">
        <v>0</v>
      </c>
      <c r="C587" s="7">
        <v>0.014375200000000001</v>
      </c>
      <c r="D587" s="7">
        <v>0</v>
      </c>
      <c r="E587" s="7">
        <v>0.713626</v>
      </c>
      <c r="F587" s="7">
        <v>4.9450688</v>
      </c>
      <c r="G587" s="7">
        <v>0</v>
      </c>
      <c r="H587" s="7">
        <v>0</v>
      </c>
      <c r="I587" s="7">
        <v>0</v>
      </c>
      <c r="J587" s="7">
        <v>0.0533936</v>
      </c>
      <c r="K587" s="7">
        <v>0.010268000000000001</v>
      </c>
      <c r="L587" s="7">
        <v>0.0082144</v>
      </c>
      <c r="M587" s="7">
        <v>0</v>
      </c>
      <c r="N587" s="7">
        <v>0</v>
      </c>
      <c r="O587" s="7">
        <v>0.020536000000000002</v>
      </c>
      <c r="P587" s="7">
        <v>0.0195092</v>
      </c>
      <c r="Q587" s="7">
        <v>7.0479552000000005</v>
      </c>
      <c r="R587" s="7">
        <v>10.889214</v>
      </c>
      <c r="S587" s="7">
        <v>0.13451079999999999</v>
      </c>
      <c r="T587" s="7">
        <v>4.9840872</v>
      </c>
      <c r="U587" s="7">
        <v>2.0115012</v>
      </c>
      <c r="V587" s="7">
        <v>8.9157044</v>
      </c>
      <c r="W587" s="7">
        <v>17.798551200000002</v>
      </c>
      <c r="X587" s="7">
        <v>22.610136</v>
      </c>
      <c r="Y587" s="7">
        <v>22.2538364</v>
      </c>
    </row>
    <row r="588" spans="1:25" ht="11.25">
      <c r="A588" s="8">
        <f t="shared" si="14"/>
        <v>43035</v>
      </c>
      <c r="B588" s="7">
        <v>0</v>
      </c>
      <c r="C588" s="7">
        <v>0</v>
      </c>
      <c r="D588" s="7">
        <v>0</v>
      </c>
      <c r="E588" s="7">
        <v>0</v>
      </c>
      <c r="F588" s="7">
        <v>16.998674</v>
      </c>
      <c r="G588" s="7">
        <v>16.8775116</v>
      </c>
      <c r="H588" s="7">
        <v>15.5899044</v>
      </c>
      <c r="I588" s="7">
        <v>1.0360411999999999</v>
      </c>
      <c r="J588" s="7">
        <v>0.569874</v>
      </c>
      <c r="K588" s="7">
        <v>0.3963448</v>
      </c>
      <c r="L588" s="7">
        <v>0</v>
      </c>
      <c r="M588" s="7">
        <v>0.007187600000000001</v>
      </c>
      <c r="N588" s="7">
        <v>0</v>
      </c>
      <c r="O588" s="7">
        <v>0</v>
      </c>
      <c r="P588" s="7">
        <v>0</v>
      </c>
      <c r="Q588" s="7">
        <v>0.0092412</v>
      </c>
      <c r="R588" s="7">
        <v>0.0225896</v>
      </c>
      <c r="S588" s="7">
        <v>0</v>
      </c>
      <c r="T588" s="7">
        <v>5.877403200000001</v>
      </c>
      <c r="U588" s="7">
        <v>4.4491244000000005</v>
      </c>
      <c r="V588" s="7">
        <v>7.912520800000001</v>
      </c>
      <c r="W588" s="7">
        <v>5.9544132</v>
      </c>
      <c r="X588" s="7">
        <v>21.299939199999997</v>
      </c>
      <c r="Y588" s="7">
        <v>48.7750536</v>
      </c>
    </row>
    <row r="589" spans="1:25" ht="11.25">
      <c r="A589" s="8">
        <f t="shared" si="14"/>
        <v>43036</v>
      </c>
      <c r="B589" s="7">
        <v>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0.4630868</v>
      </c>
      <c r="I589" s="7">
        <v>5.904100000000001</v>
      </c>
      <c r="J589" s="7">
        <v>6.1002187999999995</v>
      </c>
      <c r="K589" s="7">
        <v>4.4624728000000005</v>
      </c>
      <c r="L589" s="7">
        <v>2.3369968</v>
      </c>
      <c r="M589" s="7">
        <v>1.3789924</v>
      </c>
      <c r="N589" s="7">
        <v>0</v>
      </c>
      <c r="O589" s="7">
        <v>0</v>
      </c>
      <c r="P589" s="7">
        <v>0.0010268</v>
      </c>
      <c r="Q589" s="7">
        <v>0.8132256000000001</v>
      </c>
      <c r="R589" s="7">
        <v>4.4491244000000005</v>
      </c>
      <c r="S589" s="7">
        <v>8.507038</v>
      </c>
      <c r="T589" s="7">
        <v>9.219637200000001</v>
      </c>
      <c r="U589" s="7">
        <v>10.145810800000001</v>
      </c>
      <c r="V589" s="7">
        <v>22.102896799999996</v>
      </c>
      <c r="W589" s="7">
        <v>31.668565599999997</v>
      </c>
      <c r="X589" s="7">
        <v>83.545582</v>
      </c>
      <c r="Y589" s="7">
        <v>82.88534960000001</v>
      </c>
    </row>
    <row r="590" spans="1:25" ht="11.25">
      <c r="A590" s="8">
        <f t="shared" si="14"/>
        <v>43037</v>
      </c>
      <c r="B590" s="7">
        <v>0</v>
      </c>
      <c r="C590" s="7">
        <v>0</v>
      </c>
      <c r="D590" s="7">
        <v>0</v>
      </c>
      <c r="E590" s="7">
        <v>0</v>
      </c>
      <c r="F590" s="7">
        <v>0</v>
      </c>
      <c r="G590" s="7">
        <v>0.0041072</v>
      </c>
      <c r="H590" s="7">
        <v>0</v>
      </c>
      <c r="I590" s="7">
        <v>0.9826476</v>
      </c>
      <c r="J590" s="7">
        <v>0.6345624</v>
      </c>
      <c r="K590" s="7">
        <v>1.8420792000000001</v>
      </c>
      <c r="L590" s="7">
        <v>2.8298608</v>
      </c>
      <c r="M590" s="7">
        <v>3.0537031999999997</v>
      </c>
      <c r="N590" s="7">
        <v>0.3932644</v>
      </c>
      <c r="O590" s="7">
        <v>0.7413495999999999</v>
      </c>
      <c r="P590" s="7">
        <v>2.6347688000000002</v>
      </c>
      <c r="Q590" s="7">
        <v>4.5661796</v>
      </c>
      <c r="R590" s="7">
        <v>7.4124692</v>
      </c>
      <c r="S590" s="7">
        <v>7.7441256</v>
      </c>
      <c r="T590" s="7">
        <v>8.353017999999999</v>
      </c>
      <c r="U590" s="7">
        <v>10.886133599999999</v>
      </c>
      <c r="V590" s="7">
        <v>28.9239292</v>
      </c>
      <c r="W590" s="7">
        <v>84.7818492</v>
      </c>
      <c r="X590" s="7">
        <v>59.201180799999996</v>
      </c>
      <c r="Y590" s="7">
        <v>85.00055760000001</v>
      </c>
    </row>
    <row r="591" spans="1:25" ht="11.25">
      <c r="A591" s="8">
        <f t="shared" si="14"/>
        <v>43038</v>
      </c>
      <c r="B591" s="7">
        <v>8.8428016</v>
      </c>
      <c r="C591" s="7">
        <v>7.925869199999999</v>
      </c>
      <c r="D591" s="7">
        <v>6.740942</v>
      </c>
      <c r="E591" s="7">
        <v>6.2932572</v>
      </c>
      <c r="F591" s="7">
        <v>6.5694664</v>
      </c>
      <c r="G591" s="7">
        <v>6.214193600000001</v>
      </c>
      <c r="H591" s="7">
        <v>6.005753200000001</v>
      </c>
      <c r="I591" s="7">
        <v>39.2124652</v>
      </c>
      <c r="J591" s="7">
        <v>6.0293696</v>
      </c>
      <c r="K591" s="7">
        <v>6.466786399999999</v>
      </c>
      <c r="L591" s="7">
        <v>2.4715076</v>
      </c>
      <c r="M591" s="7">
        <v>2.4920436</v>
      </c>
      <c r="N591" s="7">
        <v>0.8943428000000001</v>
      </c>
      <c r="O591" s="7">
        <v>4.5887692</v>
      </c>
      <c r="P591" s="7">
        <v>2.5988307999999996</v>
      </c>
      <c r="Q591" s="7">
        <v>4.6852884</v>
      </c>
      <c r="R591" s="7">
        <v>9.823395600000001</v>
      </c>
      <c r="S591" s="7">
        <v>21.937582</v>
      </c>
      <c r="T591" s="7">
        <v>10.7516228</v>
      </c>
      <c r="U591" s="7">
        <v>12.939733599999999</v>
      </c>
      <c r="V591" s="7">
        <v>19.3798232</v>
      </c>
      <c r="W591" s="7">
        <v>56.3168996</v>
      </c>
      <c r="X591" s="7">
        <v>86.6968312</v>
      </c>
      <c r="Y591" s="7">
        <v>84.1277776</v>
      </c>
    </row>
    <row r="592" spans="1:25" ht="11.25">
      <c r="A592" s="8">
        <f t="shared" si="14"/>
        <v>43039</v>
      </c>
      <c r="B592" s="7">
        <v>2.2045396</v>
      </c>
      <c r="C592" s="7">
        <v>45.1052704</v>
      </c>
      <c r="D592" s="7">
        <v>40.5863236</v>
      </c>
      <c r="E592" s="7">
        <v>42.0156292</v>
      </c>
      <c r="F592" s="7">
        <v>43.96038840000001</v>
      </c>
      <c r="G592" s="7">
        <v>41.5073632</v>
      </c>
      <c r="H592" s="7">
        <v>42.6851028</v>
      </c>
      <c r="I592" s="7">
        <v>41.2578508</v>
      </c>
      <c r="J592" s="7">
        <v>38.0316452</v>
      </c>
      <c r="K592" s="7">
        <v>36.6834568</v>
      </c>
      <c r="L592" s="7">
        <v>39.302823599999996</v>
      </c>
      <c r="M592" s="7">
        <v>39.3890748</v>
      </c>
      <c r="N592" s="7">
        <v>42.7857292</v>
      </c>
      <c r="O592" s="7">
        <v>48.359199600000004</v>
      </c>
      <c r="P592" s="7">
        <v>49.8018536</v>
      </c>
      <c r="Q592" s="7">
        <v>43.8679764</v>
      </c>
      <c r="R592" s="7">
        <v>42.2774632</v>
      </c>
      <c r="S592" s="7">
        <v>46.3261356</v>
      </c>
      <c r="T592" s="7">
        <v>45.943139200000005</v>
      </c>
      <c r="U592" s="7">
        <v>47.7164228</v>
      </c>
      <c r="V592" s="7">
        <v>49.3202844</v>
      </c>
      <c r="W592" s="7">
        <v>48.485496000000005</v>
      </c>
      <c r="X592" s="7">
        <v>54.410132</v>
      </c>
      <c r="Y592" s="7">
        <v>88.9783808</v>
      </c>
    </row>
    <row r="593" spans="1:25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1:25" ht="32.25" customHeight="1">
      <c r="A594" s="41" t="s">
        <v>108</v>
      </c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3"/>
    </row>
    <row r="595" spans="1:25" ht="1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1:25" ht="39" customHeight="1">
      <c r="A596" s="41" t="s">
        <v>109</v>
      </c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3"/>
    </row>
    <row r="597" spans="1:25" ht="11.25">
      <c r="A597" s="9"/>
      <c r="B597" s="5" t="s">
        <v>23</v>
      </c>
      <c r="C597" s="10" t="s">
        <v>24</v>
      </c>
      <c r="D597" s="11" t="s">
        <v>25</v>
      </c>
      <c r="E597" s="5" t="s">
        <v>26</v>
      </c>
      <c r="F597" s="5" t="s">
        <v>27</v>
      </c>
      <c r="G597" s="10" t="s">
        <v>28</v>
      </c>
      <c r="H597" s="11" t="s">
        <v>29</v>
      </c>
      <c r="I597" s="5" t="s">
        <v>30</v>
      </c>
      <c r="J597" s="5" t="s">
        <v>31</v>
      </c>
      <c r="K597" s="5" t="s">
        <v>32</v>
      </c>
      <c r="L597" s="5" t="s">
        <v>33</v>
      </c>
      <c r="M597" s="5" t="s">
        <v>34</v>
      </c>
      <c r="N597" s="5" t="s">
        <v>35</v>
      </c>
      <c r="O597" s="5" t="s">
        <v>36</v>
      </c>
      <c r="P597" s="5" t="s">
        <v>37</v>
      </c>
      <c r="Q597" s="5" t="s">
        <v>38</v>
      </c>
      <c r="R597" s="5" t="s">
        <v>39</v>
      </c>
      <c r="S597" s="5" t="s">
        <v>40</v>
      </c>
      <c r="T597" s="5" t="s">
        <v>41</v>
      </c>
      <c r="U597" s="5" t="s">
        <v>42</v>
      </c>
      <c r="V597" s="5" t="s">
        <v>43</v>
      </c>
      <c r="W597" s="5" t="s">
        <v>44</v>
      </c>
      <c r="X597" s="5" t="s">
        <v>45</v>
      </c>
      <c r="Y597" s="5" t="s">
        <v>85</v>
      </c>
    </row>
    <row r="598" spans="1:25" ht="11.25">
      <c r="A598" s="8">
        <f aca="true" t="shared" si="15" ref="A598:A628">A562</f>
        <v>43009</v>
      </c>
      <c r="B598" s="7">
        <v>85.3414552</v>
      </c>
      <c r="C598" s="7">
        <v>86.13311800000001</v>
      </c>
      <c r="D598" s="7">
        <v>88.2164952</v>
      </c>
      <c r="E598" s="7">
        <v>91.36261040000001</v>
      </c>
      <c r="F598" s="7">
        <v>94.640156</v>
      </c>
      <c r="G598" s="7">
        <v>93.0660716</v>
      </c>
      <c r="H598" s="7">
        <v>93.15745679999999</v>
      </c>
      <c r="I598" s="7">
        <v>92.7487904</v>
      </c>
      <c r="J598" s="7">
        <v>93.7334916</v>
      </c>
      <c r="K598" s="7">
        <v>93.04245519999999</v>
      </c>
      <c r="L598" s="7">
        <v>92.36887440000001</v>
      </c>
      <c r="M598" s="7">
        <v>92.1563268</v>
      </c>
      <c r="N598" s="7">
        <v>92.3935176</v>
      </c>
      <c r="O598" s="7">
        <v>94.56930679999999</v>
      </c>
      <c r="P598" s="7">
        <v>96.58183480000001</v>
      </c>
      <c r="Q598" s="7">
        <v>93.81768920000002</v>
      </c>
      <c r="R598" s="7">
        <v>91.8256972</v>
      </c>
      <c r="S598" s="7">
        <v>90.9909088</v>
      </c>
      <c r="T598" s="7">
        <v>90.07603</v>
      </c>
      <c r="U598" s="7">
        <v>86.26454840000001</v>
      </c>
      <c r="V598" s="7">
        <v>84.8793952</v>
      </c>
      <c r="W598" s="7">
        <v>83.1379424</v>
      </c>
      <c r="X598" s="7">
        <v>84.64631159999999</v>
      </c>
      <c r="Y598" s="7">
        <v>83.0054852</v>
      </c>
    </row>
    <row r="599" spans="1:25" ht="11.25">
      <c r="A599" s="8">
        <f t="shared" si="15"/>
        <v>43010</v>
      </c>
      <c r="B599" s="7">
        <v>86.4935248</v>
      </c>
      <c r="C599" s="7">
        <v>91.80721480000001</v>
      </c>
      <c r="D599" s="7">
        <v>94.48613600000002</v>
      </c>
      <c r="E599" s="7">
        <v>96.31281320000001</v>
      </c>
      <c r="F599" s="7">
        <v>97.04184120000001</v>
      </c>
      <c r="G599" s="7">
        <v>96.4709404</v>
      </c>
      <c r="H599" s="7">
        <v>95.52012359999999</v>
      </c>
      <c r="I599" s="7">
        <v>95.867182</v>
      </c>
      <c r="J599" s="7">
        <v>96.02530920000001</v>
      </c>
      <c r="K599" s="7">
        <v>96.05508640000001</v>
      </c>
      <c r="L599" s="7">
        <v>96.17522199999999</v>
      </c>
      <c r="M599" s="7">
        <v>96.016068</v>
      </c>
      <c r="N599" s="7">
        <v>95.9667816</v>
      </c>
      <c r="O599" s="7">
        <v>96.2655804</v>
      </c>
      <c r="P599" s="7">
        <v>96.44219</v>
      </c>
      <c r="Q599" s="7">
        <v>96.30357199999999</v>
      </c>
      <c r="R599" s="7">
        <v>95.3096296</v>
      </c>
      <c r="S599" s="7">
        <v>94.8342212</v>
      </c>
      <c r="T599" s="7">
        <v>93.228306</v>
      </c>
      <c r="U599" s="7">
        <v>91.0432756</v>
      </c>
      <c r="V599" s="7">
        <v>88.6929304</v>
      </c>
      <c r="W599" s="7">
        <v>88.34484520000001</v>
      </c>
      <c r="X599" s="7">
        <v>88.9732468</v>
      </c>
      <c r="Y599" s="7">
        <v>90.1129948</v>
      </c>
    </row>
    <row r="600" spans="1:25" ht="11.25">
      <c r="A600" s="8">
        <f t="shared" si="15"/>
        <v>43011</v>
      </c>
      <c r="B600" s="7">
        <v>93.20777</v>
      </c>
      <c r="C600" s="7">
        <v>94.783908</v>
      </c>
      <c r="D600" s="7">
        <v>97.3447472</v>
      </c>
      <c r="E600" s="7">
        <v>97.889978</v>
      </c>
      <c r="F600" s="7">
        <v>97.6712696</v>
      </c>
      <c r="G600" s="7">
        <v>97.1773788</v>
      </c>
      <c r="H600" s="7">
        <v>97.1106368</v>
      </c>
      <c r="I600" s="7">
        <v>96.4462972</v>
      </c>
      <c r="J600" s="7">
        <v>96.27687519999999</v>
      </c>
      <c r="K600" s="7">
        <v>96.1557128</v>
      </c>
      <c r="L600" s="7">
        <v>95.5119092</v>
      </c>
      <c r="M600" s="7">
        <v>95.790172</v>
      </c>
      <c r="N600" s="7">
        <v>96.1300428</v>
      </c>
      <c r="O600" s="7">
        <v>96.5489772</v>
      </c>
      <c r="P600" s="7">
        <v>97.26773719999998</v>
      </c>
      <c r="Q600" s="7">
        <v>97.1927808</v>
      </c>
      <c r="R600" s="7">
        <v>96.16495400000001</v>
      </c>
      <c r="S600" s="7">
        <v>94.66685280000002</v>
      </c>
      <c r="T600" s="7">
        <v>93.43469280000001</v>
      </c>
      <c r="U600" s="7">
        <v>91.44988839999999</v>
      </c>
      <c r="V600" s="7">
        <v>91.53408600000002</v>
      </c>
      <c r="W600" s="7">
        <v>91.62239079999999</v>
      </c>
      <c r="X600" s="7">
        <v>91.16854520000001</v>
      </c>
      <c r="Y600" s="7">
        <v>91.220912</v>
      </c>
    </row>
    <row r="601" spans="1:25" ht="11.25">
      <c r="A601" s="8">
        <f t="shared" si="15"/>
        <v>43012</v>
      </c>
      <c r="B601" s="7">
        <v>87.30880400000001</v>
      </c>
      <c r="C601" s="7">
        <v>94.4009116</v>
      </c>
      <c r="D601" s="7">
        <v>95.50677519999999</v>
      </c>
      <c r="E601" s="7">
        <v>96.0448184</v>
      </c>
      <c r="F601" s="7">
        <v>96.1762488</v>
      </c>
      <c r="G601" s="7">
        <v>95.6556612</v>
      </c>
      <c r="H601" s="7">
        <v>95.20592280000001</v>
      </c>
      <c r="I601" s="7">
        <v>95.0447152</v>
      </c>
      <c r="J601" s="7">
        <v>94.89172199999999</v>
      </c>
      <c r="K601" s="7">
        <v>94.97283920000001</v>
      </c>
      <c r="L601" s="7">
        <v>94.9030168</v>
      </c>
      <c r="M601" s="7">
        <v>94.4943504</v>
      </c>
      <c r="N601" s="7">
        <v>94.6781476</v>
      </c>
      <c r="O601" s="7">
        <v>96.10437280000001</v>
      </c>
      <c r="P601" s="7">
        <v>96.6752736</v>
      </c>
      <c r="Q601" s="7">
        <v>96.4514312</v>
      </c>
      <c r="R601" s="7">
        <v>95.49342680000001</v>
      </c>
      <c r="S601" s="7">
        <v>93.81255519999999</v>
      </c>
      <c r="T601" s="7">
        <v>91.4765852</v>
      </c>
      <c r="U601" s="7">
        <v>91.07305280000001</v>
      </c>
      <c r="V601" s="7">
        <v>90.9405956</v>
      </c>
      <c r="W601" s="7">
        <v>90.7259944</v>
      </c>
      <c r="X601" s="7">
        <v>89.2268664</v>
      </c>
      <c r="Y601" s="7">
        <v>86.0129824</v>
      </c>
    </row>
    <row r="602" spans="1:25" ht="11.25">
      <c r="A602" s="8">
        <f t="shared" si="15"/>
        <v>43013</v>
      </c>
      <c r="B602" s="7">
        <v>93.433666</v>
      </c>
      <c r="C602" s="7">
        <v>94.3393036</v>
      </c>
      <c r="D602" s="7">
        <v>95.8897716</v>
      </c>
      <c r="E602" s="7">
        <v>96.5695132</v>
      </c>
      <c r="F602" s="7">
        <v>97.71131480000001</v>
      </c>
      <c r="G602" s="7">
        <v>97.38171200000001</v>
      </c>
      <c r="H602" s="7">
        <v>96.4658064</v>
      </c>
      <c r="I602" s="7">
        <v>96.0232556</v>
      </c>
      <c r="J602" s="7">
        <v>95.92160239999998</v>
      </c>
      <c r="K602" s="7">
        <v>95.4390064</v>
      </c>
      <c r="L602" s="7">
        <v>95.25828960000001</v>
      </c>
      <c r="M602" s="7">
        <v>95.1556096</v>
      </c>
      <c r="N602" s="7">
        <v>96.550004</v>
      </c>
      <c r="O602" s="7">
        <v>97.0130908</v>
      </c>
      <c r="P602" s="7">
        <v>96.765632</v>
      </c>
      <c r="Q602" s="7">
        <v>96.4093324</v>
      </c>
      <c r="R602" s="7">
        <v>95.06319760000001</v>
      </c>
      <c r="S602" s="7">
        <v>93.47165760000001</v>
      </c>
      <c r="T602" s="7">
        <v>91.0627848</v>
      </c>
      <c r="U602" s="7">
        <v>88.66418</v>
      </c>
      <c r="V602" s="7">
        <v>89.0420424</v>
      </c>
      <c r="W602" s="7">
        <v>89.9795108</v>
      </c>
      <c r="X602" s="7">
        <v>87.7842124</v>
      </c>
      <c r="Y602" s="7">
        <v>88.4321232</v>
      </c>
    </row>
    <row r="603" spans="1:25" ht="11.25">
      <c r="A603" s="8">
        <f t="shared" si="15"/>
        <v>43014</v>
      </c>
      <c r="B603" s="7">
        <v>92.78986239999999</v>
      </c>
      <c r="C603" s="7">
        <v>94.73154120000001</v>
      </c>
      <c r="D603" s="7">
        <v>94.02920999999999</v>
      </c>
      <c r="E603" s="7">
        <v>97.56961640000002</v>
      </c>
      <c r="F603" s="7">
        <v>97.9813632</v>
      </c>
      <c r="G603" s="7">
        <v>96.61777280000001</v>
      </c>
      <c r="H603" s="7">
        <v>96.48942280000001</v>
      </c>
      <c r="I603" s="7">
        <v>96.4134396</v>
      </c>
      <c r="J603" s="7">
        <v>95.2141372</v>
      </c>
      <c r="K603" s="7">
        <v>96.13928399999999</v>
      </c>
      <c r="L603" s="7">
        <v>94.907124</v>
      </c>
      <c r="M603" s="7">
        <v>95.6012408</v>
      </c>
      <c r="N603" s="7">
        <v>96.2440176</v>
      </c>
      <c r="O603" s="7">
        <v>96.9833136</v>
      </c>
      <c r="P603" s="7">
        <v>97.38787280000001</v>
      </c>
      <c r="Q603" s="7">
        <v>96.4565652</v>
      </c>
      <c r="R603" s="7">
        <v>95.8189224</v>
      </c>
      <c r="S603" s="7">
        <v>93.6503208</v>
      </c>
      <c r="T603" s="7">
        <v>90.0380384</v>
      </c>
      <c r="U603" s="7">
        <v>89.39936879999999</v>
      </c>
      <c r="V603" s="7">
        <v>89.449682</v>
      </c>
      <c r="W603" s="7">
        <v>89.706382</v>
      </c>
      <c r="X603" s="7">
        <v>89.321332</v>
      </c>
      <c r="Y603" s="7">
        <v>89.05949799999999</v>
      </c>
    </row>
    <row r="604" spans="1:25" ht="11.25">
      <c r="A604" s="8">
        <f t="shared" si="15"/>
        <v>43015</v>
      </c>
      <c r="B604" s="7">
        <v>98.23806320000001</v>
      </c>
      <c r="C604" s="7">
        <v>98.45369120000001</v>
      </c>
      <c r="D604" s="7">
        <v>99.194014</v>
      </c>
      <c r="E604" s="7">
        <v>99.4383924</v>
      </c>
      <c r="F604" s="7">
        <v>99.77929</v>
      </c>
      <c r="G604" s="7">
        <v>106.165986</v>
      </c>
      <c r="H604" s="7">
        <v>104.2551112</v>
      </c>
      <c r="I604" s="7">
        <v>99.4733036</v>
      </c>
      <c r="J604" s="7">
        <v>107.269796</v>
      </c>
      <c r="K604" s="7">
        <v>99.2391932</v>
      </c>
      <c r="L604" s="7">
        <v>98.69498920000001</v>
      </c>
      <c r="M604" s="7">
        <v>99.44968719999999</v>
      </c>
      <c r="N604" s="7">
        <v>99.45071399999999</v>
      </c>
      <c r="O604" s="7">
        <v>113.57229439999999</v>
      </c>
      <c r="P604" s="7">
        <v>117.5696268</v>
      </c>
      <c r="Q604" s="7">
        <v>113.67394759999999</v>
      </c>
      <c r="R604" s="7">
        <v>99.2371396</v>
      </c>
      <c r="S604" s="7">
        <v>99.024592</v>
      </c>
      <c r="T604" s="7">
        <v>98.0994452</v>
      </c>
      <c r="U604" s="7">
        <v>91.76203559999999</v>
      </c>
      <c r="V604" s="7">
        <v>92.3596332</v>
      </c>
      <c r="W604" s="7">
        <v>97.7174756</v>
      </c>
      <c r="X604" s="7">
        <v>97.7072076</v>
      </c>
      <c r="Y604" s="7">
        <v>97.4905528</v>
      </c>
    </row>
    <row r="605" spans="1:25" ht="11.25">
      <c r="A605" s="8">
        <f t="shared" si="15"/>
        <v>43016</v>
      </c>
      <c r="B605" s="7">
        <v>88.60565239999998</v>
      </c>
      <c r="C605" s="7">
        <v>89.08516800000001</v>
      </c>
      <c r="D605" s="7">
        <v>90.276256</v>
      </c>
      <c r="E605" s="7">
        <v>94.98926800000001</v>
      </c>
      <c r="F605" s="7">
        <v>99.101602</v>
      </c>
      <c r="G605" s="7">
        <v>95.84869960000002</v>
      </c>
      <c r="H605" s="7">
        <v>98.5912824</v>
      </c>
      <c r="I605" s="7">
        <v>98.28734960000001</v>
      </c>
      <c r="J605" s="7">
        <v>98.1867232</v>
      </c>
      <c r="K605" s="7">
        <v>98.1394904</v>
      </c>
      <c r="L605" s="7">
        <v>98.1528388</v>
      </c>
      <c r="M605" s="7">
        <v>98.02038160000001</v>
      </c>
      <c r="N605" s="7">
        <v>98.1127936</v>
      </c>
      <c r="O605" s="7">
        <v>98.60565760000001</v>
      </c>
      <c r="P605" s="7">
        <v>101.8359704</v>
      </c>
      <c r="Q605" s="7">
        <v>98.9824932</v>
      </c>
      <c r="R605" s="7">
        <v>98.1251152</v>
      </c>
      <c r="S605" s="7">
        <v>94.2674276</v>
      </c>
      <c r="T605" s="7">
        <v>91.1911348</v>
      </c>
      <c r="U605" s="7">
        <v>88.3078804</v>
      </c>
      <c r="V605" s="7">
        <v>88.5029724</v>
      </c>
      <c r="W605" s="7">
        <v>88.62926879999999</v>
      </c>
      <c r="X605" s="7">
        <v>88.6097596</v>
      </c>
      <c r="Y605" s="7">
        <v>88.7884228</v>
      </c>
    </row>
    <row r="606" spans="1:25" ht="11.25">
      <c r="A606" s="8">
        <f t="shared" si="15"/>
        <v>43017</v>
      </c>
      <c r="B606" s="7">
        <v>85.58891399999999</v>
      </c>
      <c r="C606" s="7">
        <v>89.7156232</v>
      </c>
      <c r="D606" s="7">
        <v>90.6027784</v>
      </c>
      <c r="E606" s="7">
        <v>90.97139960000001</v>
      </c>
      <c r="F606" s="7">
        <v>92.8247736</v>
      </c>
      <c r="G606" s="7">
        <v>90.599698</v>
      </c>
      <c r="H606" s="7">
        <v>89.8542412</v>
      </c>
      <c r="I606" s="7">
        <v>89.5790588</v>
      </c>
      <c r="J606" s="7">
        <v>89.521558</v>
      </c>
      <c r="K606" s="7">
        <v>89.3839668</v>
      </c>
      <c r="L606" s="7">
        <v>90.23723760000001</v>
      </c>
      <c r="M606" s="7">
        <v>90.1550936</v>
      </c>
      <c r="N606" s="7">
        <v>90.01750239999998</v>
      </c>
      <c r="O606" s="7">
        <v>96.4380828</v>
      </c>
      <c r="P606" s="7">
        <v>98.9999488</v>
      </c>
      <c r="Q606" s="7">
        <v>93.74581320000001</v>
      </c>
      <c r="R606" s="7">
        <v>89.07181960000001</v>
      </c>
      <c r="S606" s="7">
        <v>87.9341252</v>
      </c>
      <c r="T606" s="7">
        <v>85.60636960000001</v>
      </c>
      <c r="U606" s="7">
        <v>80.4836644</v>
      </c>
      <c r="V606" s="7">
        <v>80.4713428</v>
      </c>
      <c r="W606" s="7">
        <v>80.56272799999999</v>
      </c>
      <c r="X606" s="7">
        <v>80.6520596</v>
      </c>
      <c r="Y606" s="7">
        <v>80.5052272</v>
      </c>
    </row>
    <row r="607" spans="1:25" ht="11.25">
      <c r="A607" s="8">
        <f t="shared" si="15"/>
        <v>43018</v>
      </c>
      <c r="B607" s="7">
        <v>87.1794272</v>
      </c>
      <c r="C607" s="7">
        <v>88.36743480000001</v>
      </c>
      <c r="D607" s="7">
        <v>89.2073572</v>
      </c>
      <c r="E607" s="7">
        <v>90.84304960000001</v>
      </c>
      <c r="F607" s="7">
        <v>94.51488640000001</v>
      </c>
      <c r="G607" s="7">
        <v>90.6181804</v>
      </c>
      <c r="H607" s="7">
        <v>88.18671800000001</v>
      </c>
      <c r="I607" s="7">
        <v>87.6301924</v>
      </c>
      <c r="J607" s="7">
        <v>87.39402840000001</v>
      </c>
      <c r="K607" s="7">
        <v>87.370412</v>
      </c>
      <c r="L607" s="7">
        <v>86.7122332</v>
      </c>
      <c r="M607" s="7">
        <v>86.5869636</v>
      </c>
      <c r="N607" s="7">
        <v>87.31907199999999</v>
      </c>
      <c r="O607" s="7">
        <v>97.1599232</v>
      </c>
      <c r="P607" s="7">
        <v>99.50616120000001</v>
      </c>
      <c r="Q607" s="7">
        <v>94.881454</v>
      </c>
      <c r="R607" s="7">
        <v>91.5125232</v>
      </c>
      <c r="S607" s="7">
        <v>86.5161144</v>
      </c>
      <c r="T607" s="7">
        <v>85.6741384</v>
      </c>
      <c r="U607" s="7">
        <v>85.5293596</v>
      </c>
      <c r="V607" s="7">
        <v>85.94624040000001</v>
      </c>
      <c r="W607" s="7">
        <v>83.65853</v>
      </c>
      <c r="X607" s="7">
        <v>83.7622368</v>
      </c>
      <c r="Y607" s="7">
        <v>79.86963800000001</v>
      </c>
    </row>
    <row r="608" spans="1:25" ht="11.25">
      <c r="A608" s="8">
        <f t="shared" si="15"/>
        <v>43019</v>
      </c>
      <c r="B608" s="7">
        <v>83.2847748</v>
      </c>
      <c r="C608" s="7">
        <v>87.3745192</v>
      </c>
      <c r="D608" s="7">
        <v>88.5029724</v>
      </c>
      <c r="E608" s="7">
        <v>88.5224816</v>
      </c>
      <c r="F608" s="7">
        <v>90.52679520000001</v>
      </c>
      <c r="G608" s="7">
        <v>88.6138668</v>
      </c>
      <c r="H608" s="7">
        <v>87.47001159999999</v>
      </c>
      <c r="I608" s="7">
        <v>86.7368764</v>
      </c>
      <c r="J608" s="7">
        <v>86.40522</v>
      </c>
      <c r="K608" s="7">
        <v>86.0211968</v>
      </c>
      <c r="L608" s="7">
        <v>86.07048320000001</v>
      </c>
      <c r="M608" s="7">
        <v>86.1906188</v>
      </c>
      <c r="N608" s="7">
        <v>87.1013904</v>
      </c>
      <c r="O608" s="7">
        <v>91.16854520000001</v>
      </c>
      <c r="P608" s="7">
        <v>89.5041024</v>
      </c>
      <c r="Q608" s="7">
        <v>87.69180039999999</v>
      </c>
      <c r="R608" s="7">
        <v>86.1444128</v>
      </c>
      <c r="S608" s="7">
        <v>83.1276744</v>
      </c>
      <c r="T608" s="7">
        <v>77.1270552</v>
      </c>
      <c r="U608" s="7">
        <v>77.5275072</v>
      </c>
      <c r="V608" s="7">
        <v>77.6496964</v>
      </c>
      <c r="W608" s="7">
        <v>77.3529512</v>
      </c>
      <c r="X608" s="7">
        <v>77.52545359999999</v>
      </c>
      <c r="Y608" s="7">
        <v>77.57371320000001</v>
      </c>
    </row>
    <row r="609" spans="1:25" ht="11.25">
      <c r="A609" s="8">
        <f t="shared" si="15"/>
        <v>43020</v>
      </c>
      <c r="B609" s="7">
        <v>78.3561348</v>
      </c>
      <c r="C609" s="7">
        <v>83.3083912</v>
      </c>
      <c r="D609" s="7">
        <v>88.0963596</v>
      </c>
      <c r="E609" s="7">
        <v>88.8674864</v>
      </c>
      <c r="F609" s="7">
        <v>90.3614804</v>
      </c>
      <c r="G609" s="7">
        <v>88.212388</v>
      </c>
      <c r="H609" s="7">
        <v>87.3426884</v>
      </c>
      <c r="I609" s="7">
        <v>87.03978239999999</v>
      </c>
      <c r="J609" s="7">
        <v>87.06442559999999</v>
      </c>
      <c r="K609" s="7">
        <v>86.82004719999999</v>
      </c>
      <c r="L609" s="7">
        <v>86.821074</v>
      </c>
      <c r="M609" s="7">
        <v>86.70504559999999</v>
      </c>
      <c r="N609" s="7">
        <v>88.2935052</v>
      </c>
      <c r="O609" s="7">
        <v>94.0569336</v>
      </c>
      <c r="P609" s="7">
        <v>91.6254712</v>
      </c>
      <c r="Q609" s="7">
        <v>88.0255104</v>
      </c>
      <c r="R609" s="7">
        <v>86.2419588</v>
      </c>
      <c r="S609" s="7">
        <v>83.3535704</v>
      </c>
      <c r="T609" s="7">
        <v>78.1928736</v>
      </c>
      <c r="U609" s="7">
        <v>77.2656732</v>
      </c>
      <c r="V609" s="7">
        <v>77.3909428</v>
      </c>
      <c r="W609" s="7">
        <v>77.451524</v>
      </c>
      <c r="X609" s="7">
        <v>77.328308</v>
      </c>
      <c r="Y609" s="7">
        <v>77.17531480000001</v>
      </c>
    </row>
    <row r="610" spans="1:25" ht="11.25">
      <c r="A610" s="8">
        <f t="shared" si="15"/>
        <v>43021</v>
      </c>
      <c r="B610" s="7">
        <v>81.122334</v>
      </c>
      <c r="C610" s="7">
        <v>89.5944608</v>
      </c>
      <c r="D610" s="7">
        <v>90.28241680000001</v>
      </c>
      <c r="E610" s="7">
        <v>90.8841216</v>
      </c>
      <c r="F610" s="7">
        <v>93.2344668</v>
      </c>
      <c r="G610" s="7">
        <v>93.28580679999999</v>
      </c>
      <c r="H610" s="7">
        <v>89.7464272</v>
      </c>
      <c r="I610" s="7">
        <v>88.07068960000001</v>
      </c>
      <c r="J610" s="7">
        <v>87.8345256</v>
      </c>
      <c r="K610" s="7">
        <v>87.8396596</v>
      </c>
      <c r="L610" s="7">
        <v>87.3796532</v>
      </c>
      <c r="M610" s="7">
        <v>87.5049228</v>
      </c>
      <c r="N610" s="7">
        <v>90.1725492</v>
      </c>
      <c r="O610" s="7">
        <v>96.8806336</v>
      </c>
      <c r="P610" s="7">
        <v>96.8724192</v>
      </c>
      <c r="Q610" s="7">
        <v>91.5977476</v>
      </c>
      <c r="R610" s="7">
        <v>86.5838832</v>
      </c>
      <c r="S610" s="7">
        <v>85.03957600000001</v>
      </c>
      <c r="T610" s="7">
        <v>84.53130999999999</v>
      </c>
      <c r="U610" s="7">
        <v>83.930632</v>
      </c>
      <c r="V610" s="7">
        <v>82.49824600000001</v>
      </c>
      <c r="W610" s="7">
        <v>82.6337836</v>
      </c>
      <c r="X610" s="7">
        <v>82.44690600000001</v>
      </c>
      <c r="Y610" s="7">
        <v>82.4232896</v>
      </c>
    </row>
    <row r="611" spans="1:25" ht="11.25">
      <c r="A611" s="8">
        <f t="shared" si="15"/>
        <v>43022</v>
      </c>
      <c r="B611" s="7">
        <v>84.5497924</v>
      </c>
      <c r="C611" s="7">
        <v>86.5920976</v>
      </c>
      <c r="D611" s="7">
        <v>87.6712644</v>
      </c>
      <c r="E611" s="7">
        <v>87.9772508</v>
      </c>
      <c r="F611" s="7">
        <v>90.33375679999999</v>
      </c>
      <c r="G611" s="7">
        <v>91.70966879999999</v>
      </c>
      <c r="H611" s="7">
        <v>90.9960428</v>
      </c>
      <c r="I611" s="7">
        <v>90.10375359999999</v>
      </c>
      <c r="J611" s="7">
        <v>91.58542600000001</v>
      </c>
      <c r="K611" s="7">
        <v>91.4242184</v>
      </c>
      <c r="L611" s="7">
        <v>89.61602359999999</v>
      </c>
      <c r="M611" s="7">
        <v>91.0894816</v>
      </c>
      <c r="N611" s="7">
        <v>94.2109536</v>
      </c>
      <c r="O611" s="7">
        <v>95.9380312</v>
      </c>
      <c r="P611" s="7">
        <v>95.9421384</v>
      </c>
      <c r="Q611" s="7">
        <v>95.46570320000001</v>
      </c>
      <c r="R611" s="7">
        <v>90.912872</v>
      </c>
      <c r="S611" s="7">
        <v>89.5585228</v>
      </c>
      <c r="T611" s="7">
        <v>86.9422364</v>
      </c>
      <c r="U611" s="7">
        <v>85.7059692</v>
      </c>
      <c r="V611" s="7">
        <v>85.0796212</v>
      </c>
      <c r="W611" s="7">
        <v>86.09204600000001</v>
      </c>
      <c r="X611" s="7">
        <v>85.6494952</v>
      </c>
      <c r="Y611" s="7">
        <v>85.05292440000001</v>
      </c>
    </row>
    <row r="612" spans="1:25" ht="11.25">
      <c r="A612" s="8">
        <f t="shared" si="15"/>
        <v>43023</v>
      </c>
      <c r="B612" s="7">
        <v>83.90598879999999</v>
      </c>
      <c r="C612" s="7">
        <v>86.3292368</v>
      </c>
      <c r="D612" s="7">
        <v>89.2617776</v>
      </c>
      <c r="E612" s="7">
        <v>90.1160752</v>
      </c>
      <c r="F612" s="7">
        <v>90.41692760000001</v>
      </c>
      <c r="G612" s="7">
        <v>90.40255239999999</v>
      </c>
      <c r="H612" s="7">
        <v>90.5216612</v>
      </c>
      <c r="I612" s="7">
        <v>90.09040519999999</v>
      </c>
      <c r="J612" s="7">
        <v>89.449682</v>
      </c>
      <c r="K612" s="7">
        <v>89.5030756</v>
      </c>
      <c r="L612" s="7">
        <v>89.63861320000001</v>
      </c>
      <c r="M612" s="7">
        <v>89.7351324</v>
      </c>
      <c r="N612" s="7">
        <v>91.35542280000001</v>
      </c>
      <c r="O612" s="7">
        <v>95.1032428</v>
      </c>
      <c r="P612" s="7">
        <v>96.8292936</v>
      </c>
      <c r="Q612" s="7">
        <v>96.07356879999999</v>
      </c>
      <c r="R612" s="7">
        <v>90.5575992</v>
      </c>
      <c r="S612" s="7">
        <v>88.76377959999999</v>
      </c>
      <c r="T612" s="7">
        <v>88.17234280000001</v>
      </c>
      <c r="U612" s="7">
        <v>84.5343904</v>
      </c>
      <c r="V612" s="7">
        <v>83.3166056</v>
      </c>
      <c r="W612" s="7">
        <v>84.7387236</v>
      </c>
      <c r="X612" s="7">
        <v>85.1484168</v>
      </c>
      <c r="Y612" s="7">
        <v>80.3840648</v>
      </c>
    </row>
    <row r="613" spans="1:25" ht="11.25">
      <c r="A613" s="8">
        <f t="shared" si="15"/>
        <v>43024</v>
      </c>
      <c r="B613" s="7">
        <v>82.1778844</v>
      </c>
      <c r="C613" s="7">
        <v>89.71356960000001</v>
      </c>
      <c r="D613" s="7">
        <v>90.10170000000001</v>
      </c>
      <c r="E613" s="7">
        <v>91.2168048</v>
      </c>
      <c r="F613" s="7">
        <v>92.216908</v>
      </c>
      <c r="G613" s="7">
        <v>91.8082416</v>
      </c>
      <c r="H613" s="7">
        <v>91.3256456</v>
      </c>
      <c r="I613" s="7">
        <v>91.1059104</v>
      </c>
      <c r="J613" s="7">
        <v>91.0432756</v>
      </c>
      <c r="K613" s="7">
        <v>90.8389424</v>
      </c>
      <c r="L613" s="7">
        <v>91.15211640000001</v>
      </c>
      <c r="M613" s="7">
        <v>91.2455552</v>
      </c>
      <c r="N613" s="7">
        <v>91.60082799999999</v>
      </c>
      <c r="O613" s="7">
        <v>95.0128844</v>
      </c>
      <c r="P613" s="7">
        <v>95.908254</v>
      </c>
      <c r="Q613" s="7">
        <v>93.19134120000001</v>
      </c>
      <c r="R613" s="7">
        <v>90.440544</v>
      </c>
      <c r="S613" s="7">
        <v>89.0738732</v>
      </c>
      <c r="T613" s="7">
        <v>83.6646908</v>
      </c>
      <c r="U613" s="7">
        <v>80.4990664</v>
      </c>
      <c r="V613" s="7">
        <v>81.189076</v>
      </c>
      <c r="W613" s="7">
        <v>81.6141712</v>
      </c>
      <c r="X613" s="7">
        <v>81.5700188</v>
      </c>
      <c r="Y613" s="7">
        <v>81.764084</v>
      </c>
    </row>
    <row r="614" spans="1:25" ht="11.25">
      <c r="A614" s="8">
        <f t="shared" si="15"/>
        <v>43025</v>
      </c>
      <c r="B614" s="7">
        <v>83.9213908</v>
      </c>
      <c r="C614" s="7">
        <v>89.521558</v>
      </c>
      <c r="D614" s="7">
        <v>91.0381416</v>
      </c>
      <c r="E614" s="7">
        <v>92.2795428</v>
      </c>
      <c r="F614" s="7">
        <v>93.10817039999999</v>
      </c>
      <c r="G614" s="7">
        <v>92.8196396</v>
      </c>
      <c r="H614" s="7">
        <v>92.2353904</v>
      </c>
      <c r="I614" s="7">
        <v>91.65832879999999</v>
      </c>
      <c r="J614" s="7">
        <v>91.66448960000001</v>
      </c>
      <c r="K614" s="7">
        <v>91.8308312</v>
      </c>
      <c r="L614" s="7">
        <v>91.3061364</v>
      </c>
      <c r="M614" s="7">
        <v>90.984748</v>
      </c>
      <c r="N614" s="7">
        <v>91.8400724</v>
      </c>
      <c r="O614" s="7">
        <v>94.060014</v>
      </c>
      <c r="P614" s="7">
        <v>94.1031396</v>
      </c>
      <c r="Q614" s="7">
        <v>92.90486399999999</v>
      </c>
      <c r="R614" s="7">
        <v>91.7127492</v>
      </c>
      <c r="S614" s="7">
        <v>90.168442</v>
      </c>
      <c r="T614" s="7">
        <v>86.6249552</v>
      </c>
      <c r="U614" s="7">
        <v>80.21566960000001</v>
      </c>
      <c r="V614" s="7">
        <v>84.21710920000001</v>
      </c>
      <c r="W614" s="7">
        <v>80.78246320000001</v>
      </c>
      <c r="X614" s="7">
        <v>80.6869708</v>
      </c>
      <c r="Y614" s="7">
        <v>80.7567932</v>
      </c>
    </row>
    <row r="615" spans="1:25" ht="11.25">
      <c r="A615" s="8">
        <f t="shared" si="15"/>
        <v>43026</v>
      </c>
      <c r="B615" s="7">
        <v>87.03978239999999</v>
      </c>
      <c r="C615" s="7">
        <v>89.65709559999999</v>
      </c>
      <c r="D615" s="7">
        <v>92.65124440000001</v>
      </c>
      <c r="E615" s="7">
        <v>93.556882</v>
      </c>
      <c r="F615" s="7">
        <v>93.77661719999999</v>
      </c>
      <c r="G615" s="7">
        <v>93.0516964</v>
      </c>
      <c r="H615" s="7">
        <v>92.66561960000001</v>
      </c>
      <c r="I615" s="7">
        <v>92.509546</v>
      </c>
      <c r="J615" s="7">
        <v>92.30315920000001</v>
      </c>
      <c r="K615" s="7">
        <v>92.5105728</v>
      </c>
      <c r="L615" s="7">
        <v>92.5547252</v>
      </c>
      <c r="M615" s="7">
        <v>92.30213239999999</v>
      </c>
      <c r="N615" s="7">
        <v>93.10509</v>
      </c>
      <c r="O615" s="7">
        <v>96.0704884</v>
      </c>
      <c r="P615" s="7">
        <v>95.713162</v>
      </c>
      <c r="Q615" s="7">
        <v>93.22727920000001</v>
      </c>
      <c r="R615" s="7">
        <v>92.0125748</v>
      </c>
      <c r="S615" s="7">
        <v>90.88001440000001</v>
      </c>
      <c r="T615" s="7">
        <v>85.3342676</v>
      </c>
      <c r="U615" s="7">
        <v>83.1389692</v>
      </c>
      <c r="V615" s="7">
        <v>82.02283760000002</v>
      </c>
      <c r="W615" s="7">
        <v>81.7681912</v>
      </c>
      <c r="X615" s="7">
        <v>81.5289468</v>
      </c>
      <c r="Y615" s="7">
        <v>81.3646588</v>
      </c>
    </row>
    <row r="616" spans="1:25" ht="11.25">
      <c r="A616" s="8">
        <f t="shared" si="15"/>
        <v>43027</v>
      </c>
      <c r="B616" s="7">
        <v>82.405834</v>
      </c>
      <c r="C616" s="7">
        <v>82.801152</v>
      </c>
      <c r="D616" s="7">
        <v>89.9795108</v>
      </c>
      <c r="E616" s="7">
        <v>92.0043604</v>
      </c>
      <c r="F616" s="7">
        <v>93.366924</v>
      </c>
      <c r="G616" s="7">
        <v>92.3011056</v>
      </c>
      <c r="H616" s="7">
        <v>91.3246188</v>
      </c>
      <c r="I616" s="7">
        <v>89.80803519999999</v>
      </c>
      <c r="J616" s="7">
        <v>90.05446719999999</v>
      </c>
      <c r="K616" s="7">
        <v>89.51026320000001</v>
      </c>
      <c r="L616" s="7">
        <v>89.2463756</v>
      </c>
      <c r="M616" s="7">
        <v>89.4147708</v>
      </c>
      <c r="N616" s="7">
        <v>92.7077184</v>
      </c>
      <c r="O616" s="7">
        <v>93.34741480000001</v>
      </c>
      <c r="P616" s="7">
        <v>93.0147316</v>
      </c>
      <c r="Q616" s="7">
        <v>92.7159328</v>
      </c>
      <c r="R616" s="7">
        <v>89.60883600000001</v>
      </c>
      <c r="S616" s="7">
        <v>86.68964360000001</v>
      </c>
      <c r="T616" s="7">
        <v>82.37913719999999</v>
      </c>
      <c r="U616" s="7">
        <v>81.2363088</v>
      </c>
      <c r="V616" s="7">
        <v>81.40573079999999</v>
      </c>
      <c r="W616" s="7">
        <v>81.4139452</v>
      </c>
      <c r="X616" s="7">
        <v>81.42421320000001</v>
      </c>
      <c r="Y616" s="7">
        <v>81.3338548</v>
      </c>
    </row>
    <row r="617" spans="1:25" ht="11.25">
      <c r="A617" s="8">
        <f t="shared" si="15"/>
        <v>43028</v>
      </c>
      <c r="B617" s="7">
        <v>82.1768576</v>
      </c>
      <c r="C617" s="7">
        <v>84.46148760000001</v>
      </c>
      <c r="D617" s="7">
        <v>90.6900564</v>
      </c>
      <c r="E617" s="7">
        <v>90.9251936</v>
      </c>
      <c r="F617" s="7">
        <v>91.66243600000001</v>
      </c>
      <c r="G617" s="7">
        <v>90.89747</v>
      </c>
      <c r="H617" s="7">
        <v>90.57300120000001</v>
      </c>
      <c r="I617" s="7">
        <v>90.4425976</v>
      </c>
      <c r="J617" s="7">
        <v>90.37277519999999</v>
      </c>
      <c r="K617" s="7">
        <v>90.59251040000001</v>
      </c>
      <c r="L617" s="7">
        <v>90.0082612</v>
      </c>
      <c r="M617" s="7">
        <v>89.845</v>
      </c>
      <c r="N617" s="7">
        <v>90.3142476</v>
      </c>
      <c r="O617" s="7">
        <v>92.6317352</v>
      </c>
      <c r="P617" s="7">
        <v>91.05457039999999</v>
      </c>
      <c r="Q617" s="7">
        <v>90.440544</v>
      </c>
      <c r="R617" s="7">
        <v>89.4003956</v>
      </c>
      <c r="S617" s="7">
        <v>84.7900636</v>
      </c>
      <c r="T617" s="7">
        <v>82.1039548</v>
      </c>
      <c r="U617" s="7">
        <v>79.3911492</v>
      </c>
      <c r="V617" s="7">
        <v>79.1467708</v>
      </c>
      <c r="W617" s="7">
        <v>79.1744944</v>
      </c>
      <c r="X617" s="7">
        <v>79.0184208</v>
      </c>
      <c r="Y617" s="7">
        <v>78.8181948</v>
      </c>
    </row>
    <row r="618" spans="1:25" ht="11.25">
      <c r="A618" s="8">
        <f t="shared" si="15"/>
        <v>43029</v>
      </c>
      <c r="B618" s="7">
        <v>80.01955079999999</v>
      </c>
      <c r="C618" s="7">
        <v>81.7147976</v>
      </c>
      <c r="D618" s="7">
        <v>84.63809719999999</v>
      </c>
      <c r="E618" s="7">
        <v>88.5337764</v>
      </c>
      <c r="F618" s="7">
        <v>89.59856800000001</v>
      </c>
      <c r="G618" s="7">
        <v>89.4414676</v>
      </c>
      <c r="H618" s="7">
        <v>89.2196788</v>
      </c>
      <c r="I618" s="7">
        <v>88.9229336</v>
      </c>
      <c r="J618" s="7">
        <v>89.033828</v>
      </c>
      <c r="K618" s="7">
        <v>88.94038920000001</v>
      </c>
      <c r="L618" s="7">
        <v>88.5851164</v>
      </c>
      <c r="M618" s="7">
        <v>89.20325</v>
      </c>
      <c r="N618" s="7">
        <v>89.4075832</v>
      </c>
      <c r="O618" s="7">
        <v>92.13271040000001</v>
      </c>
      <c r="P618" s="7">
        <v>91.8082416</v>
      </c>
      <c r="Q618" s="7">
        <v>89.880938</v>
      </c>
      <c r="R618" s="7">
        <v>88.7319488</v>
      </c>
      <c r="S618" s="7">
        <v>85.9082488</v>
      </c>
      <c r="T618" s="7">
        <v>81.1623792</v>
      </c>
      <c r="U618" s="7">
        <v>78.9527056</v>
      </c>
      <c r="V618" s="7">
        <v>79.4394088</v>
      </c>
      <c r="W618" s="7">
        <v>79.36137199999999</v>
      </c>
      <c r="X618" s="7">
        <v>79.2042716</v>
      </c>
      <c r="Y618" s="7">
        <v>79.10159159999999</v>
      </c>
    </row>
    <row r="619" spans="1:25" ht="11.25">
      <c r="A619" s="8">
        <f t="shared" si="15"/>
        <v>43030</v>
      </c>
      <c r="B619" s="7">
        <v>79.0564124</v>
      </c>
      <c r="C619" s="7">
        <v>79.5780268</v>
      </c>
      <c r="D619" s="7">
        <v>80.3358052</v>
      </c>
      <c r="E619" s="7">
        <v>82.78780359999999</v>
      </c>
      <c r="F619" s="7">
        <v>89.17758</v>
      </c>
      <c r="G619" s="7">
        <v>88.6580192</v>
      </c>
      <c r="H619" s="7">
        <v>88.6826624</v>
      </c>
      <c r="I619" s="7">
        <v>79.7649044</v>
      </c>
      <c r="J619" s="7">
        <v>87.5028692</v>
      </c>
      <c r="K619" s="7">
        <v>87.9834116</v>
      </c>
      <c r="L619" s="7">
        <v>88.5132404</v>
      </c>
      <c r="M619" s="7">
        <v>88.51837440000001</v>
      </c>
      <c r="N619" s="7">
        <v>89.0769536</v>
      </c>
      <c r="O619" s="7">
        <v>89.71356960000001</v>
      </c>
      <c r="P619" s="7">
        <v>89.95692120000001</v>
      </c>
      <c r="Q619" s="7">
        <v>89.7967404</v>
      </c>
      <c r="R619" s="7">
        <v>88.7606992</v>
      </c>
      <c r="S619" s="7">
        <v>85.8219976</v>
      </c>
      <c r="T619" s="7">
        <v>81.2055048</v>
      </c>
      <c r="U619" s="7">
        <v>78.7719888</v>
      </c>
      <c r="V619" s="7">
        <v>78.4598416</v>
      </c>
      <c r="W619" s="7">
        <v>78.8099804</v>
      </c>
      <c r="X619" s="7">
        <v>78.9927508</v>
      </c>
      <c r="Y619" s="7">
        <v>78.9937776</v>
      </c>
    </row>
    <row r="620" spans="1:25" ht="11.25">
      <c r="A620" s="8">
        <f t="shared" si="15"/>
        <v>43031</v>
      </c>
      <c r="B620" s="7">
        <v>78.73605079999999</v>
      </c>
      <c r="C620" s="7">
        <v>80.4056276</v>
      </c>
      <c r="D620" s="7">
        <v>80.39638640000001</v>
      </c>
      <c r="E620" s="7">
        <v>84.50461320000001</v>
      </c>
      <c r="F620" s="7">
        <v>87.6640768</v>
      </c>
      <c r="G620" s="7">
        <v>85.9554816</v>
      </c>
      <c r="H620" s="7">
        <v>84.4543</v>
      </c>
      <c r="I620" s="7">
        <v>83.83308600000001</v>
      </c>
      <c r="J620" s="7">
        <v>83.622592</v>
      </c>
      <c r="K620" s="7">
        <v>81.64497519999999</v>
      </c>
      <c r="L620" s="7">
        <v>81.3112652</v>
      </c>
      <c r="M620" s="7">
        <v>82.5249428</v>
      </c>
      <c r="N620" s="7">
        <v>85.75833600000001</v>
      </c>
      <c r="O620" s="7">
        <v>91.2999756</v>
      </c>
      <c r="P620" s="7">
        <v>90.4600532</v>
      </c>
      <c r="Q620" s="7">
        <v>88.7884228</v>
      </c>
      <c r="R620" s="7">
        <v>83.5671448</v>
      </c>
      <c r="S620" s="7">
        <v>80.0041488</v>
      </c>
      <c r="T620" s="7">
        <v>78.637478</v>
      </c>
      <c r="U620" s="7">
        <v>78.29555359999999</v>
      </c>
      <c r="V620" s="7">
        <v>78.3941264</v>
      </c>
      <c r="W620" s="7">
        <v>78.3530544</v>
      </c>
      <c r="X620" s="7">
        <v>78.226758</v>
      </c>
      <c r="Y620" s="7">
        <v>78.2791248</v>
      </c>
    </row>
    <row r="621" spans="1:25" ht="11.25">
      <c r="A621" s="8">
        <f t="shared" si="15"/>
        <v>43032</v>
      </c>
      <c r="B621" s="7">
        <v>77.0366968</v>
      </c>
      <c r="C621" s="7">
        <v>82.45820079999999</v>
      </c>
      <c r="D621" s="7">
        <v>81.83698679999999</v>
      </c>
      <c r="E621" s="7">
        <v>87.0685328</v>
      </c>
      <c r="F621" s="7">
        <v>87.15786440000001</v>
      </c>
      <c r="G621" s="7">
        <v>86.59620480000001</v>
      </c>
      <c r="H621" s="7">
        <v>86.05405440000001</v>
      </c>
      <c r="I621" s="7">
        <v>86.025304</v>
      </c>
      <c r="J621" s="7">
        <v>86.2060208</v>
      </c>
      <c r="K621" s="7">
        <v>86.3302636</v>
      </c>
      <c r="L621" s="7">
        <v>85.3917684</v>
      </c>
      <c r="M621" s="7">
        <v>84.03844600000001</v>
      </c>
      <c r="N621" s="7">
        <v>86.20088679999999</v>
      </c>
      <c r="O621" s="7">
        <v>90.52371480000001</v>
      </c>
      <c r="P621" s="7">
        <v>89.78031159999999</v>
      </c>
      <c r="Q621" s="7">
        <v>87.3426884</v>
      </c>
      <c r="R621" s="7">
        <v>85.8589624</v>
      </c>
      <c r="S621" s="7">
        <v>82.7765088</v>
      </c>
      <c r="T621" s="7">
        <v>78.67546960000001</v>
      </c>
      <c r="U621" s="7">
        <v>76.491466</v>
      </c>
      <c r="V621" s="7">
        <v>76.6331644</v>
      </c>
      <c r="W621" s="7">
        <v>76.38673239999999</v>
      </c>
      <c r="X621" s="7">
        <v>76.2481144</v>
      </c>
      <c r="Y621" s="7">
        <v>76.1033356</v>
      </c>
    </row>
    <row r="622" spans="1:25" ht="11.25">
      <c r="A622" s="8">
        <f t="shared" si="15"/>
        <v>43033</v>
      </c>
      <c r="B622" s="7">
        <v>76.1023088</v>
      </c>
      <c r="C622" s="7">
        <v>78.68265720000001</v>
      </c>
      <c r="D622" s="7">
        <v>82.99419040000001</v>
      </c>
      <c r="E622" s="7">
        <v>84.46867519999999</v>
      </c>
      <c r="F622" s="7">
        <v>83.9439804</v>
      </c>
      <c r="G622" s="7">
        <v>84.5354172</v>
      </c>
      <c r="H622" s="7">
        <v>81.8914072</v>
      </c>
      <c r="I622" s="7">
        <v>81.3051044</v>
      </c>
      <c r="J622" s="7">
        <v>80.8687144</v>
      </c>
      <c r="K622" s="7">
        <v>78.9588664</v>
      </c>
      <c r="L622" s="7">
        <v>79.0040456</v>
      </c>
      <c r="M622" s="7">
        <v>79.32646079999999</v>
      </c>
      <c r="N622" s="7">
        <v>85.1915424</v>
      </c>
      <c r="O622" s="7">
        <v>90.7034048</v>
      </c>
      <c r="P622" s="7">
        <v>90.1006732</v>
      </c>
      <c r="Q622" s="7">
        <v>86.03967920000001</v>
      </c>
      <c r="R622" s="7">
        <v>80.2937064</v>
      </c>
      <c r="S622" s="7">
        <v>76.2224444</v>
      </c>
      <c r="T622" s="7">
        <v>75.6967228</v>
      </c>
      <c r="U622" s="7">
        <v>75.3281016</v>
      </c>
      <c r="V622" s="7">
        <v>75.3702004</v>
      </c>
      <c r="W622" s="7">
        <v>75.0570264</v>
      </c>
      <c r="X622" s="7">
        <v>74.9779628</v>
      </c>
      <c r="Y622" s="7">
        <v>74.74385240000001</v>
      </c>
    </row>
    <row r="623" spans="1:25" ht="11.25">
      <c r="A623" s="8">
        <f t="shared" si="15"/>
        <v>43034</v>
      </c>
      <c r="B623" s="7">
        <v>75.4431032</v>
      </c>
      <c r="C623" s="7">
        <v>76.8416048</v>
      </c>
      <c r="D623" s="7">
        <v>77.4689796</v>
      </c>
      <c r="E623" s="7">
        <v>80.0678104</v>
      </c>
      <c r="F623" s="7">
        <v>82.3524404</v>
      </c>
      <c r="G623" s="7">
        <v>80.418976</v>
      </c>
      <c r="H623" s="7">
        <v>77.7708588</v>
      </c>
      <c r="I623" s="7">
        <v>77.0541524</v>
      </c>
      <c r="J623" s="7">
        <v>77.19687760000001</v>
      </c>
      <c r="K623" s="7">
        <v>77.07058119999999</v>
      </c>
      <c r="L623" s="7">
        <v>77.06852760000001</v>
      </c>
      <c r="M623" s="7">
        <v>76.9658476</v>
      </c>
      <c r="N623" s="7">
        <v>80.891304</v>
      </c>
      <c r="O623" s="7">
        <v>86.0735636</v>
      </c>
      <c r="P623" s="7">
        <v>85.368152</v>
      </c>
      <c r="Q623" s="7">
        <v>82.2076616</v>
      </c>
      <c r="R623" s="7">
        <v>77.2338424</v>
      </c>
      <c r="S623" s="7">
        <v>75.96266399999999</v>
      </c>
      <c r="T623" s="7">
        <v>75.3784148</v>
      </c>
      <c r="U623" s="7">
        <v>74.8609076</v>
      </c>
      <c r="V623" s="7">
        <v>75.0703748</v>
      </c>
      <c r="W623" s="7">
        <v>75.07550880000001</v>
      </c>
      <c r="X623" s="7">
        <v>74.8342108</v>
      </c>
      <c r="Y623" s="7">
        <v>73.65133719999999</v>
      </c>
    </row>
    <row r="624" spans="1:25" ht="11.25">
      <c r="A624" s="8">
        <f t="shared" si="15"/>
        <v>43035</v>
      </c>
      <c r="B624" s="7">
        <v>79.47432</v>
      </c>
      <c r="C624" s="7">
        <v>85.4020364</v>
      </c>
      <c r="D624" s="7">
        <v>86.928888</v>
      </c>
      <c r="E624" s="7">
        <v>89.2761528</v>
      </c>
      <c r="F624" s="7">
        <v>89.6827656</v>
      </c>
      <c r="G624" s="7">
        <v>89.1200792</v>
      </c>
      <c r="H624" s="7">
        <v>88.98762199999999</v>
      </c>
      <c r="I624" s="7">
        <v>88.69190359999999</v>
      </c>
      <c r="J624" s="7">
        <v>88.32430920000002</v>
      </c>
      <c r="K624" s="7">
        <v>88.4352036</v>
      </c>
      <c r="L624" s="7">
        <v>88.1394852</v>
      </c>
      <c r="M624" s="7">
        <v>88.24935280000001</v>
      </c>
      <c r="N624" s="7">
        <v>89.50102199999999</v>
      </c>
      <c r="O624" s="7">
        <v>91.66140920000001</v>
      </c>
      <c r="P624" s="7">
        <v>91.0853744</v>
      </c>
      <c r="Q624" s="7">
        <v>89.64785440000001</v>
      </c>
      <c r="R624" s="7">
        <v>88.66109960000001</v>
      </c>
      <c r="S624" s="7">
        <v>86.0437864</v>
      </c>
      <c r="T624" s="7">
        <v>84.82292120000001</v>
      </c>
      <c r="U624" s="7">
        <v>83.5116976</v>
      </c>
      <c r="V624" s="7">
        <v>83.0178068</v>
      </c>
      <c r="W624" s="7">
        <v>78.7750692</v>
      </c>
      <c r="X624" s="7">
        <v>81.02889520000001</v>
      </c>
      <c r="Y624" s="7">
        <v>79.125208</v>
      </c>
    </row>
    <row r="625" spans="1:25" ht="11.25">
      <c r="A625" s="8">
        <f t="shared" si="15"/>
        <v>43036</v>
      </c>
      <c r="B625" s="7">
        <v>82.88843</v>
      </c>
      <c r="C625" s="7">
        <v>87.1588912</v>
      </c>
      <c r="D625" s="7">
        <v>88.13640480000001</v>
      </c>
      <c r="E625" s="7">
        <v>88.3756492</v>
      </c>
      <c r="F625" s="7">
        <v>89.603702</v>
      </c>
      <c r="G625" s="7">
        <v>89.4219584</v>
      </c>
      <c r="H625" s="7">
        <v>88.48243640000001</v>
      </c>
      <c r="I625" s="7">
        <v>88.2144416</v>
      </c>
      <c r="J625" s="7">
        <v>88.45368600000002</v>
      </c>
      <c r="K625" s="7">
        <v>88.299666</v>
      </c>
      <c r="L625" s="7">
        <v>87.7287652</v>
      </c>
      <c r="M625" s="7">
        <v>88.18569120000001</v>
      </c>
      <c r="N625" s="7">
        <v>90.6623328</v>
      </c>
      <c r="O625" s="7">
        <v>94.3002852</v>
      </c>
      <c r="P625" s="7">
        <v>92.7847284</v>
      </c>
      <c r="Q625" s="7">
        <v>90.52371480000001</v>
      </c>
      <c r="R625" s="7">
        <v>88.6200276</v>
      </c>
      <c r="S625" s="7">
        <v>87.1619716</v>
      </c>
      <c r="T625" s="7">
        <v>82.7467316</v>
      </c>
      <c r="U625" s="7">
        <v>79.7423148</v>
      </c>
      <c r="V625" s="7">
        <v>79.62115239999999</v>
      </c>
      <c r="W625" s="7">
        <v>80.24750039999999</v>
      </c>
      <c r="X625" s="7">
        <v>78.38796559999999</v>
      </c>
      <c r="Y625" s="7">
        <v>77.9433612</v>
      </c>
    </row>
    <row r="626" spans="1:25" ht="11.25">
      <c r="A626" s="8">
        <f t="shared" si="15"/>
        <v>43037</v>
      </c>
      <c r="B626" s="7">
        <v>77.415586</v>
      </c>
      <c r="C626" s="7">
        <v>78.4516272</v>
      </c>
      <c r="D626" s="7">
        <v>82.6122208</v>
      </c>
      <c r="E626" s="7">
        <v>86.5079</v>
      </c>
      <c r="F626" s="7">
        <v>87.55831640000001</v>
      </c>
      <c r="G626" s="7">
        <v>87.719524</v>
      </c>
      <c r="H626" s="7">
        <v>88.0162692</v>
      </c>
      <c r="I626" s="7">
        <v>87.7718908</v>
      </c>
      <c r="J626" s="7">
        <v>87.4227788</v>
      </c>
      <c r="K626" s="7">
        <v>87.3950552</v>
      </c>
      <c r="L626" s="7">
        <v>87.2379548</v>
      </c>
      <c r="M626" s="7">
        <v>87.873544</v>
      </c>
      <c r="N626" s="7">
        <v>89.90866159999999</v>
      </c>
      <c r="O626" s="7">
        <v>91.4488616</v>
      </c>
      <c r="P626" s="7">
        <v>91.59980120000002</v>
      </c>
      <c r="Q626" s="7">
        <v>90.2084872</v>
      </c>
      <c r="R626" s="7">
        <v>87.84171320000002</v>
      </c>
      <c r="S626" s="7">
        <v>86.06740280000001</v>
      </c>
      <c r="T626" s="7">
        <v>82.796018</v>
      </c>
      <c r="U626" s="7">
        <v>80.3050012</v>
      </c>
      <c r="V626" s="7">
        <v>78.06247</v>
      </c>
      <c r="W626" s="7">
        <v>79.9589696</v>
      </c>
      <c r="X626" s="7">
        <v>80.3460732</v>
      </c>
      <c r="Y626" s="7">
        <v>80.52678999999999</v>
      </c>
    </row>
    <row r="627" spans="1:25" ht="11.25">
      <c r="A627" s="8">
        <f t="shared" si="15"/>
        <v>43038</v>
      </c>
      <c r="B627" s="7">
        <v>86.3343708</v>
      </c>
      <c r="C627" s="7">
        <v>90.49085720000001</v>
      </c>
      <c r="D627" s="7">
        <v>91.0751064</v>
      </c>
      <c r="E627" s="7">
        <v>90.31630120000001</v>
      </c>
      <c r="F627" s="7">
        <v>90.4538924</v>
      </c>
      <c r="G627" s="7">
        <v>89.59754120000001</v>
      </c>
      <c r="H627" s="7">
        <v>89.28744760000001</v>
      </c>
      <c r="I627" s="7">
        <v>89.38088640000001</v>
      </c>
      <c r="J627" s="7">
        <v>89.259724</v>
      </c>
      <c r="K627" s="7">
        <v>88.8839152</v>
      </c>
      <c r="L627" s="7">
        <v>88.4875704</v>
      </c>
      <c r="M627" s="7">
        <v>88.6857428</v>
      </c>
      <c r="N627" s="7">
        <v>89.87272359999999</v>
      </c>
      <c r="O627" s="7">
        <v>97.1568428</v>
      </c>
      <c r="P627" s="7">
        <v>93.66572280000001</v>
      </c>
      <c r="Q627" s="7">
        <v>89.4763788</v>
      </c>
      <c r="R627" s="7">
        <v>88.11484200000001</v>
      </c>
      <c r="S627" s="7">
        <v>87.23590120000001</v>
      </c>
      <c r="T627" s="7">
        <v>85.2285072</v>
      </c>
      <c r="U627" s="7">
        <v>84.40296</v>
      </c>
      <c r="V627" s="7">
        <v>82.11114239999999</v>
      </c>
      <c r="W627" s="7">
        <v>82.873028</v>
      </c>
      <c r="X627" s="7">
        <v>82.91512680000001</v>
      </c>
      <c r="Y627" s="7">
        <v>80.727016</v>
      </c>
    </row>
    <row r="628" spans="1:25" ht="11.25">
      <c r="A628" s="8">
        <f t="shared" si="15"/>
        <v>43039</v>
      </c>
      <c r="B628" s="7">
        <v>88.92498719999999</v>
      </c>
      <c r="C628" s="7">
        <v>91.3122972</v>
      </c>
      <c r="D628" s="7">
        <v>92.16967519999999</v>
      </c>
      <c r="E628" s="7">
        <v>92.3740084</v>
      </c>
      <c r="F628" s="7">
        <v>92.56602</v>
      </c>
      <c r="G628" s="7">
        <v>92.1532464</v>
      </c>
      <c r="H628" s="7">
        <v>91.17265239999999</v>
      </c>
      <c r="I628" s="7">
        <v>91.1993492</v>
      </c>
      <c r="J628" s="7">
        <v>91.74458000000001</v>
      </c>
      <c r="K628" s="7">
        <v>91.8020808</v>
      </c>
      <c r="L628" s="7">
        <v>90.58429600000001</v>
      </c>
      <c r="M628" s="7">
        <v>90.4261688</v>
      </c>
      <c r="N628" s="7">
        <v>91.63060519999999</v>
      </c>
      <c r="O628" s="7">
        <v>97.54086600000001</v>
      </c>
      <c r="P628" s="7">
        <v>96.8416152</v>
      </c>
      <c r="Q628" s="7">
        <v>92.2692748</v>
      </c>
      <c r="R628" s="7">
        <v>90.4528656</v>
      </c>
      <c r="S628" s="7">
        <v>89.2504828</v>
      </c>
      <c r="T628" s="7">
        <v>88.4054264</v>
      </c>
      <c r="U628" s="7">
        <v>88.428016</v>
      </c>
      <c r="V628" s="7">
        <v>88.6015452</v>
      </c>
      <c r="W628" s="7">
        <v>86.8251812</v>
      </c>
      <c r="X628" s="7">
        <v>85.9965536</v>
      </c>
      <c r="Y628" s="7">
        <v>85.28190079999999</v>
      </c>
    </row>
    <row r="630" spans="1:25" ht="27.75" customHeight="1">
      <c r="A630" s="41" t="s">
        <v>110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3"/>
    </row>
    <row r="631" spans="1:25" ht="1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1:25" ht="24" customHeight="1">
      <c r="A632" s="41" t="s">
        <v>47</v>
      </c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3"/>
    </row>
    <row r="633" spans="1:25" ht="11.25">
      <c r="A633" s="9"/>
      <c r="B633" s="5" t="s">
        <v>23</v>
      </c>
      <c r="C633" s="10" t="s">
        <v>24</v>
      </c>
      <c r="D633" s="11" t="s">
        <v>25</v>
      </c>
      <c r="E633" s="5" t="s">
        <v>26</v>
      </c>
      <c r="F633" s="5" t="s">
        <v>27</v>
      </c>
      <c r="G633" s="10" t="s">
        <v>28</v>
      </c>
      <c r="H633" s="11" t="s">
        <v>29</v>
      </c>
      <c r="I633" s="5" t="s">
        <v>30</v>
      </c>
      <c r="J633" s="5" t="s">
        <v>31</v>
      </c>
      <c r="K633" s="5" t="s">
        <v>32</v>
      </c>
      <c r="L633" s="5" t="s">
        <v>33</v>
      </c>
      <c r="M633" s="5" t="s">
        <v>34</v>
      </c>
      <c r="N633" s="5" t="s">
        <v>35</v>
      </c>
      <c r="O633" s="5" t="s">
        <v>36</v>
      </c>
      <c r="P633" s="5" t="s">
        <v>37</v>
      </c>
      <c r="Q633" s="5" t="s">
        <v>38</v>
      </c>
      <c r="R633" s="5" t="s">
        <v>39</v>
      </c>
      <c r="S633" s="5" t="s">
        <v>40</v>
      </c>
      <c r="T633" s="5" t="s">
        <v>41</v>
      </c>
      <c r="U633" s="5" t="s">
        <v>42</v>
      </c>
      <c r="V633" s="5" t="s">
        <v>43</v>
      </c>
      <c r="W633" s="5" t="s">
        <v>44</v>
      </c>
      <c r="X633" s="5" t="s">
        <v>45</v>
      </c>
      <c r="Y633" s="5" t="s">
        <v>85</v>
      </c>
    </row>
    <row r="634" spans="1:25" ht="11.25">
      <c r="A634" s="8">
        <f aca="true" t="shared" si="16" ref="A634:A664">A598</f>
        <v>43009</v>
      </c>
      <c r="B634" s="7">
        <v>1.3755244</v>
      </c>
      <c r="C634" s="7">
        <v>2.8724185999999996</v>
      </c>
      <c r="D634" s="7">
        <v>2.6285705999999998</v>
      </c>
      <c r="E634" s="7">
        <v>1.5561935999999998</v>
      </c>
      <c r="F634" s="7">
        <v>0.09421399999999998</v>
      </c>
      <c r="G634" s="7">
        <v>0.07758799999999999</v>
      </c>
      <c r="H634" s="7">
        <v>0.002771</v>
      </c>
      <c r="I634" s="7">
        <v>0.11083999999999998</v>
      </c>
      <c r="J634" s="7">
        <v>0.1629348</v>
      </c>
      <c r="K634" s="7">
        <v>0.040456599999999995</v>
      </c>
      <c r="L634" s="7">
        <v>0.04599859999999999</v>
      </c>
      <c r="M634" s="7">
        <v>0.12247819999999998</v>
      </c>
      <c r="N634" s="7">
        <v>1.0779189999999998</v>
      </c>
      <c r="O634" s="7">
        <v>1.8837258</v>
      </c>
      <c r="P634" s="7">
        <v>0.8955871999999998</v>
      </c>
      <c r="Q634" s="7">
        <v>0.9426941999999999</v>
      </c>
      <c r="R634" s="7">
        <v>0.11527359999999999</v>
      </c>
      <c r="S634" s="7">
        <v>0.06151619999999999</v>
      </c>
      <c r="T634" s="7">
        <v>0.028264199999999996</v>
      </c>
      <c r="U634" s="7">
        <v>0.1346706</v>
      </c>
      <c r="V634" s="7">
        <v>0</v>
      </c>
      <c r="W634" s="7">
        <v>0</v>
      </c>
      <c r="X634" s="7">
        <v>0</v>
      </c>
      <c r="Y634" s="7">
        <v>0</v>
      </c>
    </row>
    <row r="635" spans="1:25" ht="11.25">
      <c r="A635" s="8">
        <f t="shared" si="16"/>
        <v>43010</v>
      </c>
      <c r="B635" s="7">
        <v>3.9924568</v>
      </c>
      <c r="C635" s="7">
        <v>1.0263783999999998</v>
      </c>
      <c r="D635" s="7">
        <v>1.8876051999999999</v>
      </c>
      <c r="E635" s="7">
        <v>0.9388148</v>
      </c>
      <c r="F635" s="7">
        <v>0.25049839999999995</v>
      </c>
      <c r="G635" s="7">
        <v>0.42895079999999997</v>
      </c>
      <c r="H635" s="7">
        <v>0.6838827999999999</v>
      </c>
      <c r="I635" s="7">
        <v>0.39015679999999997</v>
      </c>
      <c r="J635" s="7">
        <v>0.28042519999999993</v>
      </c>
      <c r="K635" s="7">
        <v>0.31533979999999995</v>
      </c>
      <c r="L635" s="7">
        <v>0.27155799999999997</v>
      </c>
      <c r="M635" s="7">
        <v>0.2837504</v>
      </c>
      <c r="N635" s="7">
        <v>0.28042519999999993</v>
      </c>
      <c r="O635" s="7">
        <v>0.29040079999999996</v>
      </c>
      <c r="P635" s="7">
        <v>0.09587659999999999</v>
      </c>
      <c r="Q635" s="7">
        <v>0.006650399999999999</v>
      </c>
      <c r="R635" s="7">
        <v>0.0149634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ht="11.25">
      <c r="A636" s="8">
        <f t="shared" si="16"/>
        <v>43011</v>
      </c>
      <c r="B636" s="7">
        <v>1.8454859999999995</v>
      </c>
      <c r="C636" s="7">
        <v>1.5888914</v>
      </c>
      <c r="D636" s="7">
        <v>0.36577199999999993</v>
      </c>
      <c r="E636" s="7">
        <v>0.20837919999999996</v>
      </c>
      <c r="F636" s="7">
        <v>2.7754335999999995</v>
      </c>
      <c r="G636" s="7">
        <v>3.3789573999999996</v>
      </c>
      <c r="H636" s="7">
        <v>3.1334467999999998</v>
      </c>
      <c r="I636" s="7">
        <v>2.3547957999999998</v>
      </c>
      <c r="J636" s="7">
        <v>1.1865421999999999</v>
      </c>
      <c r="K636" s="7">
        <v>0.5231647999999999</v>
      </c>
      <c r="L636" s="7">
        <v>0.4234088</v>
      </c>
      <c r="M636" s="7">
        <v>0.37962699999999994</v>
      </c>
      <c r="N636" s="7">
        <v>0.2865214</v>
      </c>
      <c r="O636" s="7">
        <v>0.32365279999999996</v>
      </c>
      <c r="P636" s="7">
        <v>0.22445099999999998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</row>
    <row r="637" spans="1:25" ht="11.25">
      <c r="A637" s="8">
        <f t="shared" si="16"/>
        <v>43012</v>
      </c>
      <c r="B637" s="7">
        <v>1.618264</v>
      </c>
      <c r="C637" s="7">
        <v>0</v>
      </c>
      <c r="D637" s="7">
        <v>0.0753712</v>
      </c>
      <c r="E637" s="7">
        <v>1.1926383999999997</v>
      </c>
      <c r="F637" s="7">
        <v>0.8628893999999999</v>
      </c>
      <c r="G637" s="7">
        <v>1.0867861999999997</v>
      </c>
      <c r="H637" s="7">
        <v>1.3328509999999998</v>
      </c>
      <c r="I637" s="7">
        <v>1.2851898</v>
      </c>
      <c r="J637" s="7">
        <v>1.5185079999999997</v>
      </c>
      <c r="K637" s="7">
        <v>0.14520039999999998</v>
      </c>
      <c r="L637" s="7">
        <v>0.0432276</v>
      </c>
      <c r="M637" s="7">
        <v>0.04655279999999999</v>
      </c>
      <c r="N637" s="7">
        <v>0.024939</v>
      </c>
      <c r="O637" s="7">
        <v>0.4821539999999999</v>
      </c>
      <c r="P637" s="7">
        <v>1.5096407999999997</v>
      </c>
      <c r="Q637" s="7">
        <v>0.0188428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</row>
    <row r="638" spans="1:25" ht="11.25">
      <c r="A638" s="8">
        <f t="shared" si="16"/>
        <v>43013</v>
      </c>
      <c r="B638" s="7">
        <v>0.1335622</v>
      </c>
      <c r="C638" s="7">
        <v>0.0897804</v>
      </c>
      <c r="D638" s="7">
        <v>1.044667</v>
      </c>
      <c r="E638" s="7">
        <v>0.7581456</v>
      </c>
      <c r="F638" s="7">
        <v>0.18787379999999998</v>
      </c>
      <c r="G638" s="7">
        <v>0.2421854</v>
      </c>
      <c r="H638" s="7">
        <v>0.3846148</v>
      </c>
      <c r="I638" s="7">
        <v>0.4782746</v>
      </c>
      <c r="J638" s="7">
        <v>0.5747053999999999</v>
      </c>
      <c r="K638" s="7">
        <v>0.7176889999999998</v>
      </c>
      <c r="L638" s="7">
        <v>0.6173787999999999</v>
      </c>
      <c r="M638" s="7">
        <v>0.8119029999999999</v>
      </c>
      <c r="N638" s="7">
        <v>0.0648414</v>
      </c>
      <c r="O638" s="7">
        <v>2.2217878</v>
      </c>
      <c r="P638" s="7">
        <v>1.1771207999999997</v>
      </c>
      <c r="Q638" s="7">
        <v>0.011638199999999998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</row>
    <row r="639" spans="1:25" ht="11.25">
      <c r="A639" s="8">
        <f t="shared" si="16"/>
        <v>43014</v>
      </c>
      <c r="B639" s="7">
        <v>2.4551059999999993</v>
      </c>
      <c r="C639" s="7">
        <v>1.6670335999999997</v>
      </c>
      <c r="D639" s="7">
        <v>3.8827252</v>
      </c>
      <c r="E639" s="7">
        <v>0.4827082</v>
      </c>
      <c r="F639" s="7">
        <v>3.5452173999999994</v>
      </c>
      <c r="G639" s="7">
        <v>2.4589853999999995</v>
      </c>
      <c r="H639" s="7">
        <v>2.117044</v>
      </c>
      <c r="I639" s="7">
        <v>0.3319658</v>
      </c>
      <c r="J639" s="7">
        <v>0.7963853999999999</v>
      </c>
      <c r="K639" s="7">
        <v>0.26379919999999996</v>
      </c>
      <c r="L639" s="7">
        <v>0.6866537999999999</v>
      </c>
      <c r="M639" s="7">
        <v>1.5085323999999996</v>
      </c>
      <c r="N639" s="7">
        <v>1.4907979999999998</v>
      </c>
      <c r="O639" s="7">
        <v>2.6557264</v>
      </c>
      <c r="P639" s="7">
        <v>2.4401425999999997</v>
      </c>
      <c r="Q639" s="7">
        <v>1.1050748</v>
      </c>
      <c r="R639" s="7">
        <v>0.006650399999999999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</row>
    <row r="640" spans="1:25" ht="11.25">
      <c r="A640" s="8">
        <f t="shared" si="16"/>
        <v>43015</v>
      </c>
      <c r="B640" s="7">
        <v>0.7542661999999998</v>
      </c>
      <c r="C640" s="7">
        <v>0.20560819999999996</v>
      </c>
      <c r="D640" s="7">
        <v>1.5866745999999998</v>
      </c>
      <c r="E640" s="7">
        <v>16.5561708</v>
      </c>
      <c r="F640" s="7">
        <v>20.351332399999997</v>
      </c>
      <c r="G640" s="7">
        <v>0.22334259999999997</v>
      </c>
      <c r="H640" s="7">
        <v>0.7287729999999999</v>
      </c>
      <c r="I640" s="7">
        <v>0.6412093999999999</v>
      </c>
      <c r="J640" s="7">
        <v>0.4804913999999999</v>
      </c>
      <c r="K640" s="7">
        <v>0.8506969999999999</v>
      </c>
      <c r="L640" s="7">
        <v>0.46109439999999996</v>
      </c>
      <c r="M640" s="7">
        <v>1.5672776</v>
      </c>
      <c r="N640" s="7">
        <v>15.483793799999997</v>
      </c>
      <c r="O640" s="7">
        <v>15.604609399999998</v>
      </c>
      <c r="P640" s="7">
        <v>16.1831942</v>
      </c>
      <c r="Q640" s="7">
        <v>16.501305</v>
      </c>
      <c r="R640" s="7">
        <v>1.2790935999999997</v>
      </c>
      <c r="S640" s="7">
        <v>1.5428927999999997</v>
      </c>
      <c r="T640" s="7">
        <v>1.1710246</v>
      </c>
      <c r="U640" s="7">
        <v>1.8277515999999996</v>
      </c>
      <c r="V640" s="7">
        <v>1.8870509999999996</v>
      </c>
      <c r="W640" s="7">
        <v>0.9244055999999998</v>
      </c>
      <c r="X640" s="7">
        <v>0</v>
      </c>
      <c r="Y640" s="7">
        <v>0</v>
      </c>
    </row>
    <row r="641" spans="1:25" ht="11.25">
      <c r="A641" s="8">
        <f t="shared" si="16"/>
        <v>43016</v>
      </c>
      <c r="B641" s="7">
        <v>3.4532202</v>
      </c>
      <c r="C641" s="7">
        <v>3.8921466</v>
      </c>
      <c r="D641" s="7">
        <v>4.6896404</v>
      </c>
      <c r="E641" s="7">
        <v>7.504422199999999</v>
      </c>
      <c r="F641" s="7">
        <v>5.393474399999999</v>
      </c>
      <c r="G641" s="7">
        <v>6.925837399999999</v>
      </c>
      <c r="H641" s="7">
        <v>2.0494315999999997</v>
      </c>
      <c r="I641" s="7">
        <v>1.9917947999999996</v>
      </c>
      <c r="J641" s="7">
        <v>0.49102119999999994</v>
      </c>
      <c r="K641" s="7">
        <v>0.41509579999999996</v>
      </c>
      <c r="L641" s="7">
        <v>0.10418959999999998</v>
      </c>
      <c r="M641" s="7">
        <v>0.2344266</v>
      </c>
      <c r="N641" s="7">
        <v>0.38793999999999995</v>
      </c>
      <c r="O641" s="7">
        <v>6.2369668</v>
      </c>
      <c r="P641" s="7">
        <v>0.07814219999999998</v>
      </c>
      <c r="Q641" s="7">
        <v>0.008313</v>
      </c>
      <c r="R641" s="7">
        <v>0.023830599999999997</v>
      </c>
      <c r="S641" s="7">
        <v>0.006650399999999999</v>
      </c>
      <c r="T641" s="7">
        <v>0</v>
      </c>
      <c r="U641" s="7">
        <v>0</v>
      </c>
      <c r="V641" s="7">
        <v>0.022168</v>
      </c>
      <c r="W641" s="7">
        <v>0</v>
      </c>
      <c r="X641" s="7">
        <v>0</v>
      </c>
      <c r="Y641" s="7">
        <v>0</v>
      </c>
    </row>
    <row r="642" spans="1:25" ht="11.25">
      <c r="A642" s="8">
        <f t="shared" si="16"/>
        <v>43017</v>
      </c>
      <c r="B642" s="7">
        <v>2.5709337999999997</v>
      </c>
      <c r="C642" s="7">
        <v>0.30868939999999995</v>
      </c>
      <c r="D642" s="7">
        <v>0.20062039999999998</v>
      </c>
      <c r="E642" s="7">
        <v>2.2810871999999995</v>
      </c>
      <c r="F642" s="7">
        <v>3.7630179999999998</v>
      </c>
      <c r="G642" s="7">
        <v>4.613160799999999</v>
      </c>
      <c r="H642" s="7">
        <v>4.834840799999999</v>
      </c>
      <c r="I642" s="7">
        <v>4.838165999999999</v>
      </c>
      <c r="J642" s="7">
        <v>4.740626799999999</v>
      </c>
      <c r="K642" s="7">
        <v>2.5792467999999995</v>
      </c>
      <c r="L642" s="7">
        <v>2.0677201999999997</v>
      </c>
      <c r="M642" s="7">
        <v>2.901237</v>
      </c>
      <c r="N642" s="7">
        <v>3.8588945999999993</v>
      </c>
      <c r="O642" s="7">
        <v>1.5966501999999998</v>
      </c>
      <c r="P642" s="7">
        <v>0.0005542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ht="11.25">
      <c r="A643" s="8">
        <f t="shared" si="16"/>
        <v>43018</v>
      </c>
      <c r="B643" s="7">
        <v>0.2510526</v>
      </c>
      <c r="C643" s="7">
        <v>0.5808015999999999</v>
      </c>
      <c r="D643" s="7">
        <v>2.3132308</v>
      </c>
      <c r="E643" s="7">
        <v>1.6315647999999998</v>
      </c>
      <c r="F643" s="7">
        <v>0.47051579999999993</v>
      </c>
      <c r="G643" s="7">
        <v>2.0970928</v>
      </c>
      <c r="H643" s="7">
        <v>2.2899543999999996</v>
      </c>
      <c r="I643" s="7">
        <v>1.6321189999999999</v>
      </c>
      <c r="J643" s="7">
        <v>0.9083337999999999</v>
      </c>
      <c r="K643" s="7">
        <v>0.14520039999999998</v>
      </c>
      <c r="L643" s="7">
        <v>0.3014848</v>
      </c>
      <c r="M643" s="7">
        <v>0.25216099999999997</v>
      </c>
      <c r="N643" s="7">
        <v>0.09920179999999999</v>
      </c>
      <c r="O643" s="7">
        <v>0.03269779999999999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</row>
    <row r="644" spans="1:25" ht="11.25">
      <c r="A644" s="8">
        <f t="shared" si="16"/>
        <v>43019</v>
      </c>
      <c r="B644" s="7">
        <v>0.21780059999999998</v>
      </c>
      <c r="C644" s="7">
        <v>0.048769599999999996</v>
      </c>
      <c r="D644" s="7">
        <v>0.06262459999999999</v>
      </c>
      <c r="E644" s="7">
        <v>0.1379958</v>
      </c>
      <c r="F644" s="7">
        <v>0.16736839999999997</v>
      </c>
      <c r="G644" s="7">
        <v>0</v>
      </c>
      <c r="H644" s="7">
        <v>0</v>
      </c>
      <c r="I644" s="7">
        <v>0</v>
      </c>
      <c r="J644" s="7">
        <v>0.011084</v>
      </c>
      <c r="K644" s="7">
        <v>0.15739279999999997</v>
      </c>
      <c r="L644" s="7">
        <v>0.16071799999999997</v>
      </c>
      <c r="M644" s="7">
        <v>0.10031019999999999</v>
      </c>
      <c r="N644" s="7">
        <v>0.1823318</v>
      </c>
      <c r="O644" s="7">
        <v>3.7824149999999994</v>
      </c>
      <c r="P644" s="7">
        <v>4.757807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ht="11.25">
      <c r="A645" s="8">
        <f t="shared" si="16"/>
        <v>43020</v>
      </c>
      <c r="B645" s="7">
        <v>2.5149595999999996</v>
      </c>
      <c r="C645" s="7">
        <v>1.4226314</v>
      </c>
      <c r="D645" s="7">
        <v>0.4295049999999999</v>
      </c>
      <c r="E645" s="7">
        <v>0.033806199999999995</v>
      </c>
      <c r="F645" s="7">
        <v>0</v>
      </c>
      <c r="G645" s="7">
        <v>0.9410315999999999</v>
      </c>
      <c r="H645" s="7">
        <v>0.8795154</v>
      </c>
      <c r="I645" s="7">
        <v>0.4023491999999999</v>
      </c>
      <c r="J645" s="7">
        <v>0.16847679999999998</v>
      </c>
      <c r="K645" s="7">
        <v>0.0005542</v>
      </c>
      <c r="L645" s="7">
        <v>0</v>
      </c>
      <c r="M645" s="7">
        <v>0</v>
      </c>
      <c r="N645" s="7">
        <v>0.5314778</v>
      </c>
      <c r="O645" s="7">
        <v>2.6584973999999995</v>
      </c>
      <c r="P645" s="7">
        <v>0.47550359999999997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</row>
    <row r="646" spans="1:25" ht="11.25">
      <c r="A646" s="8">
        <f t="shared" si="16"/>
        <v>43021</v>
      </c>
      <c r="B646" s="7">
        <v>3.0896649999999997</v>
      </c>
      <c r="C646" s="7">
        <v>0.032143599999999994</v>
      </c>
      <c r="D646" s="7">
        <v>0.30259319999999995</v>
      </c>
      <c r="E646" s="7">
        <v>1.3034784</v>
      </c>
      <c r="F646" s="7">
        <v>1.3705365999999997</v>
      </c>
      <c r="G646" s="7">
        <v>2.7859634</v>
      </c>
      <c r="H646" s="7">
        <v>2.8242032</v>
      </c>
      <c r="I646" s="7">
        <v>1.5755905999999997</v>
      </c>
      <c r="J646" s="7">
        <v>1.3062494</v>
      </c>
      <c r="K646" s="7">
        <v>0.5048761999999999</v>
      </c>
      <c r="L646" s="7">
        <v>0.5602961999999999</v>
      </c>
      <c r="M646" s="7">
        <v>0.6046322</v>
      </c>
      <c r="N646" s="7">
        <v>0.2194632</v>
      </c>
      <c r="O646" s="7">
        <v>0.09255139999999999</v>
      </c>
      <c r="P646" s="7">
        <v>0</v>
      </c>
      <c r="Q646" s="7">
        <v>0.03269779999999999</v>
      </c>
      <c r="R646" s="7">
        <v>0.45776919999999993</v>
      </c>
      <c r="S646" s="7">
        <v>0.44058899999999995</v>
      </c>
      <c r="T646" s="7">
        <v>0.17623559999999996</v>
      </c>
      <c r="U646" s="7">
        <v>0.022722199999999998</v>
      </c>
      <c r="V646" s="7">
        <v>0</v>
      </c>
      <c r="W646" s="7">
        <v>0</v>
      </c>
      <c r="X646" s="7">
        <v>0</v>
      </c>
      <c r="Y646" s="7">
        <v>0</v>
      </c>
    </row>
    <row r="647" spans="1:25" ht="11.25">
      <c r="A647" s="8">
        <f t="shared" si="16"/>
        <v>43022</v>
      </c>
      <c r="B647" s="7">
        <v>1.6371067999999998</v>
      </c>
      <c r="C647" s="7">
        <v>4.9163082</v>
      </c>
      <c r="D647" s="7">
        <v>0.9931264</v>
      </c>
      <c r="E647" s="7">
        <v>4.5588492</v>
      </c>
      <c r="F647" s="7">
        <v>3.4897973999999996</v>
      </c>
      <c r="G647" s="7">
        <v>2.6967371999999994</v>
      </c>
      <c r="H647" s="7">
        <v>3.0669427999999996</v>
      </c>
      <c r="I647" s="7">
        <v>3.3013693999999996</v>
      </c>
      <c r="J647" s="7">
        <v>3.9104352</v>
      </c>
      <c r="K647" s="7">
        <v>3.7441752</v>
      </c>
      <c r="L647" s="7">
        <v>4.346036399999999</v>
      </c>
      <c r="M647" s="7">
        <v>4.416419799999999</v>
      </c>
      <c r="N647" s="7">
        <v>1.6093967999999996</v>
      </c>
      <c r="O647" s="7">
        <v>6.1543909999999995</v>
      </c>
      <c r="P647" s="7">
        <v>4.072815799999999</v>
      </c>
      <c r="Q647" s="7">
        <v>2.8269741999999995</v>
      </c>
      <c r="R647" s="7">
        <v>1.0297035999999997</v>
      </c>
      <c r="S647" s="7">
        <v>0</v>
      </c>
      <c r="T647" s="7">
        <v>0.021059599999999998</v>
      </c>
      <c r="U647" s="7">
        <v>0.0088672</v>
      </c>
      <c r="V647" s="7">
        <v>0.0005542</v>
      </c>
      <c r="W647" s="7">
        <v>0</v>
      </c>
      <c r="X647" s="7">
        <v>0</v>
      </c>
      <c r="Y647" s="7">
        <v>0</v>
      </c>
    </row>
    <row r="648" spans="1:25" ht="11.25">
      <c r="A648" s="8">
        <f t="shared" si="16"/>
        <v>43023</v>
      </c>
      <c r="B648" s="7">
        <v>0.8379503999999999</v>
      </c>
      <c r="C648" s="7">
        <v>0.8102403999999999</v>
      </c>
      <c r="D648" s="7">
        <v>0.17180199999999998</v>
      </c>
      <c r="E648" s="7">
        <v>0.2421854</v>
      </c>
      <c r="F648" s="7">
        <v>1.4442452</v>
      </c>
      <c r="G648" s="7">
        <v>0.11693619999999998</v>
      </c>
      <c r="H648" s="7">
        <v>1.5683859999999998</v>
      </c>
      <c r="I648" s="7">
        <v>0.40068659999999995</v>
      </c>
      <c r="J648" s="7">
        <v>0.7160263999999998</v>
      </c>
      <c r="K648" s="7">
        <v>0.4904669999999999</v>
      </c>
      <c r="L648" s="7">
        <v>0.2765458</v>
      </c>
      <c r="M648" s="7">
        <v>0.2732205999999999</v>
      </c>
      <c r="N648" s="7">
        <v>0.9825965999999998</v>
      </c>
      <c r="O648" s="7">
        <v>1.1571695999999998</v>
      </c>
      <c r="P648" s="7">
        <v>0.18122339999999998</v>
      </c>
      <c r="Q648" s="7">
        <v>0.0188428</v>
      </c>
      <c r="R648" s="7">
        <v>0.0033251999999999995</v>
      </c>
      <c r="S648" s="7">
        <v>0.007204599999999999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</row>
    <row r="649" spans="1:25" ht="11.25">
      <c r="A649" s="8">
        <f t="shared" si="16"/>
        <v>43024</v>
      </c>
      <c r="B649" s="7">
        <v>0.6273544</v>
      </c>
      <c r="C649" s="7">
        <v>0.0088672</v>
      </c>
      <c r="D649" s="7">
        <v>0.0099756</v>
      </c>
      <c r="E649" s="7">
        <v>0.1379958</v>
      </c>
      <c r="F649" s="7">
        <v>0.008313</v>
      </c>
      <c r="G649" s="7">
        <v>0.3751933999999999</v>
      </c>
      <c r="H649" s="7">
        <v>0.34914599999999996</v>
      </c>
      <c r="I649" s="7">
        <v>0.1568386</v>
      </c>
      <c r="J649" s="7">
        <v>0.023276399999999996</v>
      </c>
      <c r="K649" s="7">
        <v>0.022722199999999998</v>
      </c>
      <c r="L649" s="7">
        <v>0.0094214</v>
      </c>
      <c r="M649" s="7">
        <v>0.020505399999999997</v>
      </c>
      <c r="N649" s="7">
        <v>0.040456599999999995</v>
      </c>
      <c r="O649" s="7">
        <v>0.05320319999999999</v>
      </c>
      <c r="P649" s="7">
        <v>0.0188428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</row>
    <row r="650" spans="1:25" ht="11.25">
      <c r="A650" s="8">
        <f t="shared" si="16"/>
        <v>43025</v>
      </c>
      <c r="B650" s="7">
        <v>0.9809339999999998</v>
      </c>
      <c r="C650" s="7">
        <v>0.0038794</v>
      </c>
      <c r="D650" s="7">
        <v>0.007204599999999999</v>
      </c>
      <c r="E650" s="7">
        <v>0.0038794</v>
      </c>
      <c r="F650" s="7">
        <v>0.013300799999999998</v>
      </c>
      <c r="G650" s="7">
        <v>0.1767898</v>
      </c>
      <c r="H650" s="7">
        <v>0.012192399999999999</v>
      </c>
      <c r="I650" s="7">
        <v>0.014409199999999999</v>
      </c>
      <c r="J650" s="7">
        <v>0.0088672</v>
      </c>
      <c r="K650" s="7">
        <v>0.0044336</v>
      </c>
      <c r="L650" s="7">
        <v>0.0016625999999999998</v>
      </c>
      <c r="M650" s="7">
        <v>0.0033251999999999995</v>
      </c>
      <c r="N650" s="7">
        <v>0.0044336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</row>
    <row r="651" spans="1:25" ht="11.25">
      <c r="A651" s="8">
        <f t="shared" si="16"/>
        <v>43026</v>
      </c>
      <c r="B651" s="7">
        <v>2.1591631999999996</v>
      </c>
      <c r="C651" s="7">
        <v>1.6892015999999999</v>
      </c>
      <c r="D651" s="7">
        <v>0.3530254</v>
      </c>
      <c r="E651" s="7">
        <v>0.06539559999999998</v>
      </c>
      <c r="F651" s="7">
        <v>0.0814674</v>
      </c>
      <c r="G651" s="7">
        <v>0.3718682</v>
      </c>
      <c r="H651" s="7">
        <v>0.25493199999999994</v>
      </c>
      <c r="I651" s="7">
        <v>0.26490759999999997</v>
      </c>
      <c r="J651" s="7">
        <v>0.0060961999999999995</v>
      </c>
      <c r="K651" s="7">
        <v>0.005542</v>
      </c>
      <c r="L651" s="7">
        <v>0.006650399999999999</v>
      </c>
      <c r="M651" s="7">
        <v>0.0044336</v>
      </c>
      <c r="N651" s="7">
        <v>0.0005542</v>
      </c>
      <c r="O651" s="7">
        <v>0</v>
      </c>
      <c r="P651" s="7">
        <v>0</v>
      </c>
      <c r="Q651" s="7">
        <v>0.0016625999999999998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ht="11.25">
      <c r="A652" s="8">
        <f t="shared" si="16"/>
        <v>43027</v>
      </c>
      <c r="B652" s="7">
        <v>0.04655279999999999</v>
      </c>
      <c r="C652" s="7">
        <v>1.7241161999999999</v>
      </c>
      <c r="D652" s="7">
        <v>0.0011084</v>
      </c>
      <c r="E652" s="7">
        <v>0.005542</v>
      </c>
      <c r="F652" s="7">
        <v>0.0077588</v>
      </c>
      <c r="G652" s="7">
        <v>0.005542</v>
      </c>
      <c r="H652" s="7">
        <v>0.005542</v>
      </c>
      <c r="I652" s="7">
        <v>0.006650399999999999</v>
      </c>
      <c r="J652" s="7">
        <v>0.0033251999999999995</v>
      </c>
      <c r="K652" s="7">
        <v>0.0044336</v>
      </c>
      <c r="L652" s="7">
        <v>0.0049878</v>
      </c>
      <c r="M652" s="7">
        <v>0.24273959999999997</v>
      </c>
      <c r="N652" s="7">
        <v>0.0099756</v>
      </c>
      <c r="O652" s="7">
        <v>0.08423839999999999</v>
      </c>
      <c r="P652" s="7">
        <v>0.2621366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</row>
    <row r="653" spans="1:25" ht="11.25">
      <c r="A653" s="8">
        <f t="shared" si="16"/>
        <v>43028</v>
      </c>
      <c r="B653" s="7">
        <v>1.6786717999999996</v>
      </c>
      <c r="C653" s="7">
        <v>1.8172217999999998</v>
      </c>
      <c r="D653" s="7">
        <v>0.07038339999999998</v>
      </c>
      <c r="E653" s="7">
        <v>0.06262459999999999</v>
      </c>
      <c r="F653" s="7">
        <v>0.0060961999999999995</v>
      </c>
      <c r="G653" s="7">
        <v>0.036023</v>
      </c>
      <c r="H653" s="7">
        <v>0.0038794</v>
      </c>
      <c r="I653" s="7">
        <v>0.006650399999999999</v>
      </c>
      <c r="J653" s="7">
        <v>0.0038794</v>
      </c>
      <c r="K653" s="7">
        <v>0.005542</v>
      </c>
      <c r="L653" s="7">
        <v>0.0038794</v>
      </c>
      <c r="M653" s="7">
        <v>0.0033251999999999995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</row>
    <row r="654" spans="1:25" ht="11.25">
      <c r="A654" s="8">
        <f t="shared" si="16"/>
        <v>43029</v>
      </c>
      <c r="B654" s="7">
        <v>3.1672529999999997</v>
      </c>
      <c r="C654" s="7">
        <v>3.0375701999999998</v>
      </c>
      <c r="D654" s="7">
        <v>1.8670997999999996</v>
      </c>
      <c r="E654" s="7">
        <v>0</v>
      </c>
      <c r="F654" s="7">
        <v>0.3779643999999999</v>
      </c>
      <c r="G654" s="7">
        <v>0.0049878</v>
      </c>
      <c r="H654" s="7">
        <v>0.39403619999999995</v>
      </c>
      <c r="I654" s="7">
        <v>0</v>
      </c>
      <c r="J654" s="7">
        <v>0</v>
      </c>
      <c r="K654" s="7">
        <v>0</v>
      </c>
      <c r="L654" s="7">
        <v>0.0022168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</row>
    <row r="655" spans="1:25" ht="11.25">
      <c r="A655" s="8">
        <f t="shared" si="16"/>
        <v>43030</v>
      </c>
      <c r="B655" s="7">
        <v>0.005542</v>
      </c>
      <c r="C655" s="7">
        <v>0.06373299999999998</v>
      </c>
      <c r="D655" s="7">
        <v>0.7986021999999999</v>
      </c>
      <c r="E655" s="7">
        <v>2.2312091999999994</v>
      </c>
      <c r="F655" s="7">
        <v>0</v>
      </c>
      <c r="G655" s="7">
        <v>0</v>
      </c>
      <c r="H655" s="7">
        <v>0</v>
      </c>
      <c r="I655" s="7">
        <v>2.5044297999999996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</row>
    <row r="656" spans="1:25" ht="11.25">
      <c r="A656" s="8">
        <f t="shared" si="16"/>
        <v>43031</v>
      </c>
      <c r="B656" s="7">
        <v>0.2155838</v>
      </c>
      <c r="C656" s="7">
        <v>1.1460856</v>
      </c>
      <c r="D656" s="7">
        <v>2.1159355999999994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1.6808885999999996</v>
      </c>
      <c r="O656" s="7">
        <v>1.0263783999999998</v>
      </c>
      <c r="P656" s="7">
        <v>0.008313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0.18731959999999998</v>
      </c>
    </row>
    <row r="657" spans="1:25" ht="11.25">
      <c r="A657" s="8">
        <f t="shared" si="16"/>
        <v>43032</v>
      </c>
      <c r="B657" s="7">
        <v>2.0289261999999995</v>
      </c>
      <c r="C657" s="7">
        <v>0.4333844</v>
      </c>
      <c r="D657" s="7">
        <v>2.9915715999999994</v>
      </c>
      <c r="E657" s="7">
        <v>0.6700278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0.3751933999999999</v>
      </c>
      <c r="V657" s="7">
        <v>0.6467513999999999</v>
      </c>
      <c r="W657" s="7">
        <v>0.4699616</v>
      </c>
      <c r="X657" s="7">
        <v>0</v>
      </c>
      <c r="Y657" s="7">
        <v>0</v>
      </c>
    </row>
    <row r="658" spans="1:25" ht="11.25">
      <c r="A658" s="8">
        <f t="shared" si="16"/>
        <v>43033</v>
      </c>
      <c r="B658" s="7">
        <v>2.1369952</v>
      </c>
      <c r="C658" s="7">
        <v>2.8214322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</row>
    <row r="659" spans="1:25" ht="11.25">
      <c r="A659" s="8">
        <f t="shared" si="16"/>
        <v>43034</v>
      </c>
      <c r="B659" s="7">
        <v>1.4209687999999998</v>
      </c>
      <c r="C659" s="7">
        <v>0.6921957999999999</v>
      </c>
      <c r="D659" s="7">
        <v>3.4194139999999997</v>
      </c>
      <c r="E659" s="7">
        <v>0.0060961999999999995</v>
      </c>
      <c r="F659" s="7">
        <v>0</v>
      </c>
      <c r="G659" s="7">
        <v>3.1822163999999997</v>
      </c>
      <c r="H659" s="7">
        <v>4.6547258</v>
      </c>
      <c r="I659" s="7">
        <v>5.1075072</v>
      </c>
      <c r="J659" s="7">
        <v>3.4299437999999993</v>
      </c>
      <c r="K659" s="7">
        <v>3.1955171999999994</v>
      </c>
      <c r="L659" s="7">
        <v>0.19674099999999997</v>
      </c>
      <c r="M659" s="7">
        <v>5.120808</v>
      </c>
      <c r="N659" s="7">
        <v>3.1317841999999994</v>
      </c>
      <c r="O659" s="7">
        <v>2.5271519999999996</v>
      </c>
      <c r="P659" s="7">
        <v>0.4106621999999999</v>
      </c>
      <c r="Q659" s="7">
        <v>0</v>
      </c>
      <c r="R659" s="7">
        <v>1.8166675999999997</v>
      </c>
      <c r="S659" s="7">
        <v>0.30702679999999993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</row>
    <row r="660" spans="1:25" ht="11.25">
      <c r="A660" s="8">
        <f t="shared" si="16"/>
        <v>43035</v>
      </c>
      <c r="B660" s="7">
        <v>4.768336799999999</v>
      </c>
      <c r="C660" s="7">
        <v>1.7545971999999996</v>
      </c>
      <c r="D660" s="7">
        <v>1.6066257999999998</v>
      </c>
      <c r="E660" s="7">
        <v>0.4306133999999999</v>
      </c>
      <c r="F660" s="7">
        <v>0.0016625999999999998</v>
      </c>
      <c r="G660" s="7">
        <v>0.0005542</v>
      </c>
      <c r="H660" s="7">
        <v>0.0011084</v>
      </c>
      <c r="I660" s="7">
        <v>0.0038794</v>
      </c>
      <c r="J660" s="7">
        <v>0.0077588</v>
      </c>
      <c r="K660" s="7">
        <v>0.011638199999999998</v>
      </c>
      <c r="L660" s="7">
        <v>0.27100379999999996</v>
      </c>
      <c r="M660" s="7">
        <v>0.5054303999999998</v>
      </c>
      <c r="N660" s="7">
        <v>0.6522933999999999</v>
      </c>
      <c r="O660" s="7">
        <v>1.4869185999999999</v>
      </c>
      <c r="P660" s="7">
        <v>0.40013239999999994</v>
      </c>
      <c r="Q660" s="7">
        <v>0.45555239999999997</v>
      </c>
      <c r="R660" s="7">
        <v>0.19618679999999997</v>
      </c>
      <c r="S660" s="7">
        <v>1.0502089999999997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</row>
    <row r="661" spans="1:25" ht="11.25">
      <c r="A661" s="8">
        <f t="shared" si="16"/>
        <v>43036</v>
      </c>
      <c r="B661" s="7">
        <v>2.9566569999999994</v>
      </c>
      <c r="C661" s="7">
        <v>1.338393</v>
      </c>
      <c r="D661" s="7">
        <v>3.4787133999999997</v>
      </c>
      <c r="E661" s="7">
        <v>4.0085286</v>
      </c>
      <c r="F661" s="7">
        <v>3.2559249999999995</v>
      </c>
      <c r="G661" s="7">
        <v>2.0111917999999998</v>
      </c>
      <c r="H661" s="7">
        <v>0.0188428</v>
      </c>
      <c r="I661" s="7">
        <v>0</v>
      </c>
      <c r="J661" s="7">
        <v>0</v>
      </c>
      <c r="K661" s="7">
        <v>0</v>
      </c>
      <c r="L661" s="7">
        <v>0.024384799999999998</v>
      </c>
      <c r="M661" s="7">
        <v>0.0864552</v>
      </c>
      <c r="N661" s="7">
        <v>0.8772985999999998</v>
      </c>
      <c r="O661" s="7">
        <v>0.40068659999999995</v>
      </c>
      <c r="P661" s="7">
        <v>0.4788288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</row>
    <row r="662" spans="1:25" ht="11.25">
      <c r="A662" s="8">
        <f t="shared" si="16"/>
        <v>43037</v>
      </c>
      <c r="B662" s="7">
        <v>0.7659043999999999</v>
      </c>
      <c r="C662" s="7">
        <v>1.5922166</v>
      </c>
      <c r="D662" s="7">
        <v>2.6961829999999996</v>
      </c>
      <c r="E662" s="7">
        <v>1.02527</v>
      </c>
      <c r="F662" s="7">
        <v>0.6827743999999999</v>
      </c>
      <c r="G662" s="7">
        <v>0.5270441999999999</v>
      </c>
      <c r="H662" s="7">
        <v>0.37408499999999995</v>
      </c>
      <c r="I662" s="7">
        <v>0.05541999999999999</v>
      </c>
      <c r="J662" s="7">
        <v>0.05708259999999999</v>
      </c>
      <c r="K662" s="7">
        <v>0.0038794</v>
      </c>
      <c r="L662" s="7">
        <v>0.010529799999999999</v>
      </c>
      <c r="M662" s="7">
        <v>0.033252</v>
      </c>
      <c r="N662" s="7">
        <v>0.0687208</v>
      </c>
      <c r="O662" s="7">
        <v>0.06040779999999999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</row>
    <row r="663" spans="1:25" ht="11.25">
      <c r="A663" s="8">
        <f t="shared" si="16"/>
        <v>43038</v>
      </c>
      <c r="B663" s="7">
        <v>0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0.012746599999999999</v>
      </c>
      <c r="M663" s="7">
        <v>0.10640639999999998</v>
      </c>
      <c r="N663" s="7">
        <v>0.06040779999999999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</row>
    <row r="664" spans="1:25" ht="11.25">
      <c r="A664" s="8">
        <f t="shared" si="16"/>
        <v>43039</v>
      </c>
      <c r="B664" s="7">
        <v>0</v>
      </c>
      <c r="C664" s="7">
        <v>0.0005542</v>
      </c>
      <c r="D664" s="7">
        <v>0.03934819999999999</v>
      </c>
      <c r="E664" s="7">
        <v>0.8457091999999999</v>
      </c>
      <c r="F664" s="7">
        <v>0.6672567999999999</v>
      </c>
      <c r="G664" s="7">
        <v>0.570826</v>
      </c>
      <c r="H664" s="7">
        <v>1.0590761999999998</v>
      </c>
      <c r="I664" s="7">
        <v>0.9205261999999999</v>
      </c>
      <c r="J664" s="7">
        <v>1.0230531999999999</v>
      </c>
      <c r="K664" s="7">
        <v>0.2532694</v>
      </c>
      <c r="L664" s="7">
        <v>0.9576576</v>
      </c>
      <c r="M664" s="7">
        <v>1.1582779999999997</v>
      </c>
      <c r="N664" s="7">
        <v>1.3688739999999997</v>
      </c>
      <c r="O664" s="7">
        <v>0.028264199999999996</v>
      </c>
      <c r="P664" s="7">
        <v>0.18510279999999998</v>
      </c>
      <c r="Q664" s="7">
        <v>0.5137434</v>
      </c>
      <c r="R664" s="7">
        <v>0.5791389999999998</v>
      </c>
      <c r="S664" s="7">
        <v>0.0022168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</row>
    <row r="665" spans="1:25" ht="12.75">
      <c r="A665" s="3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8" customHeight="1">
      <c r="A666" s="44" t="s">
        <v>111</v>
      </c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6"/>
    </row>
    <row r="667" spans="1:25" ht="1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1:25" ht="12.75">
      <c r="A668" s="41" t="s">
        <v>48</v>
      </c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3"/>
    </row>
    <row r="669" spans="1:25" ht="11.25">
      <c r="A669" s="9"/>
      <c r="B669" s="5" t="s">
        <v>23</v>
      </c>
      <c r="C669" s="10" t="s">
        <v>24</v>
      </c>
      <c r="D669" s="11" t="s">
        <v>25</v>
      </c>
      <c r="E669" s="5" t="s">
        <v>26</v>
      </c>
      <c r="F669" s="5" t="s">
        <v>27</v>
      </c>
      <c r="G669" s="10" t="s">
        <v>28</v>
      </c>
      <c r="H669" s="11" t="s">
        <v>29</v>
      </c>
      <c r="I669" s="5" t="s">
        <v>30</v>
      </c>
      <c r="J669" s="5" t="s">
        <v>31</v>
      </c>
      <c r="K669" s="5" t="s">
        <v>32</v>
      </c>
      <c r="L669" s="5" t="s">
        <v>33</v>
      </c>
      <c r="M669" s="5" t="s">
        <v>34</v>
      </c>
      <c r="N669" s="5" t="s">
        <v>35</v>
      </c>
      <c r="O669" s="5" t="s">
        <v>36</v>
      </c>
      <c r="P669" s="5" t="s">
        <v>37</v>
      </c>
      <c r="Q669" s="5" t="s">
        <v>38</v>
      </c>
      <c r="R669" s="5" t="s">
        <v>39</v>
      </c>
      <c r="S669" s="5" t="s">
        <v>40</v>
      </c>
      <c r="T669" s="5" t="s">
        <v>41</v>
      </c>
      <c r="U669" s="5" t="s">
        <v>42</v>
      </c>
      <c r="V669" s="5" t="s">
        <v>43</v>
      </c>
      <c r="W669" s="5" t="s">
        <v>44</v>
      </c>
      <c r="X669" s="5" t="s">
        <v>45</v>
      </c>
      <c r="Y669" s="5" t="s">
        <v>85</v>
      </c>
    </row>
    <row r="670" spans="1:25" ht="11.25">
      <c r="A670" s="8">
        <f aca="true" t="shared" si="17" ref="A670:A700">A634</f>
        <v>43009</v>
      </c>
      <c r="B670" s="7">
        <v>0</v>
      </c>
      <c r="C670" s="7">
        <v>0</v>
      </c>
      <c r="D670" s="7">
        <v>0</v>
      </c>
      <c r="E670" s="7">
        <v>0</v>
      </c>
      <c r="F670" s="7">
        <v>0.36909719999999996</v>
      </c>
      <c r="G670" s="7">
        <v>0.46054019999999996</v>
      </c>
      <c r="H670" s="7">
        <v>2.0134085999999995</v>
      </c>
      <c r="I670" s="7">
        <v>0.14242939999999998</v>
      </c>
      <c r="J670" s="7">
        <v>0.13134539999999997</v>
      </c>
      <c r="K670" s="7">
        <v>0.8695397999999999</v>
      </c>
      <c r="L670" s="7">
        <v>0.8784069999999999</v>
      </c>
      <c r="M670" s="7">
        <v>0.17346459999999997</v>
      </c>
      <c r="N670" s="7">
        <v>0.002771</v>
      </c>
      <c r="O670" s="7">
        <v>0</v>
      </c>
      <c r="P670" s="7">
        <v>0</v>
      </c>
      <c r="Q670" s="7">
        <v>0</v>
      </c>
      <c r="R670" s="7">
        <v>0.404566</v>
      </c>
      <c r="S670" s="7">
        <v>1.8610035999999999</v>
      </c>
      <c r="T670" s="7">
        <v>1.4137642</v>
      </c>
      <c r="U670" s="7">
        <v>0.34360399999999997</v>
      </c>
      <c r="V670" s="7">
        <v>2.0012162</v>
      </c>
      <c r="W670" s="7">
        <v>2.7166884</v>
      </c>
      <c r="X670" s="7">
        <v>6.511295799999998</v>
      </c>
      <c r="Y670" s="7">
        <v>14.263999599999998</v>
      </c>
    </row>
    <row r="671" spans="1:25" ht="11.25">
      <c r="A671" s="8">
        <f t="shared" si="17"/>
        <v>43010</v>
      </c>
      <c r="B671" s="7">
        <v>0</v>
      </c>
      <c r="C671" s="7">
        <v>0</v>
      </c>
      <c r="D671" s="7">
        <v>0</v>
      </c>
      <c r="E671" s="7">
        <v>0</v>
      </c>
      <c r="F671" s="7">
        <v>0.0005542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0.011084</v>
      </c>
      <c r="N671" s="7">
        <v>0</v>
      </c>
      <c r="O671" s="7">
        <v>0</v>
      </c>
      <c r="P671" s="7">
        <v>0.0094214</v>
      </c>
      <c r="Q671" s="7">
        <v>0.28707559999999993</v>
      </c>
      <c r="R671" s="7">
        <v>2.139212</v>
      </c>
      <c r="S671" s="7">
        <v>6.870417399999999</v>
      </c>
      <c r="T671" s="7">
        <v>8.071368799999998</v>
      </c>
      <c r="U671" s="7">
        <v>11.8992282</v>
      </c>
      <c r="V671" s="7">
        <v>14.8448012</v>
      </c>
      <c r="W671" s="7">
        <v>50.31914319999999</v>
      </c>
      <c r="X671" s="7">
        <v>50.623399</v>
      </c>
      <c r="Y671" s="7">
        <v>51.09723999999999</v>
      </c>
    </row>
    <row r="672" spans="1:25" ht="11.25">
      <c r="A672" s="8">
        <f t="shared" si="17"/>
        <v>43011</v>
      </c>
      <c r="B672" s="7">
        <v>0</v>
      </c>
      <c r="C672" s="7">
        <v>0</v>
      </c>
      <c r="D672" s="7">
        <v>0</v>
      </c>
      <c r="E672" s="7">
        <v>0.0016625999999999998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0.023276399999999996</v>
      </c>
      <c r="O672" s="7">
        <v>0.04655279999999999</v>
      </c>
      <c r="P672" s="7">
        <v>0.1590554</v>
      </c>
      <c r="Q672" s="7">
        <v>5.175119599999999</v>
      </c>
      <c r="R672" s="7">
        <v>8.5324632</v>
      </c>
      <c r="S672" s="7">
        <v>9.751148999999998</v>
      </c>
      <c r="T672" s="7">
        <v>16.8659686</v>
      </c>
      <c r="U672" s="7">
        <v>11.276861599999998</v>
      </c>
      <c r="V672" s="7">
        <v>10.203930399999999</v>
      </c>
      <c r="W672" s="7">
        <v>19.475696399999997</v>
      </c>
      <c r="X672" s="7">
        <v>20.904424</v>
      </c>
      <c r="Y672" s="7">
        <v>25.828490999999996</v>
      </c>
    </row>
    <row r="673" spans="1:25" ht="11.25">
      <c r="A673" s="8">
        <f t="shared" si="17"/>
        <v>43012</v>
      </c>
      <c r="B673" s="7">
        <v>0</v>
      </c>
      <c r="C673" s="7">
        <v>1.7673438</v>
      </c>
      <c r="D673" s="7">
        <v>0.23886019999999994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0.40678279999999994</v>
      </c>
      <c r="L673" s="7">
        <v>1.8499196</v>
      </c>
      <c r="M673" s="7">
        <v>1.9313869999999997</v>
      </c>
      <c r="N673" s="7">
        <v>1.8648829999999998</v>
      </c>
      <c r="O673" s="7">
        <v>0</v>
      </c>
      <c r="P673" s="7">
        <v>0.002771</v>
      </c>
      <c r="Q673" s="7">
        <v>0.09421399999999998</v>
      </c>
      <c r="R673" s="7">
        <v>4.026263</v>
      </c>
      <c r="S673" s="7">
        <v>4.9345968</v>
      </c>
      <c r="T673" s="7">
        <v>6.533463799999999</v>
      </c>
      <c r="U673" s="7">
        <v>8.1755584</v>
      </c>
      <c r="V673" s="7">
        <v>12.529907799999998</v>
      </c>
      <c r="W673" s="7">
        <v>12.5448712</v>
      </c>
      <c r="X673" s="7">
        <v>18.466498199999997</v>
      </c>
      <c r="Y673" s="7">
        <v>21.284050999999998</v>
      </c>
    </row>
    <row r="674" spans="1:25" ht="11.25">
      <c r="A674" s="8">
        <f t="shared" si="17"/>
        <v>43013</v>
      </c>
      <c r="B674" s="7">
        <v>0.3253153999999999</v>
      </c>
      <c r="C674" s="7">
        <v>0.7897349999999999</v>
      </c>
      <c r="D674" s="7">
        <v>0.0011084</v>
      </c>
      <c r="E674" s="7">
        <v>0.016626</v>
      </c>
      <c r="F674" s="7">
        <v>0.163489</v>
      </c>
      <c r="G674" s="7">
        <v>0.12192399999999999</v>
      </c>
      <c r="H674" s="7">
        <v>0</v>
      </c>
      <c r="I674" s="7">
        <v>0.0293726</v>
      </c>
      <c r="J674" s="7">
        <v>0.008313</v>
      </c>
      <c r="K674" s="7">
        <v>0.0033251999999999995</v>
      </c>
      <c r="L674" s="7">
        <v>0</v>
      </c>
      <c r="M674" s="7">
        <v>0</v>
      </c>
      <c r="N674" s="7">
        <v>0.0171802</v>
      </c>
      <c r="O674" s="7">
        <v>0</v>
      </c>
      <c r="P674" s="7">
        <v>0</v>
      </c>
      <c r="Q674" s="7">
        <v>2.8724185999999996</v>
      </c>
      <c r="R674" s="7">
        <v>2.8031435999999994</v>
      </c>
      <c r="S674" s="7">
        <v>4.8309614</v>
      </c>
      <c r="T674" s="7">
        <v>4.392589200000001</v>
      </c>
      <c r="U674" s="7">
        <v>2.6928578</v>
      </c>
      <c r="V674" s="7">
        <v>4.0279256</v>
      </c>
      <c r="W674" s="7">
        <v>10.203930399999999</v>
      </c>
      <c r="X674" s="7">
        <v>10.847356599999998</v>
      </c>
      <c r="Y674" s="7">
        <v>17.6634624</v>
      </c>
    </row>
    <row r="675" spans="1:25" ht="11.25">
      <c r="A675" s="8">
        <f t="shared" si="17"/>
        <v>43014</v>
      </c>
      <c r="B675" s="7">
        <v>0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0.007204599999999999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0.008313</v>
      </c>
      <c r="R675" s="7">
        <v>2.7865176</v>
      </c>
      <c r="S675" s="7">
        <v>6.120584799999999</v>
      </c>
      <c r="T675" s="7">
        <v>6.8083469999999995</v>
      </c>
      <c r="U675" s="7">
        <v>6.088995399999999</v>
      </c>
      <c r="V675" s="7">
        <v>8.064164199999999</v>
      </c>
      <c r="W675" s="7">
        <v>12.816983399999998</v>
      </c>
      <c r="X675" s="7">
        <v>10.857886399999998</v>
      </c>
      <c r="Y675" s="7">
        <v>3.111833</v>
      </c>
    </row>
    <row r="676" spans="1:25" ht="11.25">
      <c r="A676" s="8">
        <f t="shared" si="17"/>
        <v>43015</v>
      </c>
      <c r="B676" s="7">
        <v>0.0022168</v>
      </c>
      <c r="C676" s="7">
        <v>0.0177344</v>
      </c>
      <c r="D676" s="7">
        <v>0</v>
      </c>
      <c r="E676" s="7">
        <v>0</v>
      </c>
      <c r="F676" s="7">
        <v>0</v>
      </c>
      <c r="G676" s="7">
        <v>3.769668399999999</v>
      </c>
      <c r="H676" s="7">
        <v>2.7100379999999995</v>
      </c>
      <c r="I676" s="7">
        <v>0.10917739999999998</v>
      </c>
      <c r="J676" s="7">
        <v>4.634774599999999</v>
      </c>
      <c r="K676" s="7">
        <v>0.06262459999999999</v>
      </c>
      <c r="L676" s="7">
        <v>0.011084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0.0005542</v>
      </c>
      <c r="S676" s="7">
        <v>0.024939</v>
      </c>
      <c r="T676" s="7">
        <v>50.7486482</v>
      </c>
      <c r="U676" s="7">
        <v>44.72061479999999</v>
      </c>
      <c r="V676" s="7">
        <v>16.658697799999995</v>
      </c>
      <c r="W676" s="7">
        <v>52.666734399999996</v>
      </c>
      <c r="X676" s="7">
        <v>53.070746199999995</v>
      </c>
      <c r="Y676" s="7">
        <v>51.634259799999995</v>
      </c>
    </row>
    <row r="677" spans="1:25" ht="11.25">
      <c r="A677" s="8">
        <f t="shared" si="17"/>
        <v>43016</v>
      </c>
      <c r="B677" s="7">
        <v>0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0.07038339999999998</v>
      </c>
      <c r="L677" s="7">
        <v>0.09753919999999999</v>
      </c>
      <c r="M677" s="7">
        <v>0</v>
      </c>
      <c r="N677" s="7">
        <v>0</v>
      </c>
      <c r="O677" s="7">
        <v>0</v>
      </c>
      <c r="P677" s="7">
        <v>0.32143599999999994</v>
      </c>
      <c r="Q677" s="7">
        <v>0.14353779999999997</v>
      </c>
      <c r="R677" s="7">
        <v>0.6517392</v>
      </c>
      <c r="S677" s="7">
        <v>2.7604702</v>
      </c>
      <c r="T677" s="7">
        <v>3.574035799999999</v>
      </c>
      <c r="U677" s="7">
        <v>1.5545309999999999</v>
      </c>
      <c r="V677" s="7">
        <v>0.5652839999999999</v>
      </c>
      <c r="W677" s="7">
        <v>3.7264407999999993</v>
      </c>
      <c r="X677" s="7">
        <v>6.408768799999999</v>
      </c>
      <c r="Y677" s="7">
        <v>33.2919024</v>
      </c>
    </row>
    <row r="678" spans="1:25" ht="11.25">
      <c r="A678" s="8">
        <f t="shared" si="17"/>
        <v>43017</v>
      </c>
      <c r="B678" s="7">
        <v>0</v>
      </c>
      <c r="C678" s="7">
        <v>0.049323799999999994</v>
      </c>
      <c r="D678" s="7">
        <v>0.0049878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0.41509579999999996</v>
      </c>
      <c r="Q678" s="7">
        <v>3.5779151999999996</v>
      </c>
      <c r="R678" s="7">
        <v>7.095976799999999</v>
      </c>
      <c r="S678" s="7">
        <v>9.2473812</v>
      </c>
      <c r="T678" s="7">
        <v>14.220217799999997</v>
      </c>
      <c r="U678" s="7">
        <v>15.043204799999998</v>
      </c>
      <c r="V678" s="7">
        <v>16.700262799999994</v>
      </c>
      <c r="W678" s="7">
        <v>45.8567248</v>
      </c>
      <c r="X678" s="7">
        <v>45.812388799999994</v>
      </c>
      <c r="Y678" s="7">
        <v>45.65555019999999</v>
      </c>
    </row>
    <row r="679" spans="1:25" ht="11.25">
      <c r="A679" s="8">
        <f t="shared" si="17"/>
        <v>43018</v>
      </c>
      <c r="B679" s="7">
        <v>0.0188428</v>
      </c>
      <c r="C679" s="7">
        <v>0.0005542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0.008313</v>
      </c>
      <c r="M679" s="7">
        <v>0.0587452</v>
      </c>
      <c r="N679" s="7">
        <v>0.19895779999999996</v>
      </c>
      <c r="O679" s="7">
        <v>0.9831507999999999</v>
      </c>
      <c r="P679" s="7">
        <v>2.8746353999999994</v>
      </c>
      <c r="Q679" s="7">
        <v>4.2861828</v>
      </c>
      <c r="R679" s="7">
        <v>5.155168399999999</v>
      </c>
      <c r="S679" s="7">
        <v>8.217677599999998</v>
      </c>
      <c r="T679" s="7">
        <v>10.777527399999999</v>
      </c>
      <c r="U679" s="7">
        <v>18.662130799999996</v>
      </c>
      <c r="V679" s="7">
        <v>47.94661299999999</v>
      </c>
      <c r="W679" s="7">
        <v>47.716065799999996</v>
      </c>
      <c r="X679" s="7">
        <v>47.698331399999994</v>
      </c>
      <c r="Y679" s="7">
        <v>45.43276179999999</v>
      </c>
    </row>
    <row r="680" spans="1:25" ht="11.25">
      <c r="A680" s="8">
        <f t="shared" si="17"/>
        <v>43019</v>
      </c>
      <c r="B680" s="7">
        <v>0.6328963999999999</v>
      </c>
      <c r="C680" s="7">
        <v>1.291286</v>
      </c>
      <c r="D680" s="7">
        <v>0.302039</v>
      </c>
      <c r="E680" s="7">
        <v>0.144092</v>
      </c>
      <c r="F680" s="7">
        <v>0.1269118</v>
      </c>
      <c r="G680" s="7">
        <v>0.5891146</v>
      </c>
      <c r="H680" s="7">
        <v>0.7853013999999999</v>
      </c>
      <c r="I680" s="7">
        <v>1.9912405999999996</v>
      </c>
      <c r="J680" s="7">
        <v>0.8008189999999998</v>
      </c>
      <c r="K680" s="7">
        <v>0.2510526</v>
      </c>
      <c r="L680" s="7">
        <v>0.35579639999999996</v>
      </c>
      <c r="M680" s="7">
        <v>0.285413</v>
      </c>
      <c r="N680" s="7">
        <v>0.2726663999999999</v>
      </c>
      <c r="O680" s="7">
        <v>0</v>
      </c>
      <c r="P680" s="7">
        <v>0</v>
      </c>
      <c r="Q680" s="7">
        <v>4.942909799999999</v>
      </c>
      <c r="R680" s="7">
        <v>11.302354799999998</v>
      </c>
      <c r="S680" s="7">
        <v>16.6115908</v>
      </c>
      <c r="T680" s="7">
        <v>12.468391599999997</v>
      </c>
      <c r="U680" s="7">
        <v>10.5613894</v>
      </c>
      <c r="V680" s="7">
        <v>16.6077114</v>
      </c>
      <c r="W680" s="7">
        <v>17.2317406</v>
      </c>
      <c r="X680" s="7">
        <v>27.954956399999997</v>
      </c>
      <c r="Y680" s="7">
        <v>28.063579599999997</v>
      </c>
    </row>
    <row r="681" spans="1:25" ht="11.25">
      <c r="A681" s="8">
        <f t="shared" si="17"/>
        <v>43020</v>
      </c>
      <c r="B681" s="7">
        <v>0.0177344</v>
      </c>
      <c r="C681" s="7">
        <v>0</v>
      </c>
      <c r="D681" s="7">
        <v>0.022722199999999998</v>
      </c>
      <c r="E681" s="7">
        <v>0.06317879999999998</v>
      </c>
      <c r="F681" s="7">
        <v>0.7415196000000001</v>
      </c>
      <c r="G681" s="7">
        <v>0</v>
      </c>
      <c r="H681" s="7">
        <v>0</v>
      </c>
      <c r="I681" s="7">
        <v>0</v>
      </c>
      <c r="J681" s="7">
        <v>0.0005542</v>
      </c>
      <c r="K681" s="7">
        <v>1.2530461999999998</v>
      </c>
      <c r="L681" s="7">
        <v>3.3251999999999997</v>
      </c>
      <c r="M681" s="7">
        <v>1.6005295999999998</v>
      </c>
      <c r="N681" s="7">
        <v>0.014409199999999999</v>
      </c>
      <c r="O681" s="7">
        <v>0</v>
      </c>
      <c r="P681" s="7">
        <v>0.0587452</v>
      </c>
      <c r="Q681" s="7">
        <v>5.727102799999999</v>
      </c>
      <c r="R681" s="7">
        <v>5.6550568</v>
      </c>
      <c r="S681" s="7">
        <v>11.249151599999998</v>
      </c>
      <c r="T681" s="7">
        <v>44.984414</v>
      </c>
      <c r="U681" s="7">
        <v>44.215738599999995</v>
      </c>
      <c r="V681" s="7">
        <v>17.1657908</v>
      </c>
      <c r="W681" s="7">
        <v>16.941893999999998</v>
      </c>
      <c r="X681" s="7">
        <v>17.845239999999997</v>
      </c>
      <c r="Y681" s="7">
        <v>44.094922999999994</v>
      </c>
    </row>
    <row r="682" spans="1:25" ht="11.25">
      <c r="A682" s="8">
        <f t="shared" si="17"/>
        <v>43021</v>
      </c>
      <c r="B682" s="7">
        <v>0</v>
      </c>
      <c r="C682" s="7">
        <v>0.09864759999999999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0.0033251999999999995</v>
      </c>
      <c r="N682" s="7">
        <v>0.512635</v>
      </c>
      <c r="O682" s="7">
        <v>0.739857</v>
      </c>
      <c r="P682" s="7">
        <v>3.7397416</v>
      </c>
      <c r="Q682" s="7">
        <v>2.2328718</v>
      </c>
      <c r="R682" s="7">
        <v>1.9347121999999997</v>
      </c>
      <c r="S682" s="7">
        <v>2.9428019999999995</v>
      </c>
      <c r="T682" s="7">
        <v>6.2380752</v>
      </c>
      <c r="U682" s="7">
        <v>9.216346</v>
      </c>
      <c r="V682" s="7">
        <v>16.4774744</v>
      </c>
      <c r="W682" s="7">
        <v>14.792706399999998</v>
      </c>
      <c r="X682" s="7">
        <v>16.348899999999997</v>
      </c>
      <c r="Y682" s="7">
        <v>30.157901399999997</v>
      </c>
    </row>
    <row r="683" spans="1:25" ht="11.25">
      <c r="A683" s="8">
        <f t="shared" si="17"/>
        <v>43022</v>
      </c>
      <c r="B683" s="7">
        <v>0.023276399999999996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0.0171802</v>
      </c>
      <c r="O683" s="7">
        <v>0</v>
      </c>
      <c r="P683" s="7">
        <v>0</v>
      </c>
      <c r="Q683" s="7">
        <v>0</v>
      </c>
      <c r="R683" s="7">
        <v>0</v>
      </c>
      <c r="S683" s="7">
        <v>1.9812649999999998</v>
      </c>
      <c r="T683" s="7">
        <v>0.4533355999999999</v>
      </c>
      <c r="U683" s="7">
        <v>1.0452211999999999</v>
      </c>
      <c r="V683" s="7">
        <v>1.0507631999999998</v>
      </c>
      <c r="W683" s="7">
        <v>47.78146139999999</v>
      </c>
      <c r="X683" s="7">
        <v>13.336822999999999</v>
      </c>
      <c r="Y683" s="7">
        <v>18.321851999999996</v>
      </c>
    </row>
    <row r="684" spans="1:25" ht="11.25">
      <c r="A684" s="8">
        <f t="shared" si="17"/>
        <v>43023</v>
      </c>
      <c r="B684" s="7">
        <v>0</v>
      </c>
      <c r="C684" s="7">
        <v>0</v>
      </c>
      <c r="D684" s="7">
        <v>0.0753712</v>
      </c>
      <c r="E684" s="7">
        <v>0.057636799999999995</v>
      </c>
      <c r="F684" s="7">
        <v>0</v>
      </c>
      <c r="G684" s="7">
        <v>0.013300799999999998</v>
      </c>
      <c r="H684" s="7">
        <v>0</v>
      </c>
      <c r="I684" s="7">
        <v>0</v>
      </c>
      <c r="J684" s="7">
        <v>0</v>
      </c>
      <c r="K684" s="7">
        <v>0.020505399999999997</v>
      </c>
      <c r="L684" s="7">
        <v>0.016626</v>
      </c>
      <c r="M684" s="7">
        <v>0</v>
      </c>
      <c r="N684" s="7">
        <v>0</v>
      </c>
      <c r="O684" s="7">
        <v>0</v>
      </c>
      <c r="P684" s="7">
        <v>0.0022168</v>
      </c>
      <c r="Q684" s="7">
        <v>0.8446007999999999</v>
      </c>
      <c r="R684" s="7">
        <v>0.6899789999999999</v>
      </c>
      <c r="S684" s="7">
        <v>1.5423385999999997</v>
      </c>
      <c r="T684" s="7">
        <v>5.1917456</v>
      </c>
      <c r="U684" s="7">
        <v>3.8062456</v>
      </c>
      <c r="V684" s="7">
        <v>3.8195463999999997</v>
      </c>
      <c r="W684" s="7">
        <v>16.3622008</v>
      </c>
      <c r="X684" s="7">
        <v>22.9222662</v>
      </c>
      <c r="Y684" s="7">
        <v>45.345752399999995</v>
      </c>
    </row>
    <row r="685" spans="1:25" ht="11.25">
      <c r="A685" s="8">
        <f t="shared" si="17"/>
        <v>43024</v>
      </c>
      <c r="B685" s="7">
        <v>0</v>
      </c>
      <c r="C685" s="7">
        <v>49.726149199999995</v>
      </c>
      <c r="D685" s="7">
        <v>47.75984759999999</v>
      </c>
      <c r="E685" s="7">
        <v>0.0199512</v>
      </c>
      <c r="F685" s="7">
        <v>0.5154059999999999</v>
      </c>
      <c r="G685" s="7">
        <v>0.0033251999999999995</v>
      </c>
      <c r="H685" s="7">
        <v>0.008313</v>
      </c>
      <c r="I685" s="7">
        <v>0.19064479999999998</v>
      </c>
      <c r="J685" s="7">
        <v>1.7146947999999997</v>
      </c>
      <c r="K685" s="7">
        <v>1.5534226</v>
      </c>
      <c r="L685" s="7">
        <v>2.6285705999999998</v>
      </c>
      <c r="M685" s="7">
        <v>1.4586544</v>
      </c>
      <c r="N685" s="7">
        <v>0.9432483999999999</v>
      </c>
      <c r="O685" s="7">
        <v>0.30259319999999995</v>
      </c>
      <c r="P685" s="7">
        <v>1.0551967999999998</v>
      </c>
      <c r="Q685" s="7">
        <v>3.0408953999999997</v>
      </c>
      <c r="R685" s="7">
        <v>4.691303</v>
      </c>
      <c r="S685" s="7">
        <v>6.2968204</v>
      </c>
      <c r="T685" s="7">
        <v>3.906555799999999</v>
      </c>
      <c r="U685" s="7">
        <v>1.7806445999999998</v>
      </c>
      <c r="V685" s="7">
        <v>6.780636999999999</v>
      </c>
      <c r="W685" s="7">
        <v>7.646297399999999</v>
      </c>
      <c r="X685" s="7">
        <v>30.662777599999995</v>
      </c>
      <c r="Y685" s="7">
        <v>46.42976759999999</v>
      </c>
    </row>
    <row r="686" spans="1:25" ht="11.25">
      <c r="A686" s="8">
        <f t="shared" si="17"/>
        <v>43025</v>
      </c>
      <c r="B686" s="7">
        <v>0</v>
      </c>
      <c r="C686" s="7">
        <v>3.1057368</v>
      </c>
      <c r="D686" s="7">
        <v>3.4138719999999996</v>
      </c>
      <c r="E686" s="7">
        <v>2.870755999999999</v>
      </c>
      <c r="F686" s="7">
        <v>0.9421399999999999</v>
      </c>
      <c r="G686" s="7">
        <v>0.023276399999999996</v>
      </c>
      <c r="H686" s="7">
        <v>0.7947228</v>
      </c>
      <c r="I686" s="7">
        <v>1.9319411999999998</v>
      </c>
      <c r="J686" s="7">
        <v>4.411986199999999</v>
      </c>
      <c r="K686" s="7">
        <v>5.3807278</v>
      </c>
      <c r="L686" s="7">
        <v>5.699947</v>
      </c>
      <c r="M686" s="7">
        <v>4.2956042</v>
      </c>
      <c r="N686" s="7">
        <v>1.4087763999999998</v>
      </c>
      <c r="O686" s="7">
        <v>2.2289923999999997</v>
      </c>
      <c r="P686" s="7">
        <v>7.156384599999999</v>
      </c>
      <c r="Q686" s="7">
        <v>19.481792599999995</v>
      </c>
      <c r="R686" s="7">
        <v>10.9088728</v>
      </c>
      <c r="S686" s="7">
        <v>12.312661399999998</v>
      </c>
      <c r="T686" s="7">
        <v>13.300245799999999</v>
      </c>
      <c r="U686" s="7">
        <v>43.96191499999999</v>
      </c>
      <c r="V686" s="7">
        <v>47.381328999999994</v>
      </c>
      <c r="W686" s="7">
        <v>27.950522799999995</v>
      </c>
      <c r="X686" s="7">
        <v>28.648260599999993</v>
      </c>
      <c r="Y686" s="7">
        <v>45.7142954</v>
      </c>
    </row>
    <row r="687" spans="1:25" ht="11.25">
      <c r="A687" s="8">
        <f t="shared" si="17"/>
        <v>43026</v>
      </c>
      <c r="B687" s="7">
        <v>0</v>
      </c>
      <c r="C687" s="7">
        <v>0</v>
      </c>
      <c r="D687" s="7">
        <v>0</v>
      </c>
      <c r="E687" s="7">
        <v>0.6622689999999999</v>
      </c>
      <c r="F687" s="7">
        <v>0.06262459999999999</v>
      </c>
      <c r="G687" s="7">
        <v>0</v>
      </c>
      <c r="H687" s="7">
        <v>0</v>
      </c>
      <c r="I687" s="7">
        <v>0</v>
      </c>
      <c r="J687" s="7">
        <v>2.3747469999999997</v>
      </c>
      <c r="K687" s="7">
        <v>2.8097939999999997</v>
      </c>
      <c r="L687" s="7">
        <v>2.2439557999999997</v>
      </c>
      <c r="M687" s="7">
        <v>2.2977131999999996</v>
      </c>
      <c r="N687" s="7">
        <v>1.1410977999999998</v>
      </c>
      <c r="O687" s="7">
        <v>1.6781175999999998</v>
      </c>
      <c r="P687" s="7">
        <v>3.4798217999999994</v>
      </c>
      <c r="Q687" s="7">
        <v>3.8361723999999993</v>
      </c>
      <c r="R687" s="7">
        <v>10.643965199999998</v>
      </c>
      <c r="S687" s="7">
        <v>11.3727382</v>
      </c>
      <c r="T687" s="7">
        <v>11.037447199999999</v>
      </c>
      <c r="U687" s="7">
        <v>13.253692999999998</v>
      </c>
      <c r="V687" s="7">
        <v>46.609328399999995</v>
      </c>
      <c r="W687" s="7">
        <v>46.3843232</v>
      </c>
      <c r="X687" s="7">
        <v>46.30340999999999</v>
      </c>
      <c r="Y687" s="7">
        <v>46.23468919999999</v>
      </c>
    </row>
    <row r="688" spans="1:25" ht="11.25">
      <c r="A688" s="8">
        <f t="shared" si="17"/>
        <v>43027</v>
      </c>
      <c r="B688" s="7">
        <v>0.20893339999999996</v>
      </c>
      <c r="C688" s="7">
        <v>0</v>
      </c>
      <c r="D688" s="7">
        <v>1.2153606</v>
      </c>
      <c r="E688" s="7">
        <v>2.6080651999999995</v>
      </c>
      <c r="F688" s="7">
        <v>2.0394559999999995</v>
      </c>
      <c r="G688" s="7">
        <v>1.5772531999999997</v>
      </c>
      <c r="H688" s="7">
        <v>1.2729974</v>
      </c>
      <c r="I688" s="7">
        <v>0.8917077999999998</v>
      </c>
      <c r="J688" s="7">
        <v>1.9873611999999996</v>
      </c>
      <c r="K688" s="7">
        <v>1.415981</v>
      </c>
      <c r="L688" s="7">
        <v>0.9559949999999999</v>
      </c>
      <c r="M688" s="7">
        <v>0.0759254</v>
      </c>
      <c r="N688" s="7">
        <v>0.6467513999999999</v>
      </c>
      <c r="O688" s="7">
        <v>0.12524919999999998</v>
      </c>
      <c r="P688" s="7">
        <v>0.0094214</v>
      </c>
      <c r="Q688" s="7">
        <v>2.3204353999999996</v>
      </c>
      <c r="R688" s="7">
        <v>3.5352417999999997</v>
      </c>
      <c r="S688" s="7">
        <v>7.455652599999999</v>
      </c>
      <c r="T688" s="7">
        <v>9.370967799999999</v>
      </c>
      <c r="U688" s="7">
        <v>15.514274799999997</v>
      </c>
      <c r="V688" s="7">
        <v>12.734961799999997</v>
      </c>
      <c r="W688" s="7">
        <v>15.311437599999996</v>
      </c>
      <c r="X688" s="7">
        <v>16.1793148</v>
      </c>
      <c r="Y688" s="7">
        <v>19.530007999999995</v>
      </c>
    </row>
    <row r="689" spans="1:25" ht="11.25">
      <c r="A689" s="8">
        <f t="shared" si="17"/>
        <v>43028</v>
      </c>
      <c r="B689" s="7">
        <v>0.016626</v>
      </c>
      <c r="C689" s="7">
        <v>0.011084</v>
      </c>
      <c r="D689" s="7">
        <v>0.5802474</v>
      </c>
      <c r="E689" s="7">
        <v>0.6622689999999999</v>
      </c>
      <c r="F689" s="7">
        <v>1.4763887999999998</v>
      </c>
      <c r="G689" s="7">
        <v>0.7021713999999999</v>
      </c>
      <c r="H689" s="7">
        <v>1.2984905999999998</v>
      </c>
      <c r="I689" s="7">
        <v>1.7728857999999996</v>
      </c>
      <c r="J689" s="7">
        <v>1.4691842</v>
      </c>
      <c r="K689" s="7">
        <v>2.610282</v>
      </c>
      <c r="L689" s="7">
        <v>2.5792467999999995</v>
      </c>
      <c r="M689" s="7">
        <v>2.9694035999999997</v>
      </c>
      <c r="N689" s="7">
        <v>3.292502199999999</v>
      </c>
      <c r="O689" s="7">
        <v>4.771661999999999</v>
      </c>
      <c r="P689" s="7">
        <v>2.7881801999999998</v>
      </c>
      <c r="Q689" s="7">
        <v>7.2461649999999995</v>
      </c>
      <c r="R689" s="7">
        <v>8.666025399999999</v>
      </c>
      <c r="S689" s="7">
        <v>17.4218312</v>
      </c>
      <c r="T689" s="7">
        <v>15.881155199999998</v>
      </c>
      <c r="U689" s="7">
        <v>15.118576</v>
      </c>
      <c r="V689" s="7">
        <v>14.651385399999997</v>
      </c>
      <c r="W689" s="7">
        <v>16.8183074</v>
      </c>
      <c r="X689" s="7">
        <v>44.56100519999999</v>
      </c>
      <c r="Y689" s="7">
        <v>18.3722842</v>
      </c>
    </row>
    <row r="690" spans="1:25" ht="11.25">
      <c r="A690" s="8">
        <f t="shared" si="17"/>
        <v>43029</v>
      </c>
      <c r="B690" s="7">
        <v>0</v>
      </c>
      <c r="C690" s="7">
        <v>0</v>
      </c>
      <c r="D690" s="7">
        <v>0</v>
      </c>
      <c r="E690" s="7">
        <v>2.0982011999999997</v>
      </c>
      <c r="F690" s="7">
        <v>0.0005542</v>
      </c>
      <c r="G690" s="7">
        <v>0.13245379999999998</v>
      </c>
      <c r="H690" s="7">
        <v>0</v>
      </c>
      <c r="I690" s="7">
        <v>2.2422931999999998</v>
      </c>
      <c r="J690" s="7">
        <v>0.5314778</v>
      </c>
      <c r="K690" s="7">
        <v>0.6949667999999999</v>
      </c>
      <c r="L690" s="7">
        <v>0.7858555999999999</v>
      </c>
      <c r="M690" s="7">
        <v>2.2068244</v>
      </c>
      <c r="N690" s="7">
        <v>1.2458415999999999</v>
      </c>
      <c r="O690" s="7">
        <v>1.1061832</v>
      </c>
      <c r="P690" s="7">
        <v>1.6138303999999999</v>
      </c>
      <c r="Q690" s="7">
        <v>3.6178175999999995</v>
      </c>
      <c r="R690" s="7">
        <v>5.012739</v>
      </c>
      <c r="S690" s="7">
        <v>17.052733999999997</v>
      </c>
      <c r="T690" s="7">
        <v>6.4154192</v>
      </c>
      <c r="U690" s="7">
        <v>9.8104484</v>
      </c>
      <c r="V690" s="7">
        <v>9.849242399999998</v>
      </c>
      <c r="W690" s="7">
        <v>19.488442999999997</v>
      </c>
      <c r="X690" s="7">
        <v>28.4897594</v>
      </c>
      <c r="Y690" s="7">
        <v>44.687917</v>
      </c>
    </row>
    <row r="691" spans="1:25" ht="11.25">
      <c r="A691" s="8">
        <f t="shared" si="17"/>
        <v>43030</v>
      </c>
      <c r="B691" s="7">
        <v>0.5176227999999999</v>
      </c>
      <c r="C691" s="7">
        <v>0.1507424</v>
      </c>
      <c r="D691" s="7">
        <v>0.0022168</v>
      </c>
      <c r="E691" s="7">
        <v>0</v>
      </c>
      <c r="F691" s="7">
        <v>1.2790935999999997</v>
      </c>
      <c r="G691" s="7">
        <v>1.1178214</v>
      </c>
      <c r="H691" s="7">
        <v>1.0607387999999998</v>
      </c>
      <c r="I691" s="7">
        <v>0</v>
      </c>
      <c r="J691" s="7">
        <v>1.3838373999999998</v>
      </c>
      <c r="K691" s="7">
        <v>2.1874273999999994</v>
      </c>
      <c r="L691" s="7">
        <v>3.4515575999999997</v>
      </c>
      <c r="M691" s="7">
        <v>3.4371483999999994</v>
      </c>
      <c r="N691" s="7">
        <v>4.8769599999999995</v>
      </c>
      <c r="O691" s="7">
        <v>5.106953</v>
      </c>
      <c r="P691" s="7">
        <v>6.405443599999999</v>
      </c>
      <c r="Q691" s="7">
        <v>7.686199799999999</v>
      </c>
      <c r="R691" s="7">
        <v>16.381043599999995</v>
      </c>
      <c r="S691" s="7">
        <v>12.2954812</v>
      </c>
      <c r="T691" s="7">
        <v>14.866969199999998</v>
      </c>
      <c r="U691" s="7">
        <v>13.837819799999998</v>
      </c>
      <c r="V691" s="7">
        <v>18.331827599999997</v>
      </c>
      <c r="W691" s="7">
        <v>17.712786199999996</v>
      </c>
      <c r="X691" s="7">
        <v>18.524134999999998</v>
      </c>
      <c r="Y691" s="7">
        <v>44.480092</v>
      </c>
    </row>
    <row r="692" spans="1:25" ht="11.25">
      <c r="A692" s="8">
        <f t="shared" si="17"/>
        <v>43031</v>
      </c>
      <c r="B692" s="7">
        <v>0</v>
      </c>
      <c r="C692" s="7">
        <v>0</v>
      </c>
      <c r="D692" s="7">
        <v>0</v>
      </c>
      <c r="E692" s="7">
        <v>0.9548865999999999</v>
      </c>
      <c r="F692" s="7">
        <v>3.2409615999999994</v>
      </c>
      <c r="G692" s="7">
        <v>3.1046284</v>
      </c>
      <c r="H692" s="7">
        <v>3.0070891999999994</v>
      </c>
      <c r="I692" s="7">
        <v>16.59829</v>
      </c>
      <c r="J692" s="7">
        <v>4.7306512</v>
      </c>
      <c r="K692" s="7">
        <v>3.7325369999999993</v>
      </c>
      <c r="L692" s="7">
        <v>11.356112199999998</v>
      </c>
      <c r="M692" s="7">
        <v>1.557302</v>
      </c>
      <c r="N692" s="7">
        <v>0</v>
      </c>
      <c r="O692" s="7">
        <v>0</v>
      </c>
      <c r="P692" s="7">
        <v>0.5996443999999999</v>
      </c>
      <c r="Q692" s="7">
        <v>2.5942101999999996</v>
      </c>
      <c r="R692" s="7">
        <v>2.9306096</v>
      </c>
      <c r="S692" s="7">
        <v>3.2154684</v>
      </c>
      <c r="T692" s="7">
        <v>23.671544599999997</v>
      </c>
      <c r="U692" s="7">
        <v>2.097647</v>
      </c>
      <c r="V692" s="7">
        <v>2.0189505999999997</v>
      </c>
      <c r="W692" s="7">
        <v>9.182539799999999</v>
      </c>
      <c r="X692" s="7">
        <v>43.905940799999996</v>
      </c>
      <c r="Y692" s="7">
        <v>0</v>
      </c>
    </row>
    <row r="693" spans="1:25" ht="11.25">
      <c r="A693" s="8">
        <f t="shared" si="17"/>
        <v>43032</v>
      </c>
      <c r="B693" s="7">
        <v>0.0044336</v>
      </c>
      <c r="C693" s="7">
        <v>7.556516999999999</v>
      </c>
      <c r="D693" s="7">
        <v>0</v>
      </c>
      <c r="E693" s="7">
        <v>0</v>
      </c>
      <c r="F693" s="7">
        <v>9.103289199999997</v>
      </c>
      <c r="G693" s="7">
        <v>9.909096</v>
      </c>
      <c r="H693" s="7">
        <v>4.287291199999999</v>
      </c>
      <c r="I693" s="7">
        <v>11.486349199999998</v>
      </c>
      <c r="J693" s="7">
        <v>24.625876999999996</v>
      </c>
      <c r="K693" s="7">
        <v>12.093198199999998</v>
      </c>
      <c r="L693" s="7">
        <v>4.8126728</v>
      </c>
      <c r="M693" s="7">
        <v>12.968834199999998</v>
      </c>
      <c r="N693" s="7">
        <v>13.565153399999998</v>
      </c>
      <c r="O693" s="7">
        <v>6.775094999999999</v>
      </c>
      <c r="P693" s="7">
        <v>10.457753999999998</v>
      </c>
      <c r="Q693" s="7">
        <v>4.844262199999999</v>
      </c>
      <c r="R693" s="7">
        <v>8.787949399999999</v>
      </c>
      <c r="S693" s="7">
        <v>11.665909999999998</v>
      </c>
      <c r="T693" s="7">
        <v>3.3612229999999994</v>
      </c>
      <c r="U693" s="7">
        <v>6.632111399999999</v>
      </c>
      <c r="V693" s="7">
        <v>22.4345702</v>
      </c>
      <c r="W693" s="7">
        <v>0.03269779999999999</v>
      </c>
      <c r="X693" s="7">
        <v>1.3810664</v>
      </c>
      <c r="Y693" s="7">
        <v>3.698730799999999</v>
      </c>
    </row>
    <row r="694" spans="1:25" ht="11.25">
      <c r="A694" s="8">
        <f t="shared" si="17"/>
        <v>43033</v>
      </c>
      <c r="B694" s="7">
        <v>0</v>
      </c>
      <c r="C694" s="7">
        <v>0</v>
      </c>
      <c r="D694" s="7">
        <v>1.2547088</v>
      </c>
      <c r="E694" s="7">
        <v>2.3608919999999998</v>
      </c>
      <c r="F694" s="7">
        <v>2.7649038</v>
      </c>
      <c r="G694" s="7">
        <v>6.4858025999999995</v>
      </c>
      <c r="H694" s="7">
        <v>3.6837673999999994</v>
      </c>
      <c r="I694" s="7">
        <v>5.5796855999999995</v>
      </c>
      <c r="J694" s="7">
        <v>21.9646086</v>
      </c>
      <c r="K694" s="7">
        <v>8.142860599999999</v>
      </c>
      <c r="L694" s="7">
        <v>3.3540183999999997</v>
      </c>
      <c r="M694" s="7">
        <v>2.9915715999999994</v>
      </c>
      <c r="N694" s="7">
        <v>1.4935689999999997</v>
      </c>
      <c r="O694" s="7">
        <v>12.223435199999999</v>
      </c>
      <c r="P694" s="7">
        <v>12.619133999999997</v>
      </c>
      <c r="Q694" s="7">
        <v>11.9047702</v>
      </c>
      <c r="R694" s="7">
        <v>3.3174411999999998</v>
      </c>
      <c r="S694" s="7">
        <v>21.481900399999997</v>
      </c>
      <c r="T694" s="7">
        <v>33.126750799999996</v>
      </c>
      <c r="U694" s="7">
        <v>11.622128199999999</v>
      </c>
      <c r="V694" s="7">
        <v>6.625460999999999</v>
      </c>
      <c r="W694" s="7">
        <v>6.591654799999999</v>
      </c>
      <c r="X694" s="7">
        <v>25.339132399999997</v>
      </c>
      <c r="Y694" s="7">
        <v>41.9900714</v>
      </c>
    </row>
    <row r="695" spans="1:25" ht="11.25">
      <c r="A695" s="8">
        <f t="shared" si="17"/>
        <v>43034</v>
      </c>
      <c r="B695" s="7">
        <v>0</v>
      </c>
      <c r="C695" s="7">
        <v>0.0077588</v>
      </c>
      <c r="D695" s="7">
        <v>0</v>
      </c>
      <c r="E695" s="7">
        <v>0.38516899999999993</v>
      </c>
      <c r="F695" s="7">
        <v>2.6690271999999995</v>
      </c>
      <c r="G695" s="7">
        <v>0</v>
      </c>
      <c r="H695" s="7">
        <v>0</v>
      </c>
      <c r="I695" s="7">
        <v>0</v>
      </c>
      <c r="J695" s="7">
        <v>0.028818399999999997</v>
      </c>
      <c r="K695" s="7">
        <v>0.005542</v>
      </c>
      <c r="L695" s="7">
        <v>0.0044336</v>
      </c>
      <c r="M695" s="7">
        <v>0</v>
      </c>
      <c r="N695" s="7">
        <v>0</v>
      </c>
      <c r="O695" s="7">
        <v>0.011084</v>
      </c>
      <c r="P695" s="7">
        <v>0.010529799999999999</v>
      </c>
      <c r="Q695" s="7">
        <v>3.8040287999999998</v>
      </c>
      <c r="R695" s="7">
        <v>5.877291</v>
      </c>
      <c r="S695" s="7">
        <v>0.07260019999999999</v>
      </c>
      <c r="T695" s="7">
        <v>2.6900867999999996</v>
      </c>
      <c r="U695" s="7">
        <v>1.0856777999999998</v>
      </c>
      <c r="V695" s="7">
        <v>4.812118599999999</v>
      </c>
      <c r="W695" s="7">
        <v>9.6065028</v>
      </c>
      <c r="X695" s="7">
        <v>12.203483999999998</v>
      </c>
      <c r="Y695" s="7">
        <v>12.011176599999999</v>
      </c>
    </row>
    <row r="696" spans="1:25" ht="11.25">
      <c r="A696" s="8">
        <f t="shared" si="17"/>
        <v>43035</v>
      </c>
      <c r="B696" s="7">
        <v>0</v>
      </c>
      <c r="C696" s="7">
        <v>0</v>
      </c>
      <c r="D696" s="7">
        <v>0</v>
      </c>
      <c r="E696" s="7">
        <v>0</v>
      </c>
      <c r="F696" s="7">
        <v>9.174781</v>
      </c>
      <c r="G696" s="7">
        <v>9.109385399999999</v>
      </c>
      <c r="H696" s="7">
        <v>8.4144186</v>
      </c>
      <c r="I696" s="7">
        <v>0.5591877999999999</v>
      </c>
      <c r="J696" s="7">
        <v>0.30758099999999994</v>
      </c>
      <c r="K696" s="7">
        <v>0.21392119999999995</v>
      </c>
      <c r="L696" s="7">
        <v>0</v>
      </c>
      <c r="M696" s="7">
        <v>0.0038794</v>
      </c>
      <c r="N696" s="7">
        <v>0</v>
      </c>
      <c r="O696" s="7">
        <v>0</v>
      </c>
      <c r="P696" s="7">
        <v>0</v>
      </c>
      <c r="Q696" s="7">
        <v>0.0049878</v>
      </c>
      <c r="R696" s="7">
        <v>0.012192399999999999</v>
      </c>
      <c r="S696" s="7">
        <v>0</v>
      </c>
      <c r="T696" s="7">
        <v>3.1722408</v>
      </c>
      <c r="U696" s="7">
        <v>2.4013486</v>
      </c>
      <c r="V696" s="7">
        <v>4.2706652</v>
      </c>
      <c r="W696" s="7">
        <v>3.2138058</v>
      </c>
      <c r="X696" s="7">
        <v>11.496324799999998</v>
      </c>
      <c r="Y696" s="7">
        <v>26.325608399999997</v>
      </c>
    </row>
    <row r="697" spans="1:25" ht="11.25">
      <c r="A697" s="8">
        <f t="shared" si="17"/>
        <v>43036</v>
      </c>
      <c r="B697" s="7">
        <v>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0.24994419999999998</v>
      </c>
      <c r="I697" s="7">
        <v>3.1866499999999998</v>
      </c>
      <c r="J697" s="7">
        <v>3.292502199999999</v>
      </c>
      <c r="K697" s="7">
        <v>2.4085532</v>
      </c>
      <c r="L697" s="7">
        <v>1.2613591999999998</v>
      </c>
      <c r="M697" s="7">
        <v>0.7442905999999999</v>
      </c>
      <c r="N697" s="7">
        <v>0</v>
      </c>
      <c r="O697" s="7">
        <v>0</v>
      </c>
      <c r="P697" s="7">
        <v>0.0005542</v>
      </c>
      <c r="Q697" s="7">
        <v>0.4389264</v>
      </c>
      <c r="R697" s="7">
        <v>2.4013486</v>
      </c>
      <c r="S697" s="7">
        <v>4.591546999999999</v>
      </c>
      <c r="T697" s="7">
        <v>4.9761618</v>
      </c>
      <c r="U697" s="7">
        <v>5.4760501999999995</v>
      </c>
      <c r="V697" s="7">
        <v>11.929709199999998</v>
      </c>
      <c r="W697" s="7">
        <v>17.092636399999996</v>
      </c>
      <c r="X697" s="7">
        <v>45.092482999999994</v>
      </c>
      <c r="Y697" s="7">
        <v>44.7361324</v>
      </c>
    </row>
    <row r="698" spans="1:25" ht="11.25">
      <c r="A698" s="8">
        <f t="shared" si="17"/>
        <v>43037</v>
      </c>
      <c r="B698" s="7">
        <v>0</v>
      </c>
      <c r="C698" s="7">
        <v>0</v>
      </c>
      <c r="D698" s="7">
        <v>0</v>
      </c>
      <c r="E698" s="7">
        <v>0</v>
      </c>
      <c r="F698" s="7">
        <v>0</v>
      </c>
      <c r="G698" s="7">
        <v>0.0022168</v>
      </c>
      <c r="H698" s="7">
        <v>0</v>
      </c>
      <c r="I698" s="7">
        <v>0.5303693999999999</v>
      </c>
      <c r="J698" s="7">
        <v>0.3424955999999999</v>
      </c>
      <c r="K698" s="7">
        <v>0.9942348</v>
      </c>
      <c r="L698" s="7">
        <v>1.5273751999999998</v>
      </c>
      <c r="M698" s="7">
        <v>1.6481907999999996</v>
      </c>
      <c r="N698" s="7">
        <v>0.2122586</v>
      </c>
      <c r="O698" s="7">
        <v>0.40013239999999994</v>
      </c>
      <c r="P698" s="7">
        <v>1.4220772</v>
      </c>
      <c r="Q698" s="7">
        <v>2.4645273999999993</v>
      </c>
      <c r="R698" s="7">
        <v>4.0007698</v>
      </c>
      <c r="S698" s="7">
        <v>4.1797764</v>
      </c>
      <c r="T698" s="7">
        <v>4.508416999999999</v>
      </c>
      <c r="U698" s="7">
        <v>5.875628399999999</v>
      </c>
      <c r="V698" s="7">
        <v>15.6112598</v>
      </c>
      <c r="W698" s="7">
        <v>45.7597398</v>
      </c>
      <c r="X698" s="7">
        <v>31.952955199999995</v>
      </c>
      <c r="Y698" s="7">
        <v>45.877784399999996</v>
      </c>
    </row>
    <row r="699" spans="1:25" ht="11.25">
      <c r="A699" s="8">
        <f t="shared" si="17"/>
        <v>43038</v>
      </c>
      <c r="B699" s="7">
        <v>4.7727704</v>
      </c>
      <c r="C699" s="7">
        <v>4.2778697999999995</v>
      </c>
      <c r="D699" s="7">
        <v>3.6383229999999998</v>
      </c>
      <c r="E699" s="7">
        <v>3.3966917999999997</v>
      </c>
      <c r="F699" s="7">
        <v>3.5457715999999992</v>
      </c>
      <c r="G699" s="7">
        <v>3.3540183999999997</v>
      </c>
      <c r="H699" s="7">
        <v>3.2415157999999997</v>
      </c>
      <c r="I699" s="7">
        <v>21.164343799999997</v>
      </c>
      <c r="J699" s="7">
        <v>3.2542623999999996</v>
      </c>
      <c r="K699" s="7">
        <v>3.4903515999999994</v>
      </c>
      <c r="L699" s="7">
        <v>1.3339593999999997</v>
      </c>
      <c r="M699" s="7">
        <v>1.3450433999999998</v>
      </c>
      <c r="N699" s="7">
        <v>0.4827082</v>
      </c>
      <c r="O699" s="7">
        <v>2.4767197999999997</v>
      </c>
      <c r="P699" s="7">
        <v>1.4026801999999996</v>
      </c>
      <c r="Q699" s="7">
        <v>2.5288145999999996</v>
      </c>
      <c r="R699" s="7">
        <v>5.3020314</v>
      </c>
      <c r="S699" s="7">
        <v>11.840482999999999</v>
      </c>
      <c r="T699" s="7">
        <v>5.803028199999999</v>
      </c>
      <c r="U699" s="7">
        <v>6.984028399999999</v>
      </c>
      <c r="V699" s="7">
        <v>10.459970799999999</v>
      </c>
      <c r="W699" s="7">
        <v>30.396207399999998</v>
      </c>
      <c r="X699" s="7">
        <v>46.79332279999999</v>
      </c>
      <c r="Y699" s="7">
        <v>45.4067144</v>
      </c>
    </row>
    <row r="700" spans="1:25" ht="11.25">
      <c r="A700" s="8">
        <f t="shared" si="17"/>
        <v>43039</v>
      </c>
      <c r="B700" s="7">
        <v>1.1898673999999998</v>
      </c>
      <c r="C700" s="7">
        <v>24.344897599999996</v>
      </c>
      <c r="D700" s="7">
        <v>21.905863399999998</v>
      </c>
      <c r="E700" s="7">
        <v>22.677309799999996</v>
      </c>
      <c r="F700" s="7">
        <v>23.7269646</v>
      </c>
      <c r="G700" s="7">
        <v>22.402980799999998</v>
      </c>
      <c r="H700" s="7">
        <v>23.038648199999997</v>
      </c>
      <c r="I700" s="7">
        <v>22.2683102</v>
      </c>
      <c r="J700" s="7">
        <v>20.5270138</v>
      </c>
      <c r="K700" s="7">
        <v>19.799349199999998</v>
      </c>
      <c r="L700" s="7">
        <v>21.213113399999997</v>
      </c>
      <c r="M700" s="7">
        <v>21.2596662</v>
      </c>
      <c r="N700" s="7">
        <v>23.092959799999996</v>
      </c>
      <c r="O700" s="7">
        <v>26.101157399999998</v>
      </c>
      <c r="P700" s="7">
        <v>26.879808399999998</v>
      </c>
      <c r="Q700" s="7">
        <v>23.6770866</v>
      </c>
      <c r="R700" s="7">
        <v>22.818630799999998</v>
      </c>
      <c r="S700" s="7">
        <v>25.0038414</v>
      </c>
      <c r="T700" s="7">
        <v>24.7971248</v>
      </c>
      <c r="U700" s="7">
        <v>25.754228199999996</v>
      </c>
      <c r="V700" s="7">
        <v>26.619888599999996</v>
      </c>
      <c r="W700" s="7">
        <v>26.169324</v>
      </c>
      <c r="X700" s="7">
        <v>29.367057999999997</v>
      </c>
      <c r="Y700" s="7">
        <v>48.02475519999999</v>
      </c>
    </row>
    <row r="702" spans="1:25" ht="24" customHeight="1">
      <c r="A702" s="44" t="s">
        <v>112</v>
      </c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6"/>
    </row>
    <row r="703" spans="1:25" ht="1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32.25" customHeight="1">
      <c r="A704" s="41" t="s">
        <v>113</v>
      </c>
      <c r="B704" s="42" t="s">
        <v>113</v>
      </c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3"/>
    </row>
    <row r="705" spans="1:25" ht="11.25">
      <c r="A705" s="9"/>
      <c r="B705" s="5" t="s">
        <v>23</v>
      </c>
      <c r="C705" s="10" t="s">
        <v>24</v>
      </c>
      <c r="D705" s="11" t="s">
        <v>25</v>
      </c>
      <c r="E705" s="5" t="s">
        <v>26</v>
      </c>
      <c r="F705" s="5" t="s">
        <v>27</v>
      </c>
      <c r="G705" s="10" t="s">
        <v>28</v>
      </c>
      <c r="H705" s="11" t="s">
        <v>29</v>
      </c>
      <c r="I705" s="5" t="s">
        <v>30</v>
      </c>
      <c r="J705" s="5" t="s">
        <v>31</v>
      </c>
      <c r="K705" s="5" t="s">
        <v>32</v>
      </c>
      <c r="L705" s="5" t="s">
        <v>33</v>
      </c>
      <c r="M705" s="5" t="s">
        <v>34</v>
      </c>
      <c r="N705" s="5" t="s">
        <v>35</v>
      </c>
      <c r="O705" s="5" t="s">
        <v>36</v>
      </c>
      <c r="P705" s="5" t="s">
        <v>37</v>
      </c>
      <c r="Q705" s="5" t="s">
        <v>38</v>
      </c>
      <c r="R705" s="5" t="s">
        <v>39</v>
      </c>
      <c r="S705" s="5" t="s">
        <v>40</v>
      </c>
      <c r="T705" s="5" t="s">
        <v>41</v>
      </c>
      <c r="U705" s="5" t="s">
        <v>42</v>
      </c>
      <c r="V705" s="5" t="s">
        <v>43</v>
      </c>
      <c r="W705" s="5" t="s">
        <v>44</v>
      </c>
      <c r="X705" s="5" t="s">
        <v>45</v>
      </c>
      <c r="Y705" s="5" t="s">
        <v>85</v>
      </c>
    </row>
    <row r="706" spans="1:25" ht="11.25">
      <c r="A706" s="8">
        <f aca="true" t="shared" si="18" ref="A706:A736">A670</f>
        <v>43009</v>
      </c>
      <c r="B706" s="7">
        <v>46.06177879999999</v>
      </c>
      <c r="C706" s="7">
        <v>46.489067</v>
      </c>
      <c r="D706" s="7">
        <v>47.61353879999999</v>
      </c>
      <c r="E706" s="7">
        <v>49.311607599999995</v>
      </c>
      <c r="F706" s="7">
        <v>51.080614</v>
      </c>
      <c r="G706" s="7">
        <v>50.23102539999999</v>
      </c>
      <c r="H706" s="7">
        <v>50.28034919999999</v>
      </c>
      <c r="I706" s="7">
        <v>50.0597776</v>
      </c>
      <c r="J706" s="7">
        <v>50.591255399999994</v>
      </c>
      <c r="K706" s="7">
        <v>50.21827879999999</v>
      </c>
      <c r="L706" s="7">
        <v>49.8547236</v>
      </c>
      <c r="M706" s="7">
        <v>49.740004199999994</v>
      </c>
      <c r="N706" s="7">
        <v>49.868024399999996</v>
      </c>
      <c r="O706" s="7">
        <v>51.04237419999999</v>
      </c>
      <c r="P706" s="7">
        <v>52.12860619999999</v>
      </c>
      <c r="Q706" s="7">
        <v>50.6366998</v>
      </c>
      <c r="R706" s="7">
        <v>49.56155179999999</v>
      </c>
      <c r="S706" s="7">
        <v>49.1109872</v>
      </c>
      <c r="T706" s="7">
        <v>48.617194999999995</v>
      </c>
      <c r="U706" s="7">
        <v>46.5600046</v>
      </c>
      <c r="V706" s="7">
        <v>45.812388799999994</v>
      </c>
      <c r="W706" s="7">
        <v>44.87246559999999</v>
      </c>
      <c r="X706" s="7">
        <v>45.68658539999999</v>
      </c>
      <c r="Y706" s="7">
        <v>44.800973799999994</v>
      </c>
    </row>
    <row r="707" spans="1:25" ht="11.25">
      <c r="A707" s="8">
        <f t="shared" si="18"/>
        <v>43010</v>
      </c>
      <c r="B707" s="7">
        <v>46.683591199999995</v>
      </c>
      <c r="C707" s="7">
        <v>49.5515762</v>
      </c>
      <c r="D707" s="7">
        <v>50.997484</v>
      </c>
      <c r="E707" s="7">
        <v>51.9834058</v>
      </c>
      <c r="F707" s="7">
        <v>52.3768878</v>
      </c>
      <c r="G707" s="7">
        <v>52.068752599999996</v>
      </c>
      <c r="H707" s="7">
        <v>51.55556339999999</v>
      </c>
      <c r="I707" s="7">
        <v>51.74288299999999</v>
      </c>
      <c r="J707" s="7">
        <v>51.828229799999995</v>
      </c>
      <c r="K707" s="7">
        <v>51.844301599999994</v>
      </c>
      <c r="L707" s="7">
        <v>51.90914299999999</v>
      </c>
      <c r="M707" s="7">
        <v>51.823242</v>
      </c>
      <c r="N707" s="7">
        <v>51.796640399999994</v>
      </c>
      <c r="O707" s="7">
        <v>51.95791259999999</v>
      </c>
      <c r="P707" s="7">
        <v>52.053234999999994</v>
      </c>
      <c r="Q707" s="7">
        <v>51.97841799999999</v>
      </c>
      <c r="R707" s="7">
        <v>51.44195239999999</v>
      </c>
      <c r="S707" s="7">
        <v>51.1853578</v>
      </c>
      <c r="T707" s="7">
        <v>50.318588999999996</v>
      </c>
      <c r="U707" s="7">
        <v>49.13925139999999</v>
      </c>
      <c r="V707" s="7">
        <v>47.8706876</v>
      </c>
      <c r="W707" s="7">
        <v>47.6828138</v>
      </c>
      <c r="X707" s="7">
        <v>48.0219842</v>
      </c>
      <c r="Y707" s="7">
        <v>48.63714619999999</v>
      </c>
    </row>
    <row r="708" spans="1:25" ht="11.25">
      <c r="A708" s="8">
        <f t="shared" si="18"/>
        <v>43011</v>
      </c>
      <c r="B708" s="7">
        <v>50.30750499999999</v>
      </c>
      <c r="C708" s="7">
        <v>51.158201999999996</v>
      </c>
      <c r="D708" s="7">
        <v>52.54037679999999</v>
      </c>
      <c r="E708" s="7">
        <v>52.83465699999999</v>
      </c>
      <c r="F708" s="7">
        <v>52.716612399999995</v>
      </c>
      <c r="G708" s="7">
        <v>52.45004219999999</v>
      </c>
      <c r="H708" s="7">
        <v>52.41401919999999</v>
      </c>
      <c r="I708" s="7">
        <v>52.05545179999999</v>
      </c>
      <c r="J708" s="7">
        <v>51.96400879999999</v>
      </c>
      <c r="K708" s="7">
        <v>51.89861319999999</v>
      </c>
      <c r="L708" s="7">
        <v>51.5511298</v>
      </c>
      <c r="M708" s="7">
        <v>51.70131799999999</v>
      </c>
      <c r="N708" s="7">
        <v>51.88475819999999</v>
      </c>
      <c r="O708" s="7">
        <v>52.11087179999999</v>
      </c>
      <c r="P708" s="7">
        <v>52.49881179999999</v>
      </c>
      <c r="Q708" s="7">
        <v>52.45835519999999</v>
      </c>
      <c r="R708" s="7">
        <v>51.903600999999995</v>
      </c>
      <c r="S708" s="7">
        <v>51.0950232</v>
      </c>
      <c r="T708" s="7">
        <v>50.429983199999995</v>
      </c>
      <c r="U708" s="7">
        <v>49.35871459999999</v>
      </c>
      <c r="V708" s="7">
        <v>49.404159</v>
      </c>
      <c r="W708" s="7">
        <v>49.45182019999999</v>
      </c>
      <c r="X708" s="7">
        <v>49.206863799999994</v>
      </c>
      <c r="Y708" s="7">
        <v>49.235127999999996</v>
      </c>
    </row>
    <row r="709" spans="1:25" ht="11.25">
      <c r="A709" s="8">
        <f t="shared" si="18"/>
        <v>43012</v>
      </c>
      <c r="B709" s="7">
        <v>47.123625999999994</v>
      </c>
      <c r="C709" s="7">
        <v>50.95148539999999</v>
      </c>
      <c r="D709" s="7">
        <v>51.54835879999999</v>
      </c>
      <c r="E709" s="7">
        <v>51.838759599999996</v>
      </c>
      <c r="F709" s="7">
        <v>51.90969719999999</v>
      </c>
      <c r="G709" s="7">
        <v>51.6287178</v>
      </c>
      <c r="H709" s="7">
        <v>51.3859782</v>
      </c>
      <c r="I709" s="7">
        <v>51.2989688</v>
      </c>
      <c r="J709" s="7">
        <v>51.21639299999999</v>
      </c>
      <c r="K709" s="7">
        <v>51.2601748</v>
      </c>
      <c r="L709" s="7">
        <v>51.22248919999999</v>
      </c>
      <c r="M709" s="7">
        <v>51.00191759999999</v>
      </c>
      <c r="N709" s="7">
        <v>51.101119399999995</v>
      </c>
      <c r="O709" s="7">
        <v>51.8709032</v>
      </c>
      <c r="P709" s="7">
        <v>52.17903839999999</v>
      </c>
      <c r="Q709" s="7">
        <v>52.058222799999996</v>
      </c>
      <c r="R709" s="7">
        <v>51.541154199999994</v>
      </c>
      <c r="S709" s="7">
        <v>50.63392879999999</v>
      </c>
      <c r="T709" s="7">
        <v>49.373123799999995</v>
      </c>
      <c r="U709" s="7">
        <v>49.1553232</v>
      </c>
      <c r="V709" s="7">
        <v>49.083831399999994</v>
      </c>
      <c r="W709" s="7">
        <v>48.968003599999996</v>
      </c>
      <c r="X709" s="7">
        <v>48.1588716</v>
      </c>
      <c r="Y709" s="7">
        <v>46.42422559999999</v>
      </c>
    </row>
    <row r="710" spans="1:25" ht="11.25">
      <c r="A710" s="8">
        <f t="shared" si="18"/>
        <v>43013</v>
      </c>
      <c r="B710" s="7">
        <v>50.42942899999999</v>
      </c>
      <c r="C710" s="7">
        <v>50.91823339999999</v>
      </c>
      <c r="D710" s="7">
        <v>51.755075399999996</v>
      </c>
      <c r="E710" s="7">
        <v>52.121955799999995</v>
      </c>
      <c r="F710" s="7">
        <v>52.7382262</v>
      </c>
      <c r="G710" s="7">
        <v>52.56032799999999</v>
      </c>
      <c r="H710" s="7">
        <v>52.06598159999999</v>
      </c>
      <c r="I710" s="7">
        <v>51.827121399999996</v>
      </c>
      <c r="J710" s="7">
        <v>51.77225559999999</v>
      </c>
      <c r="K710" s="7">
        <v>51.51178159999999</v>
      </c>
      <c r="L710" s="7">
        <v>51.4142424</v>
      </c>
      <c r="M710" s="7">
        <v>51.358822399999994</v>
      </c>
      <c r="N710" s="7">
        <v>52.111425999999994</v>
      </c>
      <c r="O710" s="7">
        <v>52.36137019999999</v>
      </c>
      <c r="P710" s="7">
        <v>52.227807999999996</v>
      </c>
      <c r="Q710" s="7">
        <v>52.03550059999999</v>
      </c>
      <c r="R710" s="7">
        <v>51.308944399999994</v>
      </c>
      <c r="S710" s="7">
        <v>50.4499344</v>
      </c>
      <c r="T710" s="7">
        <v>49.1497812</v>
      </c>
      <c r="U710" s="7">
        <v>47.855169999999994</v>
      </c>
      <c r="V710" s="7">
        <v>48.05911559999999</v>
      </c>
      <c r="W710" s="7">
        <v>48.56510019999999</v>
      </c>
      <c r="X710" s="7">
        <v>47.380220599999994</v>
      </c>
      <c r="Y710" s="7">
        <v>47.729920799999995</v>
      </c>
    </row>
    <row r="711" spans="1:25" ht="11.25">
      <c r="A711" s="8">
        <f t="shared" si="18"/>
        <v>43014</v>
      </c>
      <c r="B711" s="7">
        <v>50.08194559999999</v>
      </c>
      <c r="C711" s="7">
        <v>51.12993779999999</v>
      </c>
      <c r="D711" s="7">
        <v>50.75086499999999</v>
      </c>
      <c r="E711" s="7">
        <v>52.6617466</v>
      </c>
      <c r="F711" s="7">
        <v>52.883980799999996</v>
      </c>
      <c r="G711" s="7">
        <v>52.1480032</v>
      </c>
      <c r="H711" s="7">
        <v>52.0787282</v>
      </c>
      <c r="I711" s="7">
        <v>52.0377174</v>
      </c>
      <c r="J711" s="7">
        <v>51.39041179999999</v>
      </c>
      <c r="K711" s="7">
        <v>51.88974599999999</v>
      </c>
      <c r="L711" s="7">
        <v>51.22470599999999</v>
      </c>
      <c r="M711" s="7">
        <v>51.599345199999995</v>
      </c>
      <c r="N711" s="7">
        <v>51.94627439999999</v>
      </c>
      <c r="O711" s="7">
        <v>52.3452984</v>
      </c>
      <c r="P711" s="7">
        <v>52.5636532</v>
      </c>
      <c r="Q711" s="7">
        <v>52.06099379999999</v>
      </c>
      <c r="R711" s="7">
        <v>51.716835599999996</v>
      </c>
      <c r="S711" s="7">
        <v>50.5463652</v>
      </c>
      <c r="T711" s="7">
        <v>48.59668959999999</v>
      </c>
      <c r="U711" s="7">
        <v>48.25197719999999</v>
      </c>
      <c r="V711" s="7">
        <v>48.279132999999995</v>
      </c>
      <c r="W711" s="7">
        <v>48.417683</v>
      </c>
      <c r="X711" s="7">
        <v>48.20985799999999</v>
      </c>
      <c r="Y711" s="7">
        <v>48.06853699999999</v>
      </c>
    </row>
    <row r="712" spans="1:25" ht="11.25">
      <c r="A712" s="8">
        <f t="shared" si="18"/>
        <v>43015</v>
      </c>
      <c r="B712" s="7">
        <v>53.0225308</v>
      </c>
      <c r="C712" s="7">
        <v>53.13891279999999</v>
      </c>
      <c r="D712" s="7">
        <v>53.53849099999999</v>
      </c>
      <c r="E712" s="7">
        <v>53.67039059999999</v>
      </c>
      <c r="F712" s="7">
        <v>53.85438499999999</v>
      </c>
      <c r="G712" s="7">
        <v>57.30150899999999</v>
      </c>
      <c r="H712" s="7">
        <v>56.270142799999995</v>
      </c>
      <c r="I712" s="7">
        <v>53.68923339999999</v>
      </c>
      <c r="J712" s="7">
        <v>57.897273999999996</v>
      </c>
      <c r="K712" s="7">
        <v>53.56287579999999</v>
      </c>
      <c r="L712" s="7">
        <v>53.2691498</v>
      </c>
      <c r="M712" s="7">
        <v>53.67648679999999</v>
      </c>
      <c r="N712" s="7">
        <v>53.67704099999999</v>
      </c>
      <c r="O712" s="7">
        <v>61.29895359999999</v>
      </c>
      <c r="P712" s="7">
        <v>63.45645419999999</v>
      </c>
      <c r="Q712" s="7">
        <v>61.353819399999985</v>
      </c>
      <c r="R712" s="7">
        <v>53.561767399999994</v>
      </c>
      <c r="S712" s="7">
        <v>53.447047999999995</v>
      </c>
      <c r="T712" s="7">
        <v>52.947713799999995</v>
      </c>
      <c r="U712" s="7">
        <v>49.52719139999999</v>
      </c>
      <c r="V712" s="7">
        <v>49.8497358</v>
      </c>
      <c r="W712" s="7">
        <v>52.74155139999999</v>
      </c>
      <c r="X712" s="7">
        <v>52.7360094</v>
      </c>
      <c r="Y712" s="7">
        <v>52.619073199999995</v>
      </c>
    </row>
    <row r="713" spans="1:25" ht="11.25">
      <c r="A713" s="8">
        <f t="shared" si="18"/>
        <v>43016</v>
      </c>
      <c r="B713" s="7">
        <v>47.823580599999985</v>
      </c>
      <c r="C713" s="7">
        <v>48.082392</v>
      </c>
      <c r="D713" s="7">
        <v>48.725263999999996</v>
      </c>
      <c r="E713" s="7">
        <v>51.269042</v>
      </c>
      <c r="F713" s="7">
        <v>53.488612999999994</v>
      </c>
      <c r="G713" s="7">
        <v>51.7329074</v>
      </c>
      <c r="H713" s="7">
        <v>53.21317559999999</v>
      </c>
      <c r="I713" s="7">
        <v>53.0491324</v>
      </c>
      <c r="J713" s="7">
        <v>52.99482079999999</v>
      </c>
      <c r="K713" s="7">
        <v>52.96932759999999</v>
      </c>
      <c r="L713" s="7">
        <v>52.97653219999999</v>
      </c>
      <c r="M713" s="7">
        <v>52.9050404</v>
      </c>
      <c r="N713" s="7">
        <v>52.9549184</v>
      </c>
      <c r="O713" s="7">
        <v>53.2209344</v>
      </c>
      <c r="P713" s="7">
        <v>54.96444759999999</v>
      </c>
      <c r="Q713" s="7">
        <v>53.42432579999999</v>
      </c>
      <c r="R713" s="7">
        <v>52.961568799999995</v>
      </c>
      <c r="S713" s="7">
        <v>50.879439399999995</v>
      </c>
      <c r="T713" s="7">
        <v>49.2190562</v>
      </c>
      <c r="U713" s="7">
        <v>47.6628626</v>
      </c>
      <c r="V713" s="7">
        <v>47.768160599999995</v>
      </c>
      <c r="W713" s="7">
        <v>47.83632719999999</v>
      </c>
      <c r="X713" s="7">
        <v>47.82579739999999</v>
      </c>
      <c r="Y713" s="7">
        <v>47.9222282</v>
      </c>
    </row>
    <row r="714" spans="1:25" ht="11.25">
      <c r="A714" s="8">
        <f t="shared" si="18"/>
        <v>43017</v>
      </c>
      <c r="B714" s="7">
        <v>46.19534099999999</v>
      </c>
      <c r="C714" s="7">
        <v>48.42267079999999</v>
      </c>
      <c r="D714" s="7">
        <v>48.901499599999994</v>
      </c>
      <c r="E714" s="7">
        <v>49.100457399999996</v>
      </c>
      <c r="F714" s="7">
        <v>50.10078839999999</v>
      </c>
      <c r="G714" s="7">
        <v>48.89983699999999</v>
      </c>
      <c r="H714" s="7">
        <v>48.497487799999995</v>
      </c>
      <c r="I714" s="7">
        <v>48.348962199999995</v>
      </c>
      <c r="J714" s="7">
        <v>48.317927</v>
      </c>
      <c r="K714" s="7">
        <v>48.2436642</v>
      </c>
      <c r="L714" s="7">
        <v>48.7042044</v>
      </c>
      <c r="M714" s="7">
        <v>48.65986839999999</v>
      </c>
      <c r="N714" s="7">
        <v>48.58560559999999</v>
      </c>
      <c r="O714" s="7">
        <v>52.051018199999994</v>
      </c>
      <c r="P714" s="7">
        <v>53.43374719999999</v>
      </c>
      <c r="Q714" s="7">
        <v>50.5979058</v>
      </c>
      <c r="R714" s="7">
        <v>48.0751874</v>
      </c>
      <c r="S714" s="7">
        <v>47.46113379999999</v>
      </c>
      <c r="T714" s="7">
        <v>46.2047624</v>
      </c>
      <c r="U714" s="7">
        <v>43.439858599999994</v>
      </c>
      <c r="V714" s="7">
        <v>43.433208199999996</v>
      </c>
      <c r="W714" s="7">
        <v>43.48253199999999</v>
      </c>
      <c r="X714" s="7">
        <v>43.530747399999996</v>
      </c>
      <c r="Y714" s="7">
        <v>43.451496799999994</v>
      </c>
    </row>
    <row r="715" spans="1:25" ht="11.25">
      <c r="A715" s="8">
        <f t="shared" si="18"/>
        <v>43018</v>
      </c>
      <c r="B715" s="7">
        <v>47.05379679999999</v>
      </c>
      <c r="C715" s="7">
        <v>47.695006199999995</v>
      </c>
      <c r="D715" s="7">
        <v>48.1483418</v>
      </c>
      <c r="E715" s="7">
        <v>49.0311824</v>
      </c>
      <c r="F715" s="7">
        <v>51.013001599999996</v>
      </c>
      <c r="G715" s="7">
        <v>48.909812599999995</v>
      </c>
      <c r="H715" s="7">
        <v>47.597466999999995</v>
      </c>
      <c r="I715" s="7">
        <v>47.29709059999999</v>
      </c>
      <c r="J715" s="7">
        <v>47.1696246</v>
      </c>
      <c r="K715" s="7">
        <v>47.15687799999999</v>
      </c>
      <c r="L715" s="7">
        <v>46.8016358</v>
      </c>
      <c r="M715" s="7">
        <v>46.7340234</v>
      </c>
      <c r="N715" s="7">
        <v>47.12916799999999</v>
      </c>
      <c r="O715" s="7">
        <v>52.44062079999999</v>
      </c>
      <c r="P715" s="7">
        <v>53.706967799999994</v>
      </c>
      <c r="Q715" s="7">
        <v>51.210851</v>
      </c>
      <c r="R715" s="7">
        <v>49.39252079999999</v>
      </c>
      <c r="S715" s="7">
        <v>46.69578359999999</v>
      </c>
      <c r="T715" s="7">
        <v>46.241339599999996</v>
      </c>
      <c r="U715" s="7">
        <v>46.163197399999994</v>
      </c>
      <c r="V715" s="7">
        <v>46.3882026</v>
      </c>
      <c r="W715" s="7">
        <v>45.153445</v>
      </c>
      <c r="X715" s="7">
        <v>45.20941919999999</v>
      </c>
      <c r="Y715" s="7">
        <v>43.108447</v>
      </c>
    </row>
    <row r="716" spans="1:25" ht="11.25">
      <c r="A716" s="8">
        <f t="shared" si="18"/>
        <v>43019</v>
      </c>
      <c r="B716" s="7">
        <v>44.95171619999999</v>
      </c>
      <c r="C716" s="7">
        <v>47.15909479999999</v>
      </c>
      <c r="D716" s="7">
        <v>47.768160599999995</v>
      </c>
      <c r="E716" s="7">
        <v>47.778690399999995</v>
      </c>
      <c r="F716" s="7">
        <v>48.8604888</v>
      </c>
      <c r="G716" s="7">
        <v>47.82801419999999</v>
      </c>
      <c r="H716" s="7">
        <v>47.210635399999994</v>
      </c>
      <c r="I716" s="7">
        <v>46.814936599999996</v>
      </c>
      <c r="J716" s="7">
        <v>46.635929999999995</v>
      </c>
      <c r="K716" s="7">
        <v>46.4286592</v>
      </c>
      <c r="L716" s="7">
        <v>46.4552608</v>
      </c>
      <c r="M716" s="7">
        <v>46.52010219999999</v>
      </c>
      <c r="N716" s="7">
        <v>47.0116776</v>
      </c>
      <c r="O716" s="7">
        <v>49.206863799999994</v>
      </c>
      <c r="P716" s="7">
        <v>48.30850559999999</v>
      </c>
      <c r="Q716" s="7">
        <v>47.330342599999994</v>
      </c>
      <c r="R716" s="7">
        <v>46.49516319999999</v>
      </c>
      <c r="S716" s="7">
        <v>44.8669236</v>
      </c>
      <c r="T716" s="7">
        <v>41.62817879999999</v>
      </c>
      <c r="U716" s="7">
        <v>41.844316799999994</v>
      </c>
      <c r="V716" s="7">
        <v>41.91026659999999</v>
      </c>
      <c r="W716" s="7">
        <v>41.7501028</v>
      </c>
      <c r="X716" s="7">
        <v>41.843208399999995</v>
      </c>
      <c r="Y716" s="7">
        <v>41.8692558</v>
      </c>
    </row>
    <row r="717" spans="1:25" ht="11.25">
      <c r="A717" s="8">
        <f t="shared" si="18"/>
        <v>43020</v>
      </c>
      <c r="B717" s="7">
        <v>42.291556199999995</v>
      </c>
      <c r="C717" s="7">
        <v>44.9644628</v>
      </c>
      <c r="D717" s="7">
        <v>47.548697399999995</v>
      </c>
      <c r="E717" s="7">
        <v>47.9649016</v>
      </c>
      <c r="F717" s="7">
        <v>48.77126259999999</v>
      </c>
      <c r="G717" s="7">
        <v>47.611321999999994</v>
      </c>
      <c r="H717" s="7">
        <v>47.14191459999999</v>
      </c>
      <c r="I717" s="7">
        <v>46.97842559999999</v>
      </c>
      <c r="J717" s="7">
        <v>46.99172639999999</v>
      </c>
      <c r="K717" s="7">
        <v>46.85982679999999</v>
      </c>
      <c r="L717" s="7">
        <v>46.860381</v>
      </c>
      <c r="M717" s="7">
        <v>46.79775639999999</v>
      </c>
      <c r="N717" s="7">
        <v>47.65510379999999</v>
      </c>
      <c r="O717" s="7">
        <v>50.76582839999999</v>
      </c>
      <c r="P717" s="7">
        <v>49.453482799999996</v>
      </c>
      <c r="Q717" s="7">
        <v>47.510457599999995</v>
      </c>
      <c r="R717" s="7">
        <v>46.547812199999996</v>
      </c>
      <c r="S717" s="7">
        <v>44.98884759999999</v>
      </c>
      <c r="T717" s="7">
        <v>42.20343839999999</v>
      </c>
      <c r="U717" s="7">
        <v>41.7029958</v>
      </c>
      <c r="V717" s="7">
        <v>41.7706082</v>
      </c>
      <c r="W717" s="7">
        <v>41.80330599999999</v>
      </c>
      <c r="X717" s="7">
        <v>41.736802</v>
      </c>
      <c r="Y717" s="7">
        <v>41.6542262</v>
      </c>
    </row>
    <row r="718" spans="1:25" ht="11.25">
      <c r="A718" s="8">
        <f t="shared" si="18"/>
        <v>43021</v>
      </c>
      <c r="B718" s="7">
        <v>43.78457099999999</v>
      </c>
      <c r="C718" s="7">
        <v>48.35727519999999</v>
      </c>
      <c r="D718" s="7">
        <v>48.728589199999995</v>
      </c>
      <c r="E718" s="7">
        <v>49.05335039999999</v>
      </c>
      <c r="F718" s="7">
        <v>50.321914199999995</v>
      </c>
      <c r="G718" s="7">
        <v>50.349624199999994</v>
      </c>
      <c r="H718" s="7">
        <v>48.439296799999994</v>
      </c>
      <c r="I718" s="7">
        <v>47.534842399999995</v>
      </c>
      <c r="J718" s="7">
        <v>47.4073764</v>
      </c>
      <c r="K718" s="7">
        <v>47.41014739999999</v>
      </c>
      <c r="L718" s="7">
        <v>47.161865799999994</v>
      </c>
      <c r="M718" s="7">
        <v>47.229478199999996</v>
      </c>
      <c r="N718" s="7">
        <v>48.669289799999994</v>
      </c>
      <c r="O718" s="7">
        <v>52.28987839999999</v>
      </c>
      <c r="P718" s="7">
        <v>52.28544479999999</v>
      </c>
      <c r="Q718" s="7">
        <v>49.4385194</v>
      </c>
      <c r="R718" s="7">
        <v>46.732360799999995</v>
      </c>
      <c r="S718" s="7">
        <v>45.898844</v>
      </c>
      <c r="T718" s="7">
        <v>45.62451499999999</v>
      </c>
      <c r="U718" s="7">
        <v>45.300307999999994</v>
      </c>
      <c r="V718" s="7">
        <v>44.527198999999996</v>
      </c>
      <c r="W718" s="7">
        <v>44.600353399999996</v>
      </c>
      <c r="X718" s="7">
        <v>44.499489</v>
      </c>
      <c r="Y718" s="7">
        <v>44.4867424</v>
      </c>
    </row>
    <row r="719" spans="1:25" ht="11.25">
      <c r="A719" s="8">
        <f t="shared" si="18"/>
        <v>43022</v>
      </c>
      <c r="B719" s="7">
        <v>45.63449059999999</v>
      </c>
      <c r="C719" s="7">
        <v>46.736794399999994</v>
      </c>
      <c r="D719" s="7">
        <v>47.3192586</v>
      </c>
      <c r="E719" s="7">
        <v>47.484410199999985</v>
      </c>
      <c r="F719" s="7">
        <v>48.756299199999994</v>
      </c>
      <c r="G719" s="7">
        <v>49.49892719999999</v>
      </c>
      <c r="H719" s="7">
        <v>49.1137582</v>
      </c>
      <c r="I719" s="7">
        <v>48.632158399999994</v>
      </c>
      <c r="J719" s="7">
        <v>49.431869</v>
      </c>
      <c r="K719" s="7">
        <v>49.34485959999999</v>
      </c>
      <c r="L719" s="7">
        <v>48.36891339999999</v>
      </c>
      <c r="M719" s="7">
        <v>49.164190399999995</v>
      </c>
      <c r="N719" s="7">
        <v>50.848958399999994</v>
      </c>
      <c r="O719" s="7">
        <v>51.78112279999999</v>
      </c>
      <c r="P719" s="7">
        <v>51.78333959999999</v>
      </c>
      <c r="Q719" s="7">
        <v>51.526190799999995</v>
      </c>
      <c r="R719" s="7">
        <v>49.06886799999999</v>
      </c>
      <c r="S719" s="7">
        <v>48.3378782</v>
      </c>
      <c r="T719" s="7">
        <v>46.9257766</v>
      </c>
      <c r="U719" s="7">
        <v>46.258519799999995</v>
      </c>
      <c r="V719" s="7">
        <v>45.9204578</v>
      </c>
      <c r="W719" s="7">
        <v>46.466899</v>
      </c>
      <c r="X719" s="7">
        <v>46.22803879999999</v>
      </c>
      <c r="Y719" s="7">
        <v>45.9060486</v>
      </c>
    </row>
    <row r="720" spans="1:25" ht="11.25">
      <c r="A720" s="8">
        <f t="shared" si="18"/>
        <v>43023</v>
      </c>
      <c r="B720" s="7">
        <v>45.28700719999999</v>
      </c>
      <c r="C720" s="7">
        <v>46.59491919999999</v>
      </c>
      <c r="D720" s="7">
        <v>48.1777144</v>
      </c>
      <c r="E720" s="7">
        <v>48.63880879999999</v>
      </c>
      <c r="F720" s="7">
        <v>48.8011894</v>
      </c>
      <c r="G720" s="7">
        <v>48.793430599999986</v>
      </c>
      <c r="H720" s="7">
        <v>48.857717799999996</v>
      </c>
      <c r="I720" s="7">
        <v>48.62495379999999</v>
      </c>
      <c r="J720" s="7">
        <v>48.279132999999995</v>
      </c>
      <c r="K720" s="7">
        <v>48.30795139999999</v>
      </c>
      <c r="L720" s="7">
        <v>48.3811058</v>
      </c>
      <c r="M720" s="7">
        <v>48.43320059999999</v>
      </c>
      <c r="N720" s="7">
        <v>49.3077282</v>
      </c>
      <c r="O720" s="7">
        <v>51.3305582</v>
      </c>
      <c r="P720" s="7">
        <v>52.26216839999999</v>
      </c>
      <c r="Q720" s="7">
        <v>51.85427719999999</v>
      </c>
      <c r="R720" s="7">
        <v>48.877114799999994</v>
      </c>
      <c r="S720" s="7">
        <v>47.908927399999996</v>
      </c>
      <c r="T720" s="7">
        <v>47.5897082</v>
      </c>
      <c r="U720" s="7">
        <v>45.6261776</v>
      </c>
      <c r="V720" s="7">
        <v>44.9688964</v>
      </c>
      <c r="W720" s="7">
        <v>45.73646339999999</v>
      </c>
      <c r="X720" s="7">
        <v>45.957589199999994</v>
      </c>
      <c r="Y720" s="7">
        <v>43.3861012</v>
      </c>
    </row>
    <row r="721" spans="1:25" ht="11.25">
      <c r="A721" s="8">
        <f t="shared" si="18"/>
        <v>43024</v>
      </c>
      <c r="B721" s="7">
        <v>44.3542886</v>
      </c>
      <c r="C721" s="7">
        <v>48.4215624</v>
      </c>
      <c r="D721" s="7">
        <v>48.631049999999995</v>
      </c>
      <c r="E721" s="7">
        <v>49.2329112</v>
      </c>
      <c r="F721" s="7">
        <v>49.772701999999995</v>
      </c>
      <c r="G721" s="7">
        <v>49.552130399999996</v>
      </c>
      <c r="H721" s="7">
        <v>49.291656399999994</v>
      </c>
      <c r="I721" s="7">
        <v>49.17305759999999</v>
      </c>
      <c r="J721" s="7">
        <v>49.13925139999999</v>
      </c>
      <c r="K721" s="7">
        <v>49.02896559999999</v>
      </c>
      <c r="L721" s="7">
        <v>49.197996599999996</v>
      </c>
      <c r="M721" s="7">
        <v>49.24842879999999</v>
      </c>
      <c r="N721" s="7">
        <v>49.44018199999999</v>
      </c>
      <c r="O721" s="7">
        <v>51.28178859999999</v>
      </c>
      <c r="P721" s="7">
        <v>51.76505099999999</v>
      </c>
      <c r="Q721" s="7">
        <v>50.298637799999995</v>
      </c>
      <c r="R721" s="7">
        <v>48.81393599999999</v>
      </c>
      <c r="S721" s="7">
        <v>48.0762958</v>
      </c>
      <c r="T721" s="7">
        <v>45.15677019999999</v>
      </c>
      <c r="U721" s="7">
        <v>43.4481716</v>
      </c>
      <c r="V721" s="7">
        <v>43.820594</v>
      </c>
      <c r="W721" s="7">
        <v>44.0500328</v>
      </c>
      <c r="X721" s="7">
        <v>44.02620219999999</v>
      </c>
      <c r="Y721" s="7">
        <v>44.13094599999999</v>
      </c>
    </row>
    <row r="722" spans="1:25" ht="11.25">
      <c r="A722" s="8">
        <f t="shared" si="18"/>
        <v>43025</v>
      </c>
      <c r="B722" s="7">
        <v>45.29532019999999</v>
      </c>
      <c r="C722" s="7">
        <v>48.317927</v>
      </c>
      <c r="D722" s="7">
        <v>49.13648039999999</v>
      </c>
      <c r="E722" s="7">
        <v>49.806508199999996</v>
      </c>
      <c r="F722" s="7">
        <v>50.25374759999999</v>
      </c>
      <c r="G722" s="7">
        <v>50.098017399999996</v>
      </c>
      <c r="H722" s="7">
        <v>49.7826776</v>
      </c>
      <c r="I722" s="7">
        <v>49.47121719999999</v>
      </c>
      <c r="J722" s="7">
        <v>49.4745424</v>
      </c>
      <c r="K722" s="7">
        <v>49.56432279999999</v>
      </c>
      <c r="L722" s="7">
        <v>49.28112659999999</v>
      </c>
      <c r="M722" s="7">
        <v>49.10766199999999</v>
      </c>
      <c r="N722" s="7">
        <v>49.569310599999994</v>
      </c>
      <c r="O722" s="7">
        <v>50.76749099999999</v>
      </c>
      <c r="P722" s="7">
        <v>50.79076739999999</v>
      </c>
      <c r="Q722" s="7">
        <v>50.14401599999999</v>
      </c>
      <c r="R722" s="7">
        <v>49.50058979999999</v>
      </c>
      <c r="S722" s="7">
        <v>48.667072999999995</v>
      </c>
      <c r="T722" s="7">
        <v>46.75452879999999</v>
      </c>
      <c r="U722" s="7">
        <v>43.2952124</v>
      </c>
      <c r="V722" s="7">
        <v>45.4549298</v>
      </c>
      <c r="W722" s="7">
        <v>43.6011308</v>
      </c>
      <c r="X722" s="7">
        <v>43.5495902</v>
      </c>
      <c r="Y722" s="7">
        <v>43.58727579999999</v>
      </c>
    </row>
    <row r="723" spans="1:25" ht="11.25">
      <c r="A723" s="8">
        <f t="shared" si="18"/>
        <v>43026</v>
      </c>
      <c r="B723" s="7">
        <v>46.97842559999999</v>
      </c>
      <c r="C723" s="7">
        <v>48.39108139999999</v>
      </c>
      <c r="D723" s="7">
        <v>50.007128599999994</v>
      </c>
      <c r="E723" s="7">
        <v>50.495932999999994</v>
      </c>
      <c r="F723" s="7">
        <v>50.61453179999999</v>
      </c>
      <c r="G723" s="7">
        <v>50.223266599999995</v>
      </c>
      <c r="H723" s="7">
        <v>50.0148874</v>
      </c>
      <c r="I723" s="7">
        <v>49.930648999999995</v>
      </c>
      <c r="J723" s="7">
        <v>49.819254799999996</v>
      </c>
      <c r="K723" s="7">
        <v>49.9312032</v>
      </c>
      <c r="L723" s="7">
        <v>49.95503379999999</v>
      </c>
      <c r="M723" s="7">
        <v>49.81870059999999</v>
      </c>
      <c r="N723" s="7">
        <v>50.252084999999994</v>
      </c>
      <c r="O723" s="7">
        <v>51.852614599999995</v>
      </c>
      <c r="P723" s="7">
        <v>51.659752999999995</v>
      </c>
      <c r="Q723" s="7">
        <v>50.3180348</v>
      </c>
      <c r="R723" s="7">
        <v>49.662416199999996</v>
      </c>
      <c r="S723" s="7">
        <v>49.05113359999999</v>
      </c>
      <c r="T723" s="7">
        <v>46.0578994</v>
      </c>
      <c r="U723" s="7">
        <v>44.873019799999994</v>
      </c>
      <c r="V723" s="7">
        <v>44.2706044</v>
      </c>
      <c r="W723" s="7">
        <v>44.133162799999994</v>
      </c>
      <c r="X723" s="7">
        <v>44.0040342</v>
      </c>
      <c r="Y723" s="7">
        <v>43.9153622</v>
      </c>
    </row>
    <row r="724" spans="1:25" ht="11.25">
      <c r="A724" s="8">
        <f t="shared" si="18"/>
        <v>43027</v>
      </c>
      <c r="B724" s="7">
        <v>44.47732099999999</v>
      </c>
      <c r="C724" s="7">
        <v>44.690687999999994</v>
      </c>
      <c r="D724" s="7">
        <v>48.56510019999999</v>
      </c>
      <c r="E724" s="7">
        <v>49.6579826</v>
      </c>
      <c r="F724" s="7">
        <v>50.39340599999999</v>
      </c>
      <c r="G724" s="7">
        <v>49.818146399999996</v>
      </c>
      <c r="H724" s="7">
        <v>49.29110219999999</v>
      </c>
      <c r="I724" s="7">
        <v>48.47254879999999</v>
      </c>
      <c r="J724" s="7">
        <v>48.60555679999999</v>
      </c>
      <c r="K724" s="7">
        <v>48.311830799999996</v>
      </c>
      <c r="L724" s="7">
        <v>48.16940139999999</v>
      </c>
      <c r="M724" s="7">
        <v>48.26029019999999</v>
      </c>
      <c r="N724" s="7">
        <v>50.037609599999996</v>
      </c>
      <c r="O724" s="7">
        <v>50.3828762</v>
      </c>
      <c r="P724" s="7">
        <v>50.203315399999994</v>
      </c>
      <c r="Q724" s="7">
        <v>50.042043199999995</v>
      </c>
      <c r="R724" s="7">
        <v>48.365034</v>
      </c>
      <c r="S724" s="7">
        <v>46.789443399999996</v>
      </c>
      <c r="T724" s="7">
        <v>44.462911799999986</v>
      </c>
      <c r="U724" s="7">
        <v>43.84608719999999</v>
      </c>
      <c r="V724" s="7">
        <v>43.93753019999999</v>
      </c>
      <c r="W724" s="7">
        <v>43.941963799999996</v>
      </c>
      <c r="X724" s="7">
        <v>43.9475058</v>
      </c>
      <c r="Y724" s="7">
        <v>43.898736199999995</v>
      </c>
    </row>
    <row r="725" spans="1:25" ht="11.25">
      <c r="A725" s="8">
        <f t="shared" si="18"/>
        <v>43028</v>
      </c>
      <c r="B725" s="7">
        <v>44.3537344</v>
      </c>
      <c r="C725" s="7">
        <v>45.5868294</v>
      </c>
      <c r="D725" s="7">
        <v>48.9486066</v>
      </c>
      <c r="E725" s="7">
        <v>49.07551839999999</v>
      </c>
      <c r="F725" s="7">
        <v>49.473434</v>
      </c>
      <c r="G725" s="7">
        <v>49.060554999999994</v>
      </c>
      <c r="H725" s="7">
        <v>48.8854278</v>
      </c>
      <c r="I725" s="7">
        <v>48.8150444</v>
      </c>
      <c r="J725" s="7">
        <v>48.77735879999999</v>
      </c>
      <c r="K725" s="7">
        <v>48.895957599999996</v>
      </c>
      <c r="L725" s="7">
        <v>48.58061779999999</v>
      </c>
      <c r="M725" s="7">
        <v>48.49249999999999</v>
      </c>
      <c r="N725" s="7">
        <v>48.74576939999999</v>
      </c>
      <c r="O725" s="7">
        <v>49.996598799999994</v>
      </c>
      <c r="P725" s="7">
        <v>49.145347599999994</v>
      </c>
      <c r="Q725" s="7">
        <v>48.81393599999999</v>
      </c>
      <c r="R725" s="7">
        <v>48.252531399999995</v>
      </c>
      <c r="S725" s="7">
        <v>45.7641734</v>
      </c>
      <c r="T725" s="7">
        <v>44.314386199999994</v>
      </c>
      <c r="U725" s="7">
        <v>42.850189799999995</v>
      </c>
      <c r="V725" s="7">
        <v>42.71829019999999</v>
      </c>
      <c r="W725" s="7">
        <v>42.7332536</v>
      </c>
      <c r="X725" s="7">
        <v>42.649015199999994</v>
      </c>
      <c r="Y725" s="7">
        <v>42.54094619999999</v>
      </c>
    </row>
    <row r="726" spans="1:25" ht="11.25">
      <c r="A726" s="8">
        <f t="shared" si="18"/>
        <v>43029</v>
      </c>
      <c r="B726" s="7">
        <v>43.18936019999999</v>
      </c>
      <c r="C726" s="7">
        <v>44.104344399999995</v>
      </c>
      <c r="D726" s="7">
        <v>45.68215179999999</v>
      </c>
      <c r="E726" s="7">
        <v>47.7847866</v>
      </c>
      <c r="F726" s="7">
        <v>48.359491999999996</v>
      </c>
      <c r="G726" s="7">
        <v>48.274699399999996</v>
      </c>
      <c r="H726" s="7">
        <v>48.154992199999995</v>
      </c>
      <c r="I726" s="7">
        <v>47.994828399999996</v>
      </c>
      <c r="J726" s="7">
        <v>48.05468199999999</v>
      </c>
      <c r="K726" s="7">
        <v>48.0042498</v>
      </c>
      <c r="L726" s="7">
        <v>47.812496599999996</v>
      </c>
      <c r="M726" s="7">
        <v>48.146125</v>
      </c>
      <c r="N726" s="7">
        <v>48.2564108</v>
      </c>
      <c r="O726" s="7">
        <v>49.727257599999994</v>
      </c>
      <c r="P726" s="7">
        <v>49.552130399999996</v>
      </c>
      <c r="Q726" s="7">
        <v>48.511897</v>
      </c>
      <c r="R726" s="7">
        <v>47.89174719999999</v>
      </c>
      <c r="S726" s="7">
        <v>46.367697199999995</v>
      </c>
      <c r="T726" s="7">
        <v>43.8061848</v>
      </c>
      <c r="U726" s="7">
        <v>42.6135464</v>
      </c>
      <c r="V726" s="7">
        <v>42.8762372</v>
      </c>
      <c r="W726" s="7">
        <v>42.83411799999999</v>
      </c>
      <c r="X726" s="7">
        <v>42.7493254</v>
      </c>
      <c r="Y726" s="7">
        <v>42.69390539999999</v>
      </c>
    </row>
    <row r="727" spans="1:25" ht="11.25">
      <c r="A727" s="8">
        <f t="shared" si="18"/>
        <v>43030</v>
      </c>
      <c r="B727" s="7">
        <v>42.66952059999999</v>
      </c>
      <c r="C727" s="7">
        <v>42.951054199999994</v>
      </c>
      <c r="D727" s="7">
        <v>43.36005379999999</v>
      </c>
      <c r="E727" s="7">
        <v>44.68348339999999</v>
      </c>
      <c r="F727" s="7">
        <v>48.13227</v>
      </c>
      <c r="G727" s="7">
        <v>47.851844799999995</v>
      </c>
      <c r="H727" s="7">
        <v>47.86514559999999</v>
      </c>
      <c r="I727" s="7">
        <v>43.0519186</v>
      </c>
      <c r="J727" s="7">
        <v>47.228369799999996</v>
      </c>
      <c r="K727" s="7">
        <v>47.48773539999999</v>
      </c>
      <c r="L727" s="7">
        <v>47.77370259999999</v>
      </c>
      <c r="M727" s="7">
        <v>47.776473599999996</v>
      </c>
      <c r="N727" s="7">
        <v>48.07795839999999</v>
      </c>
      <c r="O727" s="7">
        <v>48.4215624</v>
      </c>
      <c r="P727" s="7">
        <v>48.5529078</v>
      </c>
      <c r="Q727" s="7">
        <v>48.4664526</v>
      </c>
      <c r="R727" s="7">
        <v>47.90726479999999</v>
      </c>
      <c r="S727" s="7">
        <v>46.321144399999994</v>
      </c>
      <c r="T727" s="7">
        <v>43.8294612</v>
      </c>
      <c r="U727" s="7">
        <v>42.5160072</v>
      </c>
      <c r="V727" s="7">
        <v>42.3475304</v>
      </c>
      <c r="W727" s="7">
        <v>42.536512599999995</v>
      </c>
      <c r="X727" s="7">
        <v>42.63516019999999</v>
      </c>
      <c r="Y727" s="7">
        <v>42.6357144</v>
      </c>
    </row>
    <row r="728" spans="1:25" ht="11.25">
      <c r="A728" s="8">
        <f t="shared" si="18"/>
        <v>43031</v>
      </c>
      <c r="B728" s="7">
        <v>42.49661019999999</v>
      </c>
      <c r="C728" s="7">
        <v>43.3977394</v>
      </c>
      <c r="D728" s="7">
        <v>43.3927516</v>
      </c>
      <c r="E728" s="7">
        <v>45.6101058</v>
      </c>
      <c r="F728" s="7">
        <v>47.315379199999995</v>
      </c>
      <c r="G728" s="7">
        <v>46.393190399999995</v>
      </c>
      <c r="H728" s="7">
        <v>45.58295</v>
      </c>
      <c r="I728" s="7">
        <v>45.247659</v>
      </c>
      <c r="J728" s="7">
        <v>45.134048</v>
      </c>
      <c r="K728" s="7">
        <v>44.06665879999999</v>
      </c>
      <c r="L728" s="7">
        <v>43.8865438</v>
      </c>
      <c r="M728" s="7">
        <v>44.5416082</v>
      </c>
      <c r="N728" s="7">
        <v>46.286784</v>
      </c>
      <c r="O728" s="7">
        <v>49.277801399999994</v>
      </c>
      <c r="P728" s="7">
        <v>48.8244658</v>
      </c>
      <c r="Q728" s="7">
        <v>47.9222282</v>
      </c>
      <c r="R728" s="7">
        <v>45.104121199999994</v>
      </c>
      <c r="S728" s="7">
        <v>43.181047199999995</v>
      </c>
      <c r="T728" s="7">
        <v>42.44340699999999</v>
      </c>
      <c r="U728" s="7">
        <v>42.258858399999994</v>
      </c>
      <c r="V728" s="7">
        <v>42.31206159999999</v>
      </c>
      <c r="W728" s="7">
        <v>42.2898936</v>
      </c>
      <c r="X728" s="7">
        <v>42.221726999999994</v>
      </c>
      <c r="Y728" s="7">
        <v>42.2499912</v>
      </c>
    </row>
    <row r="729" spans="1:25" ht="11.25">
      <c r="A729" s="8">
        <f t="shared" si="18"/>
        <v>43032</v>
      </c>
      <c r="B729" s="7">
        <v>41.57940919999999</v>
      </c>
      <c r="C729" s="7">
        <v>44.50558519999999</v>
      </c>
      <c r="D729" s="7">
        <v>44.170294199999994</v>
      </c>
      <c r="E729" s="7">
        <v>46.9939432</v>
      </c>
      <c r="F729" s="7">
        <v>47.04215859999999</v>
      </c>
      <c r="G729" s="7">
        <v>46.73901119999999</v>
      </c>
      <c r="H729" s="7">
        <v>46.4463936</v>
      </c>
      <c r="I729" s="7">
        <v>46.430876</v>
      </c>
      <c r="J729" s="7">
        <v>46.5284152</v>
      </c>
      <c r="K729" s="7">
        <v>46.595473399999996</v>
      </c>
      <c r="L729" s="7">
        <v>46.088934599999995</v>
      </c>
      <c r="M729" s="7">
        <v>45.358498999999995</v>
      </c>
      <c r="N729" s="7">
        <v>46.525644199999995</v>
      </c>
      <c r="O729" s="7">
        <v>48.858826199999996</v>
      </c>
      <c r="P729" s="7">
        <v>48.45758539999999</v>
      </c>
      <c r="Q729" s="7">
        <v>47.14191459999999</v>
      </c>
      <c r="R729" s="7">
        <v>46.34109559999999</v>
      </c>
      <c r="S729" s="7">
        <v>44.6773872</v>
      </c>
      <c r="T729" s="7">
        <v>42.4639124</v>
      </c>
      <c r="U729" s="7">
        <v>41.285129</v>
      </c>
      <c r="V729" s="7">
        <v>41.3616086</v>
      </c>
      <c r="W729" s="7">
        <v>41.22860059999999</v>
      </c>
      <c r="X729" s="7">
        <v>41.1537836</v>
      </c>
      <c r="Y729" s="7">
        <v>41.07564139999999</v>
      </c>
    </row>
    <row r="730" spans="1:25" ht="11.25">
      <c r="A730" s="8">
        <f t="shared" si="18"/>
        <v>43033</v>
      </c>
      <c r="B730" s="7">
        <v>41.0750872</v>
      </c>
      <c r="C730" s="7">
        <v>42.46779179999999</v>
      </c>
      <c r="D730" s="7">
        <v>44.7948776</v>
      </c>
      <c r="E730" s="7">
        <v>45.59070879999999</v>
      </c>
      <c r="F730" s="7">
        <v>45.307512599999995</v>
      </c>
      <c r="G730" s="7">
        <v>45.62673179999999</v>
      </c>
      <c r="H730" s="7">
        <v>44.199666799999996</v>
      </c>
      <c r="I730" s="7">
        <v>43.8832186</v>
      </c>
      <c r="J730" s="7">
        <v>43.64768359999999</v>
      </c>
      <c r="K730" s="7">
        <v>42.616871599999996</v>
      </c>
      <c r="L730" s="7">
        <v>42.641256399999996</v>
      </c>
      <c r="M730" s="7">
        <v>42.815275199999995</v>
      </c>
      <c r="N730" s="7">
        <v>45.980865599999994</v>
      </c>
      <c r="O730" s="7">
        <v>48.95581119999999</v>
      </c>
      <c r="P730" s="7">
        <v>48.63049579999999</v>
      </c>
      <c r="Q730" s="7">
        <v>46.438634799999996</v>
      </c>
      <c r="R730" s="7">
        <v>43.3373316</v>
      </c>
      <c r="S730" s="7">
        <v>41.1399286</v>
      </c>
      <c r="T730" s="7">
        <v>40.856178199999995</v>
      </c>
      <c r="U730" s="7">
        <v>40.65722039999999</v>
      </c>
      <c r="V730" s="7">
        <v>40.67994259999999</v>
      </c>
      <c r="W730" s="7">
        <v>40.51091159999999</v>
      </c>
      <c r="X730" s="7">
        <v>40.468238199999995</v>
      </c>
      <c r="Y730" s="7">
        <v>40.341880599999996</v>
      </c>
    </row>
    <row r="731" spans="1:25" ht="11.25">
      <c r="A731" s="8">
        <f t="shared" si="18"/>
        <v>43034</v>
      </c>
      <c r="B731" s="7">
        <v>40.719290799999996</v>
      </c>
      <c r="C731" s="7">
        <v>41.474111199999996</v>
      </c>
      <c r="D731" s="7">
        <v>41.81272739999999</v>
      </c>
      <c r="E731" s="7">
        <v>43.21540759999999</v>
      </c>
      <c r="F731" s="7">
        <v>44.4485026</v>
      </c>
      <c r="G731" s="7">
        <v>43.404944</v>
      </c>
      <c r="H731" s="7">
        <v>41.975662199999995</v>
      </c>
      <c r="I731" s="7">
        <v>41.588830599999994</v>
      </c>
      <c r="J731" s="7">
        <v>41.6658644</v>
      </c>
      <c r="K731" s="7">
        <v>41.59769779999999</v>
      </c>
      <c r="L731" s="7">
        <v>41.5965894</v>
      </c>
      <c r="M731" s="7">
        <v>41.541169399999994</v>
      </c>
      <c r="N731" s="7">
        <v>43.659876</v>
      </c>
      <c r="O731" s="7">
        <v>46.456923399999994</v>
      </c>
      <c r="P731" s="7">
        <v>46.076187999999995</v>
      </c>
      <c r="Q731" s="7">
        <v>44.37036039999999</v>
      </c>
      <c r="R731" s="7">
        <v>41.68581559999999</v>
      </c>
      <c r="S731" s="7">
        <v>40.99971599999999</v>
      </c>
      <c r="T731" s="7">
        <v>40.684376199999996</v>
      </c>
      <c r="U731" s="7">
        <v>40.4050594</v>
      </c>
      <c r="V731" s="7">
        <v>40.518116199999994</v>
      </c>
      <c r="W731" s="7">
        <v>40.5208872</v>
      </c>
      <c r="X731" s="7">
        <v>40.39065019999999</v>
      </c>
      <c r="Y731" s="7">
        <v>39.75221179999999</v>
      </c>
    </row>
    <row r="732" spans="1:25" ht="11.25">
      <c r="A732" s="8">
        <f t="shared" si="18"/>
        <v>43035</v>
      </c>
      <c r="B732" s="7">
        <v>42.89507999999999</v>
      </c>
      <c r="C732" s="7">
        <v>46.0944766</v>
      </c>
      <c r="D732" s="7">
        <v>46.918572</v>
      </c>
      <c r="E732" s="7">
        <v>48.1854732</v>
      </c>
      <c r="F732" s="7">
        <v>48.40493639999999</v>
      </c>
      <c r="G732" s="7">
        <v>48.1012348</v>
      </c>
      <c r="H732" s="7">
        <v>48.02974299999999</v>
      </c>
      <c r="I732" s="7">
        <v>47.87013339999999</v>
      </c>
      <c r="J732" s="7">
        <v>47.6717298</v>
      </c>
      <c r="K732" s="7">
        <v>47.73158339999999</v>
      </c>
      <c r="L732" s="7">
        <v>47.571973799999995</v>
      </c>
      <c r="M732" s="7">
        <v>47.6312732</v>
      </c>
      <c r="N732" s="7">
        <v>48.30684299999999</v>
      </c>
      <c r="O732" s="7">
        <v>49.4728798</v>
      </c>
      <c r="P732" s="7">
        <v>49.161973599999996</v>
      </c>
      <c r="Q732" s="7">
        <v>48.3860936</v>
      </c>
      <c r="R732" s="7">
        <v>47.8535074</v>
      </c>
      <c r="S732" s="7">
        <v>46.440851599999995</v>
      </c>
      <c r="T732" s="7">
        <v>45.7819078</v>
      </c>
      <c r="U732" s="7">
        <v>45.074194399999996</v>
      </c>
      <c r="V732" s="7">
        <v>44.80762419999999</v>
      </c>
      <c r="W732" s="7">
        <v>42.51766979999999</v>
      </c>
      <c r="X732" s="7">
        <v>43.7341388</v>
      </c>
      <c r="Y732" s="7">
        <v>42.706652</v>
      </c>
    </row>
    <row r="733" spans="1:25" ht="11.25">
      <c r="A733" s="8">
        <f t="shared" si="18"/>
        <v>43036</v>
      </c>
      <c r="B733" s="7">
        <v>44.737795</v>
      </c>
      <c r="C733" s="7">
        <v>47.0427128</v>
      </c>
      <c r="D733" s="7">
        <v>47.57031119999999</v>
      </c>
      <c r="E733" s="7">
        <v>47.69943979999999</v>
      </c>
      <c r="F733" s="7">
        <v>48.36226299999999</v>
      </c>
      <c r="G733" s="7">
        <v>48.26416959999999</v>
      </c>
      <c r="H733" s="7">
        <v>47.7570766</v>
      </c>
      <c r="I733" s="7">
        <v>47.612430399999994</v>
      </c>
      <c r="J733" s="7">
        <v>47.741559</v>
      </c>
      <c r="K733" s="7">
        <v>47.65842899999999</v>
      </c>
      <c r="L733" s="7">
        <v>47.350293799999996</v>
      </c>
      <c r="M733" s="7">
        <v>47.5969128</v>
      </c>
      <c r="N733" s="7">
        <v>48.93364319999999</v>
      </c>
      <c r="O733" s="7">
        <v>50.89717379999999</v>
      </c>
      <c r="P733" s="7">
        <v>50.079174599999995</v>
      </c>
      <c r="Q733" s="7">
        <v>48.858826199999996</v>
      </c>
      <c r="R733" s="7">
        <v>47.8313394</v>
      </c>
      <c r="S733" s="7">
        <v>47.04437539999999</v>
      </c>
      <c r="T733" s="7">
        <v>44.6613154</v>
      </c>
      <c r="U733" s="7">
        <v>43.0397262</v>
      </c>
      <c r="V733" s="7">
        <v>42.97433059999999</v>
      </c>
      <c r="W733" s="7">
        <v>43.312392599999995</v>
      </c>
      <c r="X733" s="7">
        <v>42.308736399999994</v>
      </c>
      <c r="Y733" s="7">
        <v>42.068767799999996</v>
      </c>
    </row>
    <row r="734" spans="1:25" ht="11.25">
      <c r="A734" s="8">
        <f t="shared" si="18"/>
        <v>43037</v>
      </c>
      <c r="B734" s="7">
        <v>41.783909</v>
      </c>
      <c r="C734" s="7">
        <v>42.34309679999999</v>
      </c>
      <c r="D734" s="7">
        <v>44.588715199999996</v>
      </c>
      <c r="E734" s="7">
        <v>46.69134999999999</v>
      </c>
      <c r="F734" s="7">
        <v>47.2582966</v>
      </c>
      <c r="G734" s="7">
        <v>47.345305999999994</v>
      </c>
      <c r="H734" s="7">
        <v>47.50546979999999</v>
      </c>
      <c r="I734" s="7">
        <v>47.373570199999996</v>
      </c>
      <c r="J734" s="7">
        <v>47.185142199999994</v>
      </c>
      <c r="K734" s="7">
        <v>47.170178799999995</v>
      </c>
      <c r="L734" s="7">
        <v>47.085386199999995</v>
      </c>
      <c r="M734" s="7">
        <v>47.42843599999999</v>
      </c>
      <c r="N734" s="7">
        <v>48.52686039999999</v>
      </c>
      <c r="O734" s="7">
        <v>49.35816039999999</v>
      </c>
      <c r="P734" s="7">
        <v>49.4396278</v>
      </c>
      <c r="Q734" s="7">
        <v>48.68868679999999</v>
      </c>
      <c r="R734" s="7">
        <v>47.4112558</v>
      </c>
      <c r="S734" s="7">
        <v>46.4535982</v>
      </c>
      <c r="T734" s="7">
        <v>44.687917</v>
      </c>
      <c r="U734" s="7">
        <v>43.3434278</v>
      </c>
      <c r="V734" s="7">
        <v>42.13305499999999</v>
      </c>
      <c r="W734" s="7">
        <v>43.1566624</v>
      </c>
      <c r="X734" s="7">
        <v>43.365595799999994</v>
      </c>
      <c r="Y734" s="7">
        <v>43.463134999999994</v>
      </c>
    </row>
    <row r="735" spans="1:25" ht="11.25">
      <c r="A735" s="8">
        <f t="shared" si="18"/>
        <v>43038</v>
      </c>
      <c r="B735" s="7">
        <v>46.597690199999995</v>
      </c>
      <c r="C735" s="7">
        <v>48.841091799999994</v>
      </c>
      <c r="D735" s="7">
        <v>49.1564316</v>
      </c>
      <c r="E735" s="7">
        <v>48.7468778</v>
      </c>
      <c r="F735" s="7">
        <v>48.82114059999999</v>
      </c>
      <c r="G735" s="7">
        <v>48.3589378</v>
      </c>
      <c r="H735" s="7">
        <v>48.1915694</v>
      </c>
      <c r="I735" s="7">
        <v>48.242001599999995</v>
      </c>
      <c r="J735" s="7">
        <v>48.17660599999999</v>
      </c>
      <c r="K735" s="7">
        <v>47.973768799999995</v>
      </c>
      <c r="L735" s="7">
        <v>47.75984759999999</v>
      </c>
      <c r="M735" s="7">
        <v>47.866808199999994</v>
      </c>
      <c r="N735" s="7">
        <v>48.50746339999999</v>
      </c>
      <c r="O735" s="7">
        <v>52.438958199999995</v>
      </c>
      <c r="P735" s="7">
        <v>50.5546782</v>
      </c>
      <c r="Q735" s="7">
        <v>48.29354219999999</v>
      </c>
      <c r="R735" s="7">
        <v>47.558673</v>
      </c>
      <c r="S735" s="7">
        <v>47.0842778</v>
      </c>
      <c r="T735" s="7">
        <v>46.000816799999996</v>
      </c>
      <c r="U735" s="7">
        <v>45.55523999999999</v>
      </c>
      <c r="V735" s="7">
        <v>44.31826559999999</v>
      </c>
      <c r="W735" s="7">
        <v>44.729482</v>
      </c>
      <c r="X735" s="7">
        <v>44.752204199999994</v>
      </c>
      <c r="Y735" s="7">
        <v>43.571203999999994</v>
      </c>
    </row>
    <row r="736" spans="1:25" ht="11.25">
      <c r="A736" s="8">
        <f t="shared" si="18"/>
        <v>43039</v>
      </c>
      <c r="B736" s="7">
        <v>47.99593679999999</v>
      </c>
      <c r="C736" s="7">
        <v>49.28445179999999</v>
      </c>
      <c r="D736" s="7">
        <v>49.74720879999999</v>
      </c>
      <c r="E736" s="7">
        <v>49.85749459999999</v>
      </c>
      <c r="F736" s="7">
        <v>49.96113</v>
      </c>
      <c r="G736" s="7">
        <v>49.73834159999999</v>
      </c>
      <c r="H736" s="7">
        <v>49.209080599999986</v>
      </c>
      <c r="I736" s="7">
        <v>49.223489799999996</v>
      </c>
      <c r="J736" s="7">
        <v>49.51777</v>
      </c>
      <c r="K736" s="7">
        <v>49.54880519999999</v>
      </c>
      <c r="L736" s="7">
        <v>48.891524</v>
      </c>
      <c r="M736" s="7">
        <v>48.80617719999999</v>
      </c>
      <c r="N736" s="7">
        <v>49.45625379999999</v>
      </c>
      <c r="O736" s="7">
        <v>52.64622899999999</v>
      </c>
      <c r="P736" s="7">
        <v>52.26881879999999</v>
      </c>
      <c r="Q736" s="7">
        <v>49.80096619999999</v>
      </c>
      <c r="R736" s="7">
        <v>48.82058639999999</v>
      </c>
      <c r="S736" s="7">
        <v>48.17161819999999</v>
      </c>
      <c r="T736" s="7">
        <v>47.71551159999999</v>
      </c>
      <c r="U736" s="7">
        <v>47.727703999999996</v>
      </c>
      <c r="V736" s="7">
        <v>47.82136379999999</v>
      </c>
      <c r="W736" s="7">
        <v>46.862597799999996</v>
      </c>
      <c r="X736" s="7">
        <v>46.415358399999995</v>
      </c>
      <c r="Y736" s="7">
        <v>46.02963519999999</v>
      </c>
    </row>
  </sheetData>
  <sheetProtection/>
  <mergeCells count="178">
    <mergeCell ref="A3:Y3"/>
    <mergeCell ref="A5:W5"/>
    <mergeCell ref="A7:Y9"/>
    <mergeCell ref="A10:K10"/>
    <mergeCell ref="L10:M10"/>
    <mergeCell ref="N10:Y10"/>
    <mergeCell ref="A11:Y12"/>
    <mergeCell ref="A13:K13"/>
    <mergeCell ref="L13:M13"/>
    <mergeCell ref="N13:Y13"/>
    <mergeCell ref="A14:Y14"/>
    <mergeCell ref="A15:K15"/>
    <mergeCell ref="L15:M15"/>
    <mergeCell ref="N15:Y15"/>
    <mergeCell ref="A16:K16"/>
    <mergeCell ref="L16:M16"/>
    <mergeCell ref="N16:Y16"/>
    <mergeCell ref="A17:K17"/>
    <mergeCell ref="L17:M17"/>
    <mergeCell ref="N17:Y17"/>
    <mergeCell ref="A18:Y18"/>
    <mergeCell ref="A19:K19"/>
    <mergeCell ref="L19:M19"/>
    <mergeCell ref="N19:Y19"/>
    <mergeCell ref="A20:K20"/>
    <mergeCell ref="L20:M20"/>
    <mergeCell ref="N20:Y20"/>
    <mergeCell ref="A21:Y21"/>
    <mergeCell ref="A22:K22"/>
    <mergeCell ref="L22:M22"/>
    <mergeCell ref="N22:Y22"/>
    <mergeCell ref="A23:K23"/>
    <mergeCell ref="L23:M23"/>
    <mergeCell ref="N23:Y23"/>
    <mergeCell ref="A24:Y24"/>
    <mergeCell ref="A25:Y25"/>
    <mergeCell ref="A26:Y26"/>
    <mergeCell ref="A59:Y59"/>
    <mergeCell ref="A92:Y92"/>
    <mergeCell ref="A125:S125"/>
    <mergeCell ref="T125:Y125"/>
    <mergeCell ref="A126:S126"/>
    <mergeCell ref="T126:Y126"/>
    <mergeCell ref="A127:S127"/>
    <mergeCell ref="T127:Y127"/>
    <mergeCell ref="A128:K128"/>
    <mergeCell ref="L128:S128"/>
    <mergeCell ref="T128:Y128"/>
    <mergeCell ref="A129:Y129"/>
    <mergeCell ref="A130:Y130"/>
    <mergeCell ref="A131:M132"/>
    <mergeCell ref="N131:Y131"/>
    <mergeCell ref="N132:Q132"/>
    <mergeCell ref="R132:S132"/>
    <mergeCell ref="T132:U132"/>
    <mergeCell ref="V132:W132"/>
    <mergeCell ref="X132:Y132"/>
    <mergeCell ref="A133:K133"/>
    <mergeCell ref="L133:M133"/>
    <mergeCell ref="N133:Q133"/>
    <mergeCell ref="R133:S133"/>
    <mergeCell ref="T133:U133"/>
    <mergeCell ref="V133:W133"/>
    <mergeCell ref="X133:Y133"/>
    <mergeCell ref="A134:K135"/>
    <mergeCell ref="L134:M134"/>
    <mergeCell ref="N134:Q134"/>
    <mergeCell ref="R134:S134"/>
    <mergeCell ref="T134:U134"/>
    <mergeCell ref="V134:W134"/>
    <mergeCell ref="X134:Y134"/>
    <mergeCell ref="L135:M135"/>
    <mergeCell ref="N135:Q135"/>
    <mergeCell ref="R135:S135"/>
    <mergeCell ref="T135:U135"/>
    <mergeCell ref="V135:W135"/>
    <mergeCell ref="X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W139:Y139"/>
    <mergeCell ref="A140:K140"/>
    <mergeCell ref="L140:M140"/>
    <mergeCell ref="N140:P140"/>
    <mergeCell ref="Q140:S140"/>
    <mergeCell ref="T140:V140"/>
    <mergeCell ref="W140:Y140"/>
    <mergeCell ref="A141:K141"/>
    <mergeCell ref="L141:M141"/>
    <mergeCell ref="N141:P141"/>
    <mergeCell ref="Q141:S141"/>
    <mergeCell ref="T141:V141"/>
    <mergeCell ref="W141:Y141"/>
    <mergeCell ref="A142:K142"/>
    <mergeCell ref="L142:M142"/>
    <mergeCell ref="N142:P142"/>
    <mergeCell ref="Q142:S142"/>
    <mergeCell ref="T142:V142"/>
    <mergeCell ref="W142:Y142"/>
    <mergeCell ref="A143:K143"/>
    <mergeCell ref="L143:M143"/>
    <mergeCell ref="N143:P143"/>
    <mergeCell ref="Q143:S143"/>
    <mergeCell ref="T143:V143"/>
    <mergeCell ref="W143:Y143"/>
    <mergeCell ref="A144:K144"/>
    <mergeCell ref="L144:M144"/>
    <mergeCell ref="N144:P144"/>
    <mergeCell ref="Q144:S144"/>
    <mergeCell ref="T144:V144"/>
    <mergeCell ref="W144:Y144"/>
    <mergeCell ref="A145:K145"/>
    <mergeCell ref="L145:M145"/>
    <mergeCell ref="N145:P145"/>
    <mergeCell ref="Q145:S145"/>
    <mergeCell ref="T145:V145"/>
    <mergeCell ref="W145:Y145"/>
    <mergeCell ref="A146:K146"/>
    <mergeCell ref="L146:M146"/>
    <mergeCell ref="N146:P146"/>
    <mergeCell ref="Q146:S146"/>
    <mergeCell ref="T146:V146"/>
    <mergeCell ref="W146:Y146"/>
    <mergeCell ref="A148:Y148"/>
    <mergeCell ref="A154:Y154"/>
    <mergeCell ref="A190:Y190"/>
    <mergeCell ref="A226:Y226"/>
    <mergeCell ref="A262:Y262"/>
    <mergeCell ref="N296:O296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306:Y306"/>
    <mergeCell ref="A308:Y308"/>
    <mergeCell ref="A342:Y342"/>
    <mergeCell ref="A344:Y344"/>
    <mergeCell ref="A378:Y378"/>
    <mergeCell ref="A380:Y380"/>
    <mergeCell ref="A414:Y414"/>
    <mergeCell ref="A416:Y416"/>
    <mergeCell ref="A450:Y450"/>
    <mergeCell ref="A452:Y452"/>
    <mergeCell ref="A486:Y486"/>
    <mergeCell ref="A488:Y488"/>
    <mergeCell ref="A522:Y522"/>
    <mergeCell ref="A524:Y524"/>
    <mergeCell ref="A558:Y558"/>
    <mergeCell ref="A560:Y560"/>
    <mergeCell ref="A594:Y594"/>
    <mergeCell ref="A596:Y596"/>
    <mergeCell ref="A630:Y630"/>
    <mergeCell ref="A632:Y632"/>
    <mergeCell ref="A666:Y666"/>
    <mergeCell ref="A668:Y668"/>
    <mergeCell ref="A702:Y702"/>
    <mergeCell ref="A704:Y70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Кустова</dc:creator>
  <cp:keywords/>
  <dc:description/>
  <cp:lastModifiedBy>Ольга И. Кустова</cp:lastModifiedBy>
  <dcterms:created xsi:type="dcterms:W3CDTF">2017-11-13T05:29:36Z</dcterms:created>
  <dcterms:modified xsi:type="dcterms:W3CDTF">2017-11-13T05:31:23Z</dcterms:modified>
  <cp:category/>
  <cp:version/>
  <cp:contentType/>
  <cp:contentStatus/>
</cp:coreProperties>
</file>