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ноябрь 2013" sheetId="1" r:id="rId1"/>
  </sheets>
  <definedNames/>
  <calcPr fullCalcOnLoad="1"/>
</workbook>
</file>

<file path=xl/sharedStrings.xml><?xml version="1.0" encoding="utf-8"?>
<sst xmlns="http://schemas.openxmlformats.org/spreadsheetml/2006/main" count="590" uniqueCount="112">
  <si>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</si>
  <si>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</si>
  <si>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</si>
  <si>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</si>
  <si>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</si>
  <si>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</si>
  <si>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</si>
  <si>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</si>
  <si>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</si>
  <si>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</si>
  <si>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</si>
  <si>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</si>
  <si>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</si>
  <si>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</si>
  <si>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</si>
  <si>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</si>
  <si>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</si>
  <si>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</si>
  <si>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</si>
  <si>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</si>
  <si>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</si>
  <si>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</si>
  <si>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</si>
  <si>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</si>
  <si>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</si>
  <si>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</si>
  <si>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</si>
  <si>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</si>
  <si>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</si>
  <si>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</si>
  <si>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</si>
  <si>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</si>
  <si>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</si>
  <si>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</si>
  <si>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</si>
  <si>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</si>
  <si>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</si>
  <si>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</si>
  <si>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</si>
  <si>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</si>
  <si>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</si>
  <si>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</si>
  <si>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</si>
  <si>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</si>
  <si>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</si>
  <si>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</si>
  <si>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</si>
  <si>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</si>
  <si>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</si>
  <si>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</si>
  <si>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</si>
  <si>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</si>
  <si>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</si>
  <si>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</si>
  <si>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</si>
  <si>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</si>
  <si>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</si>
  <si>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</si>
  <si>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</si>
  <si>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</si>
  <si>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</si>
  <si>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</si>
  <si>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</si>
  <si>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</si>
  <si>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</si>
  <si>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</si>
  <si>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</si>
  <si>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</si>
  <si>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</si>
  <si>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</si>
  <si>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</si>
  <si>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</si>
  <si>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</si>
  <si>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</si>
  <si>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</si>
  <si>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</si>
  <si>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</si>
  <si>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</si>
  <si>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</si>
  <si>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</si>
  <si>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</si>
  <si>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</si>
  <si>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</si>
  <si>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</si>
  <si>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</si>
  <si>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</si>
  <si>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</si>
  <si>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</si>
  <si>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</si>
  <si>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</si>
  <si>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</si>
  <si>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</si>
  <si>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</si>
  <si>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</si>
  <si>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</si>
  <si>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</si>
  <si>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</si>
  <si>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</si>
  <si>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</si>
  <si>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</si>
  <si>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</si>
  <si>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</si>
  <si>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</si>
  <si>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</si>
  <si>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</si>
  <si>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</si>
  <si>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</si>
  <si>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</si>
  <si>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</si>
  <si>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</si>
  <si>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</si>
  <si>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01.11.2013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30.11.2013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</si>
</sst>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2" fillId="0" borderId="0">
      <alignment/>
      <protection/>
    </xf>
  </cellStyleXfs>
  <cellXfs count="13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2" fontId="19" fillId="38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9" borderId="10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wrapText="1"/>
    </xf>
    <xf numFmtId="0" fontId="11" fillId="39" borderId="11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 wrapText="1"/>
    </xf>
    <xf numFmtId="4" fontId="60" fillId="0" borderId="11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61" fillId="0" borderId="11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2" fontId="61" fillId="33" borderId="10" xfId="0" applyNumberFormat="1" applyFont="1" applyFill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4" fontId="60" fillId="0" borderId="15" xfId="0" applyNumberFormat="1" applyFont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2" fontId="61" fillId="33" borderId="11" xfId="0" applyNumberFormat="1" applyFont="1" applyFill="1" applyBorder="1" applyAlignment="1">
      <alignment horizontal="center" vertical="center"/>
    </xf>
    <xf numFmtId="2" fontId="61" fillId="33" borderId="13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59" fillId="39" borderId="10" xfId="0" applyFont="1" applyFill="1" applyBorder="1" applyAlignment="1">
      <alignment horizontal="center"/>
    </xf>
    <xf numFmtId="4" fontId="61" fillId="0" borderId="10" xfId="0" applyNumberFormat="1" applyFont="1" applyBorder="1" applyAlignment="1">
      <alignment wrapText="1"/>
    </xf>
    <xf numFmtId="4" fontId="60" fillId="0" borderId="17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3" fillId="0" borderId="10" xfId="0" applyNumberFormat="1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4" fontId="59" fillId="0" borderId="10" xfId="0" applyNumberFormat="1" applyFont="1" applyBorder="1" applyAlignment="1">
      <alignment horizontal="center" vertical="top"/>
    </xf>
    <xf numFmtId="4" fontId="60" fillId="0" borderId="10" xfId="0" applyNumberFormat="1" applyFont="1" applyBorder="1" applyAlignment="1">
      <alignment horizontal="center"/>
    </xf>
    <xf numFmtId="4" fontId="60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4" fillId="31" borderId="11" xfId="0" applyFont="1" applyFill="1" applyBorder="1" applyAlignment="1">
      <alignment horizontal="center"/>
    </xf>
    <xf numFmtId="0" fontId="64" fillId="31" borderId="13" xfId="0" applyFont="1" applyFill="1" applyBorder="1" applyAlignment="1">
      <alignment horizontal="center"/>
    </xf>
    <xf numFmtId="0" fontId="64" fillId="31" borderId="12" xfId="0" applyFont="1" applyFill="1" applyBorder="1" applyAlignment="1">
      <alignment horizontal="center"/>
    </xf>
    <xf numFmtId="0" fontId="60" fillId="0" borderId="17" xfId="0" applyFont="1" applyBorder="1" applyAlignment="1">
      <alignment horizontal="center" vertical="top" wrapText="1"/>
    </xf>
    <xf numFmtId="0" fontId="64" fillId="31" borderId="10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3" fillId="16" borderId="20" xfId="52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0" fillId="33" borderId="10" xfId="0" applyNumberFormat="1" applyFont="1" applyFill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0" fontId="12" fillId="39" borderId="11" xfId="0" applyFont="1" applyFill="1" applyBorder="1" applyAlignment="1">
      <alignment horizontal="center" wrapText="1"/>
    </xf>
    <xf numFmtId="0" fontId="12" fillId="39" borderId="13" xfId="0" applyFont="1" applyFill="1" applyBorder="1" applyAlignment="1">
      <alignment horizontal="center" wrapText="1"/>
    </xf>
    <xf numFmtId="0" fontId="12" fillId="39" borderId="12" xfId="0" applyFont="1" applyFill="1" applyBorder="1" applyAlignment="1">
      <alignment horizontal="center" wrapText="1"/>
    </xf>
    <xf numFmtId="4" fontId="62" fillId="39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4" fillId="31" borderId="11" xfId="0" applyNumberFormat="1" applyFont="1" applyFill="1" applyBorder="1" applyAlignment="1">
      <alignment horizontal="center"/>
    </xf>
    <xf numFmtId="2" fontId="64" fillId="31" borderId="13" xfId="0" applyNumberFormat="1" applyFont="1" applyFill="1" applyBorder="1" applyAlignment="1">
      <alignment horizontal="center"/>
    </xf>
    <xf numFmtId="2" fontId="64" fillId="31" borderId="12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4" fontId="61" fillId="0" borderId="10" xfId="0" applyNumberFormat="1" applyFont="1" applyBorder="1" applyAlignment="1">
      <alignment vertical="top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wrapText="1"/>
    </xf>
    <xf numFmtId="0" fontId="11" fillId="39" borderId="19" xfId="0" applyFont="1" applyFill="1" applyBorder="1" applyAlignment="1">
      <alignment horizontal="center" wrapText="1"/>
    </xf>
    <xf numFmtId="0" fontId="11" fillId="39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0" fillId="31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7"/>
  <sheetViews>
    <sheetView tabSelected="1" zoomScale="80" zoomScaleNormal="80" zoomScalePageLayoutView="0" workbookViewId="0" topLeftCell="A1">
      <selection activeCell="A718" sqref="A718:IV718"/>
    </sheetView>
  </sheetViews>
  <sheetFormatPr defaultColWidth="9.33203125" defaultRowHeight="11.25"/>
  <cols>
    <col min="1" max="1" width="12.83203125" style="0" customWidth="1"/>
    <col min="14" max="14" width="10.33203125" style="0" bestFit="1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133" t="s">
        <v>111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ht="15.75">
      <c r="A4" s="3"/>
    </row>
    <row r="5" spans="1:23" ht="15.75">
      <c r="A5" s="68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ht="15.75">
      <c r="A6" s="3"/>
    </row>
    <row r="7" spans="1:25" ht="12.75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12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ht="12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ht="12.75" customHeigh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  <c r="L10" s="69" t="s">
        <v>0</v>
      </c>
      <c r="M10" s="70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12.75" customHeight="1">
      <c r="A11" s="103" t="s">
        <v>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2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 customHeight="1">
      <c r="A13" s="74" t="s">
        <v>10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  <c r="L13" s="90" t="s">
        <v>11</v>
      </c>
      <c r="M13" s="91"/>
      <c r="N13" s="97">
        <v>1227.64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2.75" customHeight="1">
      <c r="A14" s="77" t="s">
        <v>12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ht="12.75">
      <c r="A15" s="101" t="s">
        <v>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90" t="s">
        <v>11</v>
      </c>
      <c r="M15" s="91"/>
      <c r="N15" s="98">
        <v>579.87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0"/>
    </row>
    <row r="16" spans="1:25" ht="12.75">
      <c r="A16" s="105" t="s">
        <v>14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86" t="s">
        <v>11</v>
      </c>
      <c r="M16" s="87"/>
      <c r="N16" s="98">
        <v>1247.7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1:25" ht="12.75">
      <c r="A17" s="105" t="s">
        <v>15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86" t="s">
        <v>11</v>
      </c>
      <c r="M17" s="87"/>
      <c r="N17" s="122">
        <v>4511.63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4"/>
    </row>
    <row r="18" spans="1:25" ht="12.75" customHeight="1">
      <c r="A18" s="77" t="s">
        <v>16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2.75">
      <c r="A19" s="101" t="s">
        <v>13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90" t="s">
        <v>11</v>
      </c>
      <c r="M19" s="91"/>
      <c r="N19" s="102">
        <v>579.87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</row>
    <row r="20" spans="1:25" ht="12.75">
      <c r="A20" s="105" t="s">
        <v>17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86" t="s">
        <v>11</v>
      </c>
      <c r="M20" s="87"/>
      <c r="N20" s="102">
        <v>2313.99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ht="12.75" customHeight="1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2.75">
      <c r="A22" s="116" t="s">
        <v>19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90" t="s">
        <v>11</v>
      </c>
      <c r="M22" s="91"/>
      <c r="N22" s="125">
        <v>632.74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1:25" ht="12.75">
      <c r="A23" s="104" t="s">
        <v>20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86" t="s">
        <v>62</v>
      </c>
      <c r="M23" s="87"/>
      <c r="N23" s="102">
        <v>441264.14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</row>
    <row r="24" spans="1:25" ht="12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ht="12.75">
      <c r="A25" s="45" t="s">
        <v>22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27" customHeight="1">
      <c r="A26" s="117" t="s">
        <v>110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</row>
    <row r="27" spans="1:25" ht="16.5" customHeight="1">
      <c r="A27" s="6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39</v>
      </c>
      <c r="R27" s="7" t="s">
        <v>40</v>
      </c>
      <c r="S27" s="7" t="s">
        <v>41</v>
      </c>
      <c r="T27" s="7" t="s">
        <v>42</v>
      </c>
      <c r="U27" s="7" t="s">
        <v>43</v>
      </c>
      <c r="V27" s="7" t="s">
        <v>44</v>
      </c>
      <c r="W27" s="7" t="s">
        <v>45</v>
      </c>
      <c r="X27" s="7" t="s">
        <v>46</v>
      </c>
      <c r="Y27" s="7" t="s">
        <v>63</v>
      </c>
    </row>
    <row r="28" spans="1:25" ht="11.25">
      <c r="A28" s="11">
        <v>41579</v>
      </c>
      <c r="B28" s="27">
        <v>596.31</v>
      </c>
      <c r="C28" s="27">
        <v>632.89</v>
      </c>
      <c r="D28" s="27">
        <v>717.94</v>
      </c>
      <c r="E28" s="27">
        <v>735.77</v>
      </c>
      <c r="F28" s="27">
        <v>733.37</v>
      </c>
      <c r="G28" s="27">
        <v>732.42</v>
      </c>
      <c r="H28" s="27">
        <v>735.45</v>
      </c>
      <c r="I28" s="27">
        <v>723.95</v>
      </c>
      <c r="J28" s="27">
        <v>716.38</v>
      </c>
      <c r="K28" s="27">
        <v>706.66</v>
      </c>
      <c r="L28" s="27">
        <v>706.65</v>
      </c>
      <c r="M28" s="27">
        <v>704.43</v>
      </c>
      <c r="N28" s="27">
        <v>712.66</v>
      </c>
      <c r="O28" s="27">
        <v>738.99</v>
      </c>
      <c r="P28" s="27">
        <v>796.21</v>
      </c>
      <c r="Q28" s="27">
        <v>774.5</v>
      </c>
      <c r="R28" s="27">
        <v>739.63</v>
      </c>
      <c r="S28" s="27">
        <v>724.21</v>
      </c>
      <c r="T28" s="27">
        <v>684.98</v>
      </c>
      <c r="U28" s="27">
        <v>660.78</v>
      </c>
      <c r="V28" s="27">
        <v>612.32</v>
      </c>
      <c r="W28" s="27">
        <v>578.65</v>
      </c>
      <c r="X28" s="27">
        <v>417.51</v>
      </c>
      <c r="Y28" s="27">
        <v>416.14</v>
      </c>
    </row>
    <row r="29" spans="1:25" ht="11.25">
      <c r="A29" s="11">
        <f>A28+1</f>
        <v>41580</v>
      </c>
      <c r="B29" s="27">
        <v>596.24</v>
      </c>
      <c r="C29" s="27">
        <v>651.9</v>
      </c>
      <c r="D29" s="27">
        <v>701.22</v>
      </c>
      <c r="E29" s="27">
        <v>729.23</v>
      </c>
      <c r="F29" s="27">
        <v>739.43</v>
      </c>
      <c r="G29" s="27">
        <v>735.74</v>
      </c>
      <c r="H29" s="27">
        <v>738.58</v>
      </c>
      <c r="I29" s="27">
        <v>733.17</v>
      </c>
      <c r="J29" s="27">
        <v>729.6</v>
      </c>
      <c r="K29" s="27">
        <v>726.84</v>
      </c>
      <c r="L29" s="27">
        <v>725.15</v>
      </c>
      <c r="M29" s="27">
        <v>717.73</v>
      </c>
      <c r="N29" s="27">
        <v>726.72</v>
      </c>
      <c r="O29" s="27">
        <v>751.23</v>
      </c>
      <c r="P29" s="27">
        <v>794.96</v>
      </c>
      <c r="Q29" s="27">
        <v>774.66</v>
      </c>
      <c r="R29" s="27">
        <v>747.71</v>
      </c>
      <c r="S29" s="27">
        <v>730.88</v>
      </c>
      <c r="T29" s="27">
        <v>704.22</v>
      </c>
      <c r="U29" s="27">
        <v>679.57</v>
      </c>
      <c r="V29" s="27">
        <v>669.21</v>
      </c>
      <c r="W29" s="27">
        <v>662.86</v>
      </c>
      <c r="X29" s="27">
        <v>659.24</v>
      </c>
      <c r="Y29" s="27">
        <v>657.26</v>
      </c>
    </row>
    <row r="30" spans="1:25" ht="11.25">
      <c r="A30" s="11">
        <f aca="true" t="shared" si="0" ref="A30:A57">A29+1</f>
        <v>41581</v>
      </c>
      <c r="B30" s="27">
        <v>630.16</v>
      </c>
      <c r="C30" s="27">
        <v>649.25</v>
      </c>
      <c r="D30" s="27">
        <v>669.71</v>
      </c>
      <c r="E30" s="27">
        <v>703.61</v>
      </c>
      <c r="F30" s="27">
        <v>713.29</v>
      </c>
      <c r="G30" s="27">
        <v>736.6</v>
      </c>
      <c r="H30" s="27">
        <v>758.82</v>
      </c>
      <c r="I30" s="27">
        <v>742.68</v>
      </c>
      <c r="J30" s="27">
        <v>731.96</v>
      </c>
      <c r="K30" s="27">
        <v>720.15</v>
      </c>
      <c r="L30" s="27">
        <v>724.75</v>
      </c>
      <c r="M30" s="27">
        <v>714.93</v>
      </c>
      <c r="N30" s="27">
        <v>719.25</v>
      </c>
      <c r="O30" s="27">
        <v>755.08</v>
      </c>
      <c r="P30" s="27">
        <v>780.51</v>
      </c>
      <c r="Q30" s="27">
        <v>769.51</v>
      </c>
      <c r="R30" s="27">
        <v>754.23</v>
      </c>
      <c r="S30" s="27">
        <v>730.39</v>
      </c>
      <c r="T30" s="27">
        <v>679</v>
      </c>
      <c r="U30" s="27">
        <v>637.02</v>
      </c>
      <c r="V30" s="27">
        <v>628.61</v>
      </c>
      <c r="W30" s="27">
        <v>629.58</v>
      </c>
      <c r="X30" s="27">
        <v>623.38</v>
      </c>
      <c r="Y30" s="27">
        <v>612.01</v>
      </c>
    </row>
    <row r="31" spans="1:25" ht="11.25">
      <c r="A31" s="11">
        <f t="shared" si="0"/>
        <v>41582</v>
      </c>
      <c r="B31" s="27">
        <v>639.75</v>
      </c>
      <c r="C31" s="27">
        <v>652.91</v>
      </c>
      <c r="D31" s="27">
        <v>668.16</v>
      </c>
      <c r="E31" s="27">
        <v>707.43</v>
      </c>
      <c r="F31" s="27">
        <v>721.33</v>
      </c>
      <c r="G31" s="27">
        <v>724.17</v>
      </c>
      <c r="H31" s="27">
        <v>737.86</v>
      </c>
      <c r="I31" s="27">
        <v>733.15</v>
      </c>
      <c r="J31" s="27">
        <v>722.6</v>
      </c>
      <c r="K31" s="27">
        <v>717.28</v>
      </c>
      <c r="L31" s="27">
        <v>721.23</v>
      </c>
      <c r="M31" s="27">
        <v>709.65</v>
      </c>
      <c r="N31" s="27">
        <v>719.92</v>
      </c>
      <c r="O31" s="27">
        <v>741.94</v>
      </c>
      <c r="P31" s="27">
        <v>786.71</v>
      </c>
      <c r="Q31" s="27">
        <v>772.38</v>
      </c>
      <c r="R31" s="27">
        <v>743.51</v>
      </c>
      <c r="S31" s="27">
        <v>728.97</v>
      </c>
      <c r="T31" s="27">
        <v>681.06</v>
      </c>
      <c r="U31" s="27">
        <v>648.25</v>
      </c>
      <c r="V31" s="27">
        <v>639.8</v>
      </c>
      <c r="W31" s="27">
        <v>631.21</v>
      </c>
      <c r="X31" s="27">
        <v>638.54</v>
      </c>
      <c r="Y31" s="27">
        <v>635.45</v>
      </c>
    </row>
    <row r="32" spans="1:25" ht="11.25">
      <c r="A32" s="11">
        <f t="shared" si="0"/>
        <v>41583</v>
      </c>
      <c r="B32" s="27">
        <v>581.12</v>
      </c>
      <c r="C32" s="27">
        <v>577.86</v>
      </c>
      <c r="D32" s="27">
        <v>585.7</v>
      </c>
      <c r="E32" s="27">
        <v>597.04</v>
      </c>
      <c r="F32" s="27">
        <v>605.68</v>
      </c>
      <c r="G32" s="27">
        <v>614.11</v>
      </c>
      <c r="H32" s="27">
        <v>621.65</v>
      </c>
      <c r="I32" s="27">
        <v>608.64</v>
      </c>
      <c r="J32" s="27">
        <v>593.69</v>
      </c>
      <c r="K32" s="27">
        <v>587.27</v>
      </c>
      <c r="L32" s="27">
        <v>590.41</v>
      </c>
      <c r="M32" s="27">
        <v>590.16</v>
      </c>
      <c r="N32" s="27">
        <v>594.52</v>
      </c>
      <c r="O32" s="27">
        <v>630.2</v>
      </c>
      <c r="P32" s="27">
        <v>676.5</v>
      </c>
      <c r="Q32" s="27">
        <v>664.14</v>
      </c>
      <c r="R32" s="27">
        <v>614.99</v>
      </c>
      <c r="S32" s="27">
        <v>592.59</v>
      </c>
      <c r="T32" s="27">
        <v>574.26</v>
      </c>
      <c r="U32" s="27">
        <v>572.49</v>
      </c>
      <c r="V32" s="27">
        <v>576.03</v>
      </c>
      <c r="W32" s="27">
        <v>573.44</v>
      </c>
      <c r="X32" s="27">
        <v>570.99</v>
      </c>
      <c r="Y32" s="27">
        <v>570.26</v>
      </c>
    </row>
    <row r="33" spans="1:25" ht="11.25">
      <c r="A33" s="11">
        <f t="shared" si="0"/>
        <v>41584</v>
      </c>
      <c r="B33" s="27">
        <v>633.75</v>
      </c>
      <c r="C33" s="27">
        <v>671.59</v>
      </c>
      <c r="D33" s="27">
        <v>675.26</v>
      </c>
      <c r="E33" s="27">
        <v>665.12</v>
      </c>
      <c r="F33" s="27">
        <v>727.17</v>
      </c>
      <c r="G33" s="27">
        <v>721.22</v>
      </c>
      <c r="H33" s="27">
        <v>720.46</v>
      </c>
      <c r="I33" s="27">
        <v>709.41</v>
      </c>
      <c r="J33" s="27">
        <v>698.18</v>
      </c>
      <c r="K33" s="27">
        <v>688.04</v>
      </c>
      <c r="L33" s="27">
        <v>688.79</v>
      </c>
      <c r="M33" s="27">
        <v>683.88</v>
      </c>
      <c r="N33" s="27">
        <v>697.84</v>
      </c>
      <c r="O33" s="27">
        <v>731.02</v>
      </c>
      <c r="P33" s="27">
        <v>763.89</v>
      </c>
      <c r="Q33" s="27">
        <v>752.91</v>
      </c>
      <c r="R33" s="27">
        <v>723.68</v>
      </c>
      <c r="S33" s="27">
        <v>701.17</v>
      </c>
      <c r="T33" s="27">
        <v>657.11</v>
      </c>
      <c r="U33" s="27">
        <v>618.58</v>
      </c>
      <c r="V33" s="27">
        <v>629.29</v>
      </c>
      <c r="W33" s="27">
        <v>625.71</v>
      </c>
      <c r="X33" s="27">
        <v>620.22</v>
      </c>
      <c r="Y33" s="27">
        <v>586.44</v>
      </c>
    </row>
    <row r="34" spans="1:25" ht="11.25">
      <c r="A34" s="11">
        <f t="shared" si="0"/>
        <v>41585</v>
      </c>
      <c r="B34" s="27">
        <v>610.91</v>
      </c>
      <c r="C34" s="27">
        <v>610.08</v>
      </c>
      <c r="D34" s="27">
        <v>576.74</v>
      </c>
      <c r="E34" s="27">
        <v>578.35</v>
      </c>
      <c r="F34" s="27">
        <v>667.65</v>
      </c>
      <c r="G34" s="27">
        <v>693.12</v>
      </c>
      <c r="H34" s="27">
        <v>715.2</v>
      </c>
      <c r="I34" s="27">
        <v>698.94</v>
      </c>
      <c r="J34" s="27">
        <v>684.74</v>
      </c>
      <c r="K34" s="27">
        <v>673.77</v>
      </c>
      <c r="L34" s="27">
        <v>677.67</v>
      </c>
      <c r="M34" s="27">
        <v>677</v>
      </c>
      <c r="N34" s="27">
        <v>690.01</v>
      </c>
      <c r="O34" s="27">
        <v>737.04</v>
      </c>
      <c r="P34" s="27">
        <v>765.84</v>
      </c>
      <c r="Q34" s="27">
        <v>758.89</v>
      </c>
      <c r="R34" s="27">
        <v>733.81</v>
      </c>
      <c r="S34" s="27">
        <v>686.43</v>
      </c>
      <c r="T34" s="27">
        <v>650.44</v>
      </c>
      <c r="U34" s="27">
        <v>625.73</v>
      </c>
      <c r="V34" s="27">
        <v>624.65</v>
      </c>
      <c r="W34" s="27">
        <v>619.31</v>
      </c>
      <c r="X34" s="27">
        <v>615.8</v>
      </c>
      <c r="Y34" s="27">
        <v>609.18</v>
      </c>
    </row>
    <row r="35" spans="1:25" ht="11.25">
      <c r="A35" s="11">
        <f t="shared" si="0"/>
        <v>41586</v>
      </c>
      <c r="B35" s="27">
        <v>486.46</v>
      </c>
      <c r="C35" s="27">
        <v>453.91</v>
      </c>
      <c r="D35" s="27">
        <v>485.85</v>
      </c>
      <c r="E35" s="27">
        <v>498.11</v>
      </c>
      <c r="F35" s="27">
        <v>579.21</v>
      </c>
      <c r="G35" s="27">
        <v>581.56</v>
      </c>
      <c r="H35" s="27">
        <v>582.52</v>
      </c>
      <c r="I35" s="27">
        <v>574.76</v>
      </c>
      <c r="J35" s="27">
        <v>560.9</v>
      </c>
      <c r="K35" s="27">
        <v>546.99</v>
      </c>
      <c r="L35" s="27">
        <v>552.14</v>
      </c>
      <c r="M35" s="27">
        <v>554.19</v>
      </c>
      <c r="N35" s="27">
        <v>574.32</v>
      </c>
      <c r="O35" s="27">
        <v>592.48</v>
      </c>
      <c r="P35" s="27">
        <v>608.42</v>
      </c>
      <c r="Q35" s="27">
        <v>602.29</v>
      </c>
      <c r="R35" s="27">
        <v>585.14</v>
      </c>
      <c r="S35" s="27">
        <v>570.79</v>
      </c>
      <c r="T35" s="27">
        <v>524.88</v>
      </c>
      <c r="U35" s="27">
        <v>509.19</v>
      </c>
      <c r="V35" s="27">
        <v>512.82</v>
      </c>
      <c r="W35" s="27">
        <v>509.9</v>
      </c>
      <c r="X35" s="27">
        <v>497.57</v>
      </c>
      <c r="Y35" s="27">
        <v>499.16</v>
      </c>
    </row>
    <row r="36" spans="1:25" ht="11.25">
      <c r="A36" s="11">
        <f t="shared" si="0"/>
        <v>41587</v>
      </c>
      <c r="B36" s="27">
        <v>593.21</v>
      </c>
      <c r="C36" s="27">
        <v>447.05</v>
      </c>
      <c r="D36" s="27">
        <v>466.3</v>
      </c>
      <c r="E36" s="27">
        <v>484.12</v>
      </c>
      <c r="F36" s="27">
        <v>516.53</v>
      </c>
      <c r="G36" s="27">
        <v>613.38</v>
      </c>
      <c r="H36" s="27">
        <v>685.84</v>
      </c>
      <c r="I36" s="27">
        <v>675.6</v>
      </c>
      <c r="J36" s="27">
        <v>653.22</v>
      </c>
      <c r="K36" s="27">
        <v>643.9</v>
      </c>
      <c r="L36" s="27">
        <v>625.1</v>
      </c>
      <c r="M36" s="27">
        <v>622.32</v>
      </c>
      <c r="N36" s="27">
        <v>647.95</v>
      </c>
      <c r="O36" s="27">
        <v>717.12</v>
      </c>
      <c r="P36" s="27">
        <v>771.43</v>
      </c>
      <c r="Q36" s="27">
        <v>740.55</v>
      </c>
      <c r="R36" s="27">
        <v>713.28</v>
      </c>
      <c r="S36" s="27">
        <v>663.32</v>
      </c>
      <c r="T36" s="27">
        <v>637.81</v>
      </c>
      <c r="U36" s="27">
        <v>616.38</v>
      </c>
      <c r="V36" s="27">
        <v>613.67</v>
      </c>
      <c r="W36" s="27">
        <v>613.08</v>
      </c>
      <c r="X36" s="27">
        <v>612.32</v>
      </c>
      <c r="Y36" s="27">
        <v>611.26</v>
      </c>
    </row>
    <row r="37" spans="1:25" ht="11.25">
      <c r="A37" s="11">
        <f t="shared" si="0"/>
        <v>41588</v>
      </c>
      <c r="B37" s="27">
        <v>605.24</v>
      </c>
      <c r="C37" s="27">
        <v>539.32</v>
      </c>
      <c r="D37" s="27">
        <v>472.55</v>
      </c>
      <c r="E37" s="27">
        <v>492.76</v>
      </c>
      <c r="F37" s="27">
        <v>513.02</v>
      </c>
      <c r="G37" s="27">
        <v>526.71</v>
      </c>
      <c r="H37" s="27">
        <v>697.28</v>
      </c>
      <c r="I37" s="27">
        <v>699.44</v>
      </c>
      <c r="J37" s="27">
        <v>692.35</v>
      </c>
      <c r="K37" s="27">
        <v>667.83</v>
      </c>
      <c r="L37" s="27">
        <v>663.63</v>
      </c>
      <c r="M37" s="27">
        <v>661.42</v>
      </c>
      <c r="N37" s="27">
        <v>671.9</v>
      </c>
      <c r="O37" s="27">
        <v>743.73</v>
      </c>
      <c r="P37" s="27">
        <v>771.73</v>
      </c>
      <c r="Q37" s="27">
        <v>760.86</v>
      </c>
      <c r="R37" s="27">
        <v>740.6</v>
      </c>
      <c r="S37" s="27">
        <v>685.1</v>
      </c>
      <c r="T37" s="27">
        <v>648.13</v>
      </c>
      <c r="U37" s="27">
        <v>620.16</v>
      </c>
      <c r="V37" s="27">
        <v>616.88</v>
      </c>
      <c r="W37" s="27">
        <v>617.69</v>
      </c>
      <c r="X37" s="27">
        <v>614.91</v>
      </c>
      <c r="Y37" s="27">
        <v>615.3</v>
      </c>
    </row>
    <row r="38" spans="1:25" ht="11.25">
      <c r="A38" s="11">
        <f t="shared" si="0"/>
        <v>41589</v>
      </c>
      <c r="B38" s="27">
        <v>0</v>
      </c>
      <c r="C38" s="27">
        <v>554.22</v>
      </c>
      <c r="D38" s="27">
        <v>499.21</v>
      </c>
      <c r="E38" s="27">
        <v>608.68</v>
      </c>
      <c r="F38" s="27">
        <v>596.18</v>
      </c>
      <c r="G38" s="27">
        <v>611.28</v>
      </c>
      <c r="H38" s="27">
        <v>610.94</v>
      </c>
      <c r="I38" s="27">
        <v>592.01</v>
      </c>
      <c r="J38" s="27">
        <v>381.13</v>
      </c>
      <c r="K38" s="27">
        <v>353.55</v>
      </c>
      <c r="L38" s="27">
        <v>347.15</v>
      </c>
      <c r="M38" s="27">
        <v>0</v>
      </c>
      <c r="N38" s="27">
        <v>356.34</v>
      </c>
      <c r="O38" s="27">
        <v>706.88</v>
      </c>
      <c r="P38" s="27">
        <v>763.2</v>
      </c>
      <c r="Q38" s="27">
        <v>742.89</v>
      </c>
      <c r="R38" s="27">
        <v>702.26</v>
      </c>
      <c r="S38" s="27">
        <v>664.73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</row>
    <row r="39" spans="1:25" ht="11.25">
      <c r="A39" s="11">
        <f t="shared" si="0"/>
        <v>41590</v>
      </c>
      <c r="B39" s="27">
        <v>0</v>
      </c>
      <c r="C39" s="27">
        <v>0</v>
      </c>
      <c r="D39" s="27">
        <v>0</v>
      </c>
      <c r="E39" s="27">
        <v>0</v>
      </c>
      <c r="F39" s="27">
        <v>0.06</v>
      </c>
      <c r="G39" s="27">
        <v>512.57</v>
      </c>
      <c r="H39" s="27">
        <v>590.6</v>
      </c>
      <c r="I39" s="27">
        <v>365.98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642.45</v>
      </c>
      <c r="P39" s="27">
        <v>784.71</v>
      </c>
      <c r="Q39" s="27">
        <v>779.43</v>
      </c>
      <c r="R39" s="27">
        <v>760.58</v>
      </c>
      <c r="S39" s="27">
        <v>604.69</v>
      </c>
      <c r="T39" s="27">
        <v>589.32</v>
      </c>
      <c r="U39" s="27">
        <v>324.02</v>
      </c>
      <c r="V39" s="27">
        <v>0</v>
      </c>
      <c r="W39" s="27">
        <v>0</v>
      </c>
      <c r="X39" s="27">
        <v>0</v>
      </c>
      <c r="Y39" s="27">
        <v>0</v>
      </c>
    </row>
    <row r="40" spans="1:25" ht="11.25">
      <c r="A40" s="11">
        <f t="shared" si="0"/>
        <v>41591</v>
      </c>
      <c r="B40" s="27">
        <v>561.21</v>
      </c>
      <c r="C40" s="27">
        <v>563.21</v>
      </c>
      <c r="D40" s="27">
        <v>574.97</v>
      </c>
      <c r="E40" s="27">
        <v>582.8</v>
      </c>
      <c r="F40" s="27">
        <v>586.57</v>
      </c>
      <c r="G40" s="27">
        <v>587.48</v>
      </c>
      <c r="H40" s="27">
        <v>585.96</v>
      </c>
      <c r="I40" s="27">
        <v>580.73</v>
      </c>
      <c r="J40" s="27">
        <v>576.89</v>
      </c>
      <c r="K40" s="27">
        <v>574.44</v>
      </c>
      <c r="L40" s="27">
        <v>574.52</v>
      </c>
      <c r="M40" s="27">
        <v>575.71</v>
      </c>
      <c r="N40" s="27">
        <v>580.29</v>
      </c>
      <c r="O40" s="27">
        <v>623.1</v>
      </c>
      <c r="P40" s="27">
        <v>723.86</v>
      </c>
      <c r="Q40" s="27">
        <v>628.56</v>
      </c>
      <c r="R40" s="27">
        <v>597.23</v>
      </c>
      <c r="S40" s="27">
        <v>577.95</v>
      </c>
      <c r="T40" s="27">
        <v>569.23</v>
      </c>
      <c r="U40" s="27">
        <v>571.51</v>
      </c>
      <c r="V40" s="27">
        <v>560.96</v>
      </c>
      <c r="W40" s="27">
        <v>556.67</v>
      </c>
      <c r="X40" s="27">
        <v>555.35</v>
      </c>
      <c r="Y40" s="27">
        <v>557.78</v>
      </c>
    </row>
    <row r="41" spans="1:25" ht="11.25">
      <c r="A41" s="11">
        <f t="shared" si="0"/>
        <v>41592</v>
      </c>
      <c r="B41" s="27">
        <v>595.57</v>
      </c>
      <c r="C41" s="27">
        <v>620.99</v>
      </c>
      <c r="D41" s="27">
        <v>637.69</v>
      </c>
      <c r="E41" s="27">
        <v>668.85</v>
      </c>
      <c r="F41" s="27">
        <v>687.86</v>
      </c>
      <c r="G41" s="27">
        <v>667.15</v>
      </c>
      <c r="H41" s="27">
        <v>644.56</v>
      </c>
      <c r="I41" s="27">
        <v>609.51</v>
      </c>
      <c r="J41" s="27">
        <v>605.19</v>
      </c>
      <c r="K41" s="27">
        <v>593.25</v>
      </c>
      <c r="L41" s="27">
        <v>593.6</v>
      </c>
      <c r="M41" s="27">
        <v>595.32</v>
      </c>
      <c r="N41" s="27">
        <v>602.04</v>
      </c>
      <c r="O41" s="27">
        <v>632.74</v>
      </c>
      <c r="P41" s="27">
        <v>755.29</v>
      </c>
      <c r="Q41" s="27">
        <v>742</v>
      </c>
      <c r="R41" s="27">
        <v>719.18</v>
      </c>
      <c r="S41" s="27">
        <v>672.52</v>
      </c>
      <c r="T41" s="27">
        <v>623.88</v>
      </c>
      <c r="U41" s="27">
        <v>612.97</v>
      </c>
      <c r="V41" s="27">
        <v>608.98</v>
      </c>
      <c r="W41" s="27">
        <v>605.24</v>
      </c>
      <c r="X41" s="27">
        <v>603.05</v>
      </c>
      <c r="Y41" s="27">
        <v>600.78</v>
      </c>
    </row>
    <row r="42" spans="1:25" ht="11.25">
      <c r="A42" s="11">
        <f t="shared" si="0"/>
        <v>41593</v>
      </c>
      <c r="B42" s="27">
        <v>597.38</v>
      </c>
      <c r="C42" s="27">
        <v>630.54</v>
      </c>
      <c r="D42" s="27">
        <v>687.93</v>
      </c>
      <c r="E42" s="27">
        <v>715.83</v>
      </c>
      <c r="F42" s="27">
        <v>726.68</v>
      </c>
      <c r="G42" s="27">
        <v>722.08</v>
      </c>
      <c r="H42" s="27">
        <v>732.43</v>
      </c>
      <c r="I42" s="27">
        <v>716.93</v>
      </c>
      <c r="J42" s="27">
        <v>706.94</v>
      </c>
      <c r="K42" s="27">
        <v>701.36</v>
      </c>
      <c r="L42" s="27">
        <v>700.68</v>
      </c>
      <c r="M42" s="27">
        <v>707.96</v>
      </c>
      <c r="N42" s="27">
        <v>714.97</v>
      </c>
      <c r="O42" s="27">
        <v>747.54</v>
      </c>
      <c r="P42" s="27">
        <v>772.05</v>
      </c>
      <c r="Q42" s="27">
        <v>749.84</v>
      </c>
      <c r="R42" s="27">
        <v>720.72</v>
      </c>
      <c r="S42" s="27">
        <v>692.56</v>
      </c>
      <c r="T42" s="27">
        <v>654.88</v>
      </c>
      <c r="U42" s="27">
        <v>628.14</v>
      </c>
      <c r="V42" s="27">
        <v>622.73</v>
      </c>
      <c r="W42" s="27">
        <v>624.72</v>
      </c>
      <c r="X42" s="27">
        <v>619.44</v>
      </c>
      <c r="Y42" s="27">
        <v>613.02</v>
      </c>
    </row>
    <row r="43" spans="1:25" ht="11.25">
      <c r="A43" s="11">
        <f t="shared" si="0"/>
        <v>41594</v>
      </c>
      <c r="B43" s="27">
        <v>589.47</v>
      </c>
      <c r="C43" s="134">
        <v>596.09</v>
      </c>
      <c r="D43" s="27">
        <v>610.05</v>
      </c>
      <c r="E43" s="27">
        <v>622.98</v>
      </c>
      <c r="F43" s="27">
        <v>637.45</v>
      </c>
      <c r="G43" s="27">
        <v>664.39</v>
      </c>
      <c r="H43" s="27">
        <v>688.5</v>
      </c>
      <c r="I43" s="27">
        <v>685.41</v>
      </c>
      <c r="J43" s="27">
        <v>669.44</v>
      </c>
      <c r="K43" s="27">
        <v>660.7</v>
      </c>
      <c r="L43" s="27">
        <v>657.72</v>
      </c>
      <c r="M43" s="27">
        <v>669.73</v>
      </c>
      <c r="N43" s="27">
        <v>686.83</v>
      </c>
      <c r="O43" s="27">
        <v>748.21</v>
      </c>
      <c r="P43" s="27">
        <v>755.85</v>
      </c>
      <c r="Q43" s="27">
        <v>741.67</v>
      </c>
      <c r="R43" s="27">
        <v>709.65</v>
      </c>
      <c r="S43" s="27">
        <v>675.07</v>
      </c>
      <c r="T43" s="27">
        <v>645.01</v>
      </c>
      <c r="U43" s="27">
        <v>612.15</v>
      </c>
      <c r="V43" s="27">
        <v>598.29</v>
      </c>
      <c r="W43" s="27">
        <v>597.05</v>
      </c>
      <c r="X43" s="27">
        <v>596.2</v>
      </c>
      <c r="Y43" s="27">
        <v>592.79</v>
      </c>
    </row>
    <row r="44" spans="1:25" ht="11.25">
      <c r="A44" s="11">
        <f t="shared" si="0"/>
        <v>41595</v>
      </c>
      <c r="B44" s="27">
        <v>605.51</v>
      </c>
      <c r="C44" s="27">
        <v>620.25</v>
      </c>
      <c r="D44" s="27">
        <v>633.79</v>
      </c>
      <c r="E44" s="27">
        <v>660.27</v>
      </c>
      <c r="F44" s="27">
        <v>673.78</v>
      </c>
      <c r="G44" s="27">
        <v>675.63</v>
      </c>
      <c r="H44" s="27">
        <v>714.79</v>
      </c>
      <c r="I44" s="27">
        <v>698.3</v>
      </c>
      <c r="J44" s="27">
        <v>694.5</v>
      </c>
      <c r="K44" s="27">
        <v>678.56</v>
      </c>
      <c r="L44" s="27">
        <v>672.56</v>
      </c>
      <c r="M44" s="27">
        <v>677.38</v>
      </c>
      <c r="N44" s="27">
        <v>685.81</v>
      </c>
      <c r="O44" s="27">
        <v>743.5</v>
      </c>
      <c r="P44" s="27">
        <v>752.93</v>
      </c>
      <c r="Q44" s="27">
        <v>743.3</v>
      </c>
      <c r="R44" s="27">
        <v>726.26</v>
      </c>
      <c r="S44" s="27">
        <v>682.75</v>
      </c>
      <c r="T44" s="27">
        <v>645.01</v>
      </c>
      <c r="U44" s="27">
        <v>615.03</v>
      </c>
      <c r="V44" s="27">
        <v>603.67</v>
      </c>
      <c r="W44" s="27">
        <v>602.32</v>
      </c>
      <c r="X44" s="27">
        <v>604.19</v>
      </c>
      <c r="Y44" s="27">
        <v>597.19</v>
      </c>
    </row>
    <row r="45" spans="1:25" ht="11.25">
      <c r="A45" s="11">
        <f t="shared" si="0"/>
        <v>41596</v>
      </c>
      <c r="B45" s="27">
        <v>0</v>
      </c>
      <c r="C45" s="27">
        <v>0</v>
      </c>
      <c r="D45" s="27">
        <v>0</v>
      </c>
      <c r="E45" s="27">
        <v>376.39</v>
      </c>
      <c r="F45" s="27">
        <v>552.23</v>
      </c>
      <c r="G45" s="27">
        <v>662.72</v>
      </c>
      <c r="H45" s="27">
        <v>669.28</v>
      </c>
      <c r="I45" s="27">
        <v>536.23</v>
      </c>
      <c r="J45" s="27">
        <v>372.57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382.32</v>
      </c>
      <c r="Q45" s="27">
        <v>0</v>
      </c>
      <c r="R45" s="27">
        <v>0</v>
      </c>
      <c r="S45" s="27">
        <v>0</v>
      </c>
      <c r="T45" s="27">
        <v>0</v>
      </c>
      <c r="U45" s="27">
        <v>501.81</v>
      </c>
      <c r="V45" s="27">
        <v>506.9</v>
      </c>
      <c r="W45" s="27">
        <v>503.97</v>
      </c>
      <c r="X45" s="27">
        <v>0</v>
      </c>
      <c r="Y45" s="27">
        <v>0</v>
      </c>
    </row>
    <row r="46" spans="1:25" ht="11.25">
      <c r="A46" s="11">
        <f t="shared" si="0"/>
        <v>41597</v>
      </c>
      <c r="B46" s="27">
        <v>641.57</v>
      </c>
      <c r="C46" s="27">
        <v>657.97</v>
      </c>
      <c r="D46" s="27">
        <v>705.28</v>
      </c>
      <c r="E46" s="27">
        <v>746.45</v>
      </c>
      <c r="F46" s="27">
        <v>758.71</v>
      </c>
      <c r="G46" s="27">
        <v>753.34</v>
      </c>
      <c r="H46" s="27">
        <v>762.09</v>
      </c>
      <c r="I46" s="27">
        <v>747.76</v>
      </c>
      <c r="J46" s="27">
        <v>744.5</v>
      </c>
      <c r="K46" s="27">
        <v>743.27</v>
      </c>
      <c r="L46" s="27">
        <v>742.56</v>
      </c>
      <c r="M46" s="27">
        <v>739.88</v>
      </c>
      <c r="N46" s="27">
        <v>755.04</v>
      </c>
      <c r="O46" s="27">
        <v>805.27</v>
      </c>
      <c r="P46" s="27">
        <v>827.64</v>
      </c>
      <c r="Q46" s="27">
        <v>804.77</v>
      </c>
      <c r="R46" s="27">
        <v>760.17</v>
      </c>
      <c r="S46" s="27">
        <v>739.04</v>
      </c>
      <c r="T46" s="27">
        <v>678.23</v>
      </c>
      <c r="U46" s="27">
        <v>647.59</v>
      </c>
      <c r="V46" s="27">
        <v>629.34</v>
      </c>
      <c r="W46" s="27">
        <v>636.29</v>
      </c>
      <c r="X46" s="27">
        <v>633.52</v>
      </c>
      <c r="Y46" s="27">
        <v>634.31</v>
      </c>
    </row>
    <row r="47" spans="1:25" ht="11.25">
      <c r="A47" s="11">
        <f t="shared" si="0"/>
        <v>41598</v>
      </c>
      <c r="B47" s="27">
        <v>607.64</v>
      </c>
      <c r="C47" s="27">
        <v>662.76</v>
      </c>
      <c r="D47" s="27">
        <v>702.62</v>
      </c>
      <c r="E47" s="27">
        <v>741.76</v>
      </c>
      <c r="F47" s="27">
        <v>771.58</v>
      </c>
      <c r="G47" s="27">
        <v>777.33</v>
      </c>
      <c r="H47" s="27">
        <v>777.9</v>
      </c>
      <c r="I47" s="27">
        <v>778.26</v>
      </c>
      <c r="J47" s="27">
        <v>740.08</v>
      </c>
      <c r="K47" s="27">
        <v>733.43</v>
      </c>
      <c r="L47" s="27">
        <v>735.89</v>
      </c>
      <c r="M47" s="27">
        <v>745.86</v>
      </c>
      <c r="N47" s="27">
        <v>770.36</v>
      </c>
      <c r="O47" s="27">
        <v>839.48</v>
      </c>
      <c r="P47" s="27">
        <v>843.71</v>
      </c>
      <c r="Q47" s="27">
        <v>836.33</v>
      </c>
      <c r="R47" s="27">
        <v>821.86</v>
      </c>
      <c r="S47" s="27">
        <v>739.94</v>
      </c>
      <c r="T47" s="27">
        <v>709.13</v>
      </c>
      <c r="U47" s="27">
        <v>625.69</v>
      </c>
      <c r="V47" s="27">
        <v>606.11</v>
      </c>
      <c r="W47" s="27">
        <v>601.46</v>
      </c>
      <c r="X47" s="27">
        <v>605.16</v>
      </c>
      <c r="Y47" s="27">
        <v>600.02</v>
      </c>
    </row>
    <row r="48" spans="1:25" ht="11.25">
      <c r="A48" s="11">
        <f t="shared" si="0"/>
        <v>41599</v>
      </c>
      <c r="B48" s="27">
        <v>581.43</v>
      </c>
      <c r="C48" s="27">
        <v>604.2</v>
      </c>
      <c r="D48" s="27">
        <v>632.5</v>
      </c>
      <c r="E48" s="27">
        <v>664.89</v>
      </c>
      <c r="F48" s="27">
        <v>672.18</v>
      </c>
      <c r="G48" s="27">
        <v>742.02</v>
      </c>
      <c r="H48" s="27">
        <v>759.11</v>
      </c>
      <c r="I48" s="27">
        <v>758.32</v>
      </c>
      <c r="J48" s="27">
        <v>752.03</v>
      </c>
      <c r="K48" s="27">
        <v>744.07</v>
      </c>
      <c r="L48" s="27">
        <v>749.25</v>
      </c>
      <c r="M48" s="27">
        <v>759.98</v>
      </c>
      <c r="N48" s="27">
        <v>756.53</v>
      </c>
      <c r="O48" s="27">
        <v>836.94</v>
      </c>
      <c r="P48" s="27">
        <v>807.77</v>
      </c>
      <c r="Q48" s="27">
        <v>793.59</v>
      </c>
      <c r="R48" s="27">
        <v>774.64</v>
      </c>
      <c r="S48" s="27">
        <v>744.76</v>
      </c>
      <c r="T48" s="27">
        <v>682.99</v>
      </c>
      <c r="U48" s="27">
        <v>638.59</v>
      </c>
      <c r="V48" s="27">
        <v>577.87</v>
      </c>
      <c r="W48" s="27">
        <v>577.22</v>
      </c>
      <c r="X48" s="27">
        <v>576.24</v>
      </c>
      <c r="Y48" s="27">
        <v>575.61</v>
      </c>
    </row>
    <row r="49" spans="1:25" ht="11.25">
      <c r="A49" s="11">
        <f t="shared" si="0"/>
        <v>41600</v>
      </c>
      <c r="B49" s="27">
        <v>534.55</v>
      </c>
      <c r="C49" s="27">
        <v>564.8</v>
      </c>
      <c r="D49" s="27">
        <v>572.39</v>
      </c>
      <c r="E49" s="27">
        <v>584.73</v>
      </c>
      <c r="F49" s="27">
        <v>588.43</v>
      </c>
      <c r="G49" s="27">
        <v>587.39</v>
      </c>
      <c r="H49" s="27">
        <v>588.07</v>
      </c>
      <c r="I49" s="27">
        <v>578.68</v>
      </c>
      <c r="J49" s="27">
        <v>576.68</v>
      </c>
      <c r="K49" s="27">
        <v>571.32</v>
      </c>
      <c r="L49" s="27">
        <v>571.46</v>
      </c>
      <c r="M49" s="27">
        <v>575.77</v>
      </c>
      <c r="N49" s="27">
        <v>584.95</v>
      </c>
      <c r="O49" s="27">
        <v>628.08</v>
      </c>
      <c r="P49" s="27">
        <v>763.72</v>
      </c>
      <c r="Q49" s="27">
        <v>628.21</v>
      </c>
      <c r="R49" s="27">
        <v>585.41</v>
      </c>
      <c r="S49" s="27">
        <v>572.58</v>
      </c>
      <c r="T49" s="27">
        <v>558.16</v>
      </c>
      <c r="U49" s="27">
        <v>587.43</v>
      </c>
      <c r="V49" s="27">
        <v>586.35</v>
      </c>
      <c r="W49" s="27">
        <v>559.63</v>
      </c>
      <c r="X49" s="27">
        <v>532.47</v>
      </c>
      <c r="Y49" s="27">
        <v>526.61</v>
      </c>
    </row>
    <row r="50" spans="1:25" ht="11.25">
      <c r="A50" s="11">
        <f t="shared" si="0"/>
        <v>41601</v>
      </c>
      <c r="B50" s="27">
        <v>627.68</v>
      </c>
      <c r="C50" s="27">
        <v>643.1</v>
      </c>
      <c r="D50" s="27">
        <v>697.29</v>
      </c>
      <c r="E50" s="27">
        <v>716.85</v>
      </c>
      <c r="F50" s="27">
        <v>738.41</v>
      </c>
      <c r="G50" s="27">
        <v>757.38</v>
      </c>
      <c r="H50" s="27">
        <v>780.2</v>
      </c>
      <c r="I50" s="27">
        <v>743.14</v>
      </c>
      <c r="J50" s="27">
        <v>756.6</v>
      </c>
      <c r="K50" s="27">
        <v>713.19</v>
      </c>
      <c r="L50" s="27">
        <v>712.64</v>
      </c>
      <c r="M50" s="27">
        <v>717.58</v>
      </c>
      <c r="N50" s="27">
        <v>762.62</v>
      </c>
      <c r="O50" s="27">
        <v>774.73</v>
      </c>
      <c r="P50" s="27">
        <v>830.89</v>
      </c>
      <c r="Q50" s="27">
        <v>784.25</v>
      </c>
      <c r="R50" s="27">
        <v>763.79</v>
      </c>
      <c r="S50" s="27">
        <v>741.86</v>
      </c>
      <c r="T50" s="27">
        <v>703.48</v>
      </c>
      <c r="U50" s="27">
        <v>664.41</v>
      </c>
      <c r="V50" s="27">
        <v>637.14</v>
      </c>
      <c r="W50" s="27">
        <v>638.48</v>
      </c>
      <c r="X50" s="27">
        <v>643.68</v>
      </c>
      <c r="Y50" s="27">
        <v>634.31</v>
      </c>
    </row>
    <row r="51" spans="1:25" ht="11.25">
      <c r="A51" s="11">
        <f t="shared" si="0"/>
        <v>41602</v>
      </c>
      <c r="B51" s="27">
        <v>621.94</v>
      </c>
      <c r="C51" s="27">
        <v>626.77</v>
      </c>
      <c r="D51" s="27">
        <v>671.18</v>
      </c>
      <c r="E51" s="27">
        <v>696.37</v>
      </c>
      <c r="F51" s="27">
        <v>738.38</v>
      </c>
      <c r="G51" s="27">
        <v>741.71</v>
      </c>
      <c r="H51" s="27">
        <v>786.29</v>
      </c>
      <c r="I51" s="27">
        <v>735.94</v>
      </c>
      <c r="J51" s="27">
        <v>753.93</v>
      </c>
      <c r="K51" s="27">
        <v>702.02</v>
      </c>
      <c r="L51" s="27">
        <v>713.06</v>
      </c>
      <c r="M51" s="27">
        <v>701.81</v>
      </c>
      <c r="N51" s="27">
        <v>742.88</v>
      </c>
      <c r="O51" s="27">
        <v>779.72</v>
      </c>
      <c r="P51" s="27">
        <v>814.27</v>
      </c>
      <c r="Q51" s="27">
        <v>773.87</v>
      </c>
      <c r="R51" s="27">
        <v>781.95</v>
      </c>
      <c r="S51" s="27">
        <v>748.73</v>
      </c>
      <c r="T51" s="27">
        <v>692.7</v>
      </c>
      <c r="U51" s="27">
        <v>663.14</v>
      </c>
      <c r="V51" s="27">
        <v>625.57</v>
      </c>
      <c r="W51" s="27">
        <v>624.62</v>
      </c>
      <c r="X51" s="27">
        <v>630.28</v>
      </c>
      <c r="Y51" s="27">
        <v>626.67</v>
      </c>
    </row>
    <row r="52" spans="1:25" ht="11.25">
      <c r="A52" s="11">
        <f t="shared" si="0"/>
        <v>41603</v>
      </c>
      <c r="B52" s="27">
        <v>618.85</v>
      </c>
      <c r="C52" s="27">
        <v>632.25</v>
      </c>
      <c r="D52" s="27">
        <v>666.47</v>
      </c>
      <c r="E52" s="27">
        <v>671.92</v>
      </c>
      <c r="F52" s="27">
        <v>675.57</v>
      </c>
      <c r="G52" s="27">
        <v>697.2</v>
      </c>
      <c r="H52" s="27">
        <v>711.61</v>
      </c>
      <c r="I52" s="27">
        <v>683.74</v>
      </c>
      <c r="J52" s="27">
        <v>660.78</v>
      </c>
      <c r="K52" s="27">
        <v>654.96</v>
      </c>
      <c r="L52" s="27">
        <v>661.26</v>
      </c>
      <c r="M52" s="27">
        <v>668.09</v>
      </c>
      <c r="N52" s="27">
        <v>701.7</v>
      </c>
      <c r="O52" s="27">
        <v>768.14</v>
      </c>
      <c r="P52" s="27">
        <v>836.96</v>
      </c>
      <c r="Q52" s="27">
        <v>767.88</v>
      </c>
      <c r="R52" s="27">
        <v>717.93</v>
      </c>
      <c r="S52" s="27">
        <v>664.67</v>
      </c>
      <c r="T52" s="27">
        <v>627.21</v>
      </c>
      <c r="U52" s="27">
        <v>620.29</v>
      </c>
      <c r="V52" s="27">
        <v>609.66</v>
      </c>
      <c r="W52" s="27">
        <v>608.19</v>
      </c>
      <c r="X52" s="27">
        <v>599.59</v>
      </c>
      <c r="Y52" s="27">
        <v>575.64</v>
      </c>
    </row>
    <row r="53" spans="1:25" ht="11.25">
      <c r="A53" s="11">
        <f t="shared" si="0"/>
        <v>41604</v>
      </c>
      <c r="B53" s="27">
        <v>621.12</v>
      </c>
      <c r="C53" s="27">
        <v>629.59</v>
      </c>
      <c r="D53" s="27">
        <v>633.81</v>
      </c>
      <c r="E53" s="27">
        <v>641.08</v>
      </c>
      <c r="F53" s="27">
        <v>646.59</v>
      </c>
      <c r="G53" s="27">
        <v>648.83</v>
      </c>
      <c r="H53" s="27">
        <v>653.71</v>
      </c>
      <c r="I53" s="27">
        <v>642.47</v>
      </c>
      <c r="J53" s="27">
        <v>637.18</v>
      </c>
      <c r="K53" s="27">
        <v>636.37</v>
      </c>
      <c r="L53" s="27">
        <v>636.45</v>
      </c>
      <c r="M53" s="27">
        <v>638.26</v>
      </c>
      <c r="N53" s="27">
        <v>653.95</v>
      </c>
      <c r="O53" s="27">
        <v>706.29</v>
      </c>
      <c r="P53" s="27">
        <v>734.39</v>
      </c>
      <c r="Q53" s="27">
        <v>704.75</v>
      </c>
      <c r="R53" s="27">
        <v>650.29</v>
      </c>
      <c r="S53" s="27">
        <v>641.4</v>
      </c>
      <c r="T53" s="27">
        <v>623.53</v>
      </c>
      <c r="U53" s="27">
        <v>617.46</v>
      </c>
      <c r="V53" s="27">
        <v>616.65</v>
      </c>
      <c r="W53" s="27">
        <v>614.57</v>
      </c>
      <c r="X53" s="27">
        <v>614.5</v>
      </c>
      <c r="Y53" s="27">
        <v>611.38</v>
      </c>
    </row>
    <row r="54" spans="1:25" ht="11.25">
      <c r="A54" s="11">
        <f t="shared" si="0"/>
        <v>41605</v>
      </c>
      <c r="B54" s="27">
        <v>552.29</v>
      </c>
      <c r="C54" s="27">
        <v>584.26</v>
      </c>
      <c r="D54" s="27">
        <v>616.52</v>
      </c>
      <c r="E54" s="27">
        <v>621.2</v>
      </c>
      <c r="F54" s="27">
        <v>622.31</v>
      </c>
      <c r="G54" s="27">
        <v>622.63</v>
      </c>
      <c r="H54" s="27">
        <v>622.6</v>
      </c>
      <c r="I54" s="27">
        <v>617.7</v>
      </c>
      <c r="J54" s="27">
        <v>613.8</v>
      </c>
      <c r="K54" s="27">
        <v>607.03</v>
      </c>
      <c r="L54" s="27">
        <v>613.33</v>
      </c>
      <c r="M54" s="27">
        <v>614.35</v>
      </c>
      <c r="N54" s="27">
        <v>622.2</v>
      </c>
      <c r="O54" s="27">
        <v>632.57</v>
      </c>
      <c r="P54" s="27">
        <v>635.59</v>
      </c>
      <c r="Q54" s="27">
        <v>630</v>
      </c>
      <c r="R54" s="27">
        <v>623.08</v>
      </c>
      <c r="S54" s="27">
        <v>613.09</v>
      </c>
      <c r="T54" s="27">
        <v>566.79</v>
      </c>
      <c r="U54" s="27">
        <v>543.59</v>
      </c>
      <c r="V54" s="27">
        <v>537.34</v>
      </c>
      <c r="W54" s="27">
        <v>530.13</v>
      </c>
      <c r="X54" s="27">
        <v>530.73</v>
      </c>
      <c r="Y54" s="27">
        <v>531.03</v>
      </c>
    </row>
    <row r="55" spans="1:25" ht="11.25">
      <c r="A55" s="11">
        <f t="shared" si="0"/>
        <v>41606</v>
      </c>
      <c r="B55" s="27">
        <v>581.76</v>
      </c>
      <c r="C55" s="27">
        <v>633.97</v>
      </c>
      <c r="D55" s="27">
        <v>638.3</v>
      </c>
      <c r="E55" s="27">
        <v>643.21</v>
      </c>
      <c r="F55" s="27">
        <v>644.29</v>
      </c>
      <c r="G55" s="27">
        <v>644.52</v>
      </c>
      <c r="H55" s="27">
        <v>648.97</v>
      </c>
      <c r="I55" s="27">
        <v>641.18</v>
      </c>
      <c r="J55" s="27">
        <v>638.38</v>
      </c>
      <c r="K55" s="27">
        <v>637.34</v>
      </c>
      <c r="L55" s="27">
        <v>638.86</v>
      </c>
      <c r="M55" s="27">
        <v>639.32</v>
      </c>
      <c r="N55" s="27">
        <v>649.11</v>
      </c>
      <c r="O55" s="27">
        <v>671.54</v>
      </c>
      <c r="P55" s="27">
        <v>702.86</v>
      </c>
      <c r="Q55" s="27">
        <v>662.51</v>
      </c>
      <c r="R55" s="27">
        <v>650</v>
      </c>
      <c r="S55" s="27">
        <v>637.03</v>
      </c>
      <c r="T55" s="27">
        <v>618.51</v>
      </c>
      <c r="U55" s="27">
        <v>594.33</v>
      </c>
      <c r="V55" s="27">
        <v>583.86</v>
      </c>
      <c r="W55" s="27">
        <v>578.31</v>
      </c>
      <c r="X55" s="27">
        <v>569.27</v>
      </c>
      <c r="Y55" s="27">
        <v>553.95</v>
      </c>
    </row>
    <row r="56" spans="1:25" ht="11.25">
      <c r="A56" s="11">
        <f t="shared" si="0"/>
        <v>41607</v>
      </c>
      <c r="B56" s="27">
        <v>593.7</v>
      </c>
      <c r="C56" s="27">
        <v>626.31</v>
      </c>
      <c r="D56" s="27">
        <v>631.9</v>
      </c>
      <c r="E56" s="27">
        <v>638.78</v>
      </c>
      <c r="F56" s="27">
        <v>648.75</v>
      </c>
      <c r="G56" s="27">
        <v>650.27</v>
      </c>
      <c r="H56" s="27">
        <v>648.73</v>
      </c>
      <c r="I56" s="27">
        <v>636.69</v>
      </c>
      <c r="J56" s="27">
        <v>633.41</v>
      </c>
      <c r="K56" s="27">
        <v>631.27</v>
      </c>
      <c r="L56" s="27">
        <v>631.89</v>
      </c>
      <c r="M56" s="27">
        <v>634.07</v>
      </c>
      <c r="N56" s="27">
        <v>648.33</v>
      </c>
      <c r="O56" s="27">
        <v>662.03</v>
      </c>
      <c r="P56" s="27">
        <v>665.56</v>
      </c>
      <c r="Q56" s="27">
        <v>660.1</v>
      </c>
      <c r="R56" s="27">
        <v>648.1</v>
      </c>
      <c r="S56" s="27">
        <v>632.24</v>
      </c>
      <c r="T56" s="27">
        <v>623.05</v>
      </c>
      <c r="U56" s="27">
        <v>602.41</v>
      </c>
      <c r="V56" s="27">
        <v>591.89</v>
      </c>
      <c r="W56" s="27">
        <v>583.93</v>
      </c>
      <c r="X56" s="27">
        <v>580.92</v>
      </c>
      <c r="Y56" s="27">
        <v>577.68</v>
      </c>
    </row>
    <row r="57" spans="1:25" ht="11.25">
      <c r="A57" s="11">
        <f t="shared" si="0"/>
        <v>41608</v>
      </c>
      <c r="B57" s="27">
        <v>625.41</v>
      </c>
      <c r="C57" s="27">
        <v>630.82</v>
      </c>
      <c r="D57" s="27">
        <v>627.1</v>
      </c>
      <c r="E57" s="27">
        <v>636.16</v>
      </c>
      <c r="F57" s="27">
        <v>663.75</v>
      </c>
      <c r="G57" s="27">
        <v>656.45</v>
      </c>
      <c r="H57" s="27">
        <v>676.84</v>
      </c>
      <c r="I57" s="27">
        <v>662.89</v>
      </c>
      <c r="J57" s="27">
        <v>664.79</v>
      </c>
      <c r="K57" s="27">
        <v>661.9</v>
      </c>
      <c r="L57" s="27">
        <v>662.8</v>
      </c>
      <c r="M57" s="27">
        <v>662.92</v>
      </c>
      <c r="N57" s="27">
        <v>670.29</v>
      </c>
      <c r="O57" s="27">
        <v>695.79</v>
      </c>
      <c r="P57" s="27">
        <v>707.73</v>
      </c>
      <c r="Q57" s="27">
        <v>697.09</v>
      </c>
      <c r="R57" s="27">
        <v>687.7</v>
      </c>
      <c r="S57" s="27">
        <v>667.78</v>
      </c>
      <c r="T57" s="27">
        <v>650.66</v>
      </c>
      <c r="U57" s="27">
        <v>638.87</v>
      </c>
      <c r="V57" s="27">
        <v>632.24</v>
      </c>
      <c r="W57" s="27">
        <v>630.86</v>
      </c>
      <c r="X57" s="27">
        <v>630.65</v>
      </c>
      <c r="Y57" s="27">
        <v>629.12</v>
      </c>
    </row>
    <row r="58" spans="1:25" ht="12.75">
      <c r="A58" s="45" t="s">
        <v>47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1.25">
      <c r="A59" s="8" t="s">
        <v>23</v>
      </c>
      <c r="B59" s="7" t="s">
        <v>24</v>
      </c>
      <c r="C59" s="9" t="s">
        <v>25</v>
      </c>
      <c r="D59" s="10" t="s">
        <v>26</v>
      </c>
      <c r="E59" s="7" t="s">
        <v>27</v>
      </c>
      <c r="F59" s="7" t="s">
        <v>28</v>
      </c>
      <c r="G59" s="9" t="s">
        <v>29</v>
      </c>
      <c r="H59" s="10" t="s">
        <v>30</v>
      </c>
      <c r="I59" s="7" t="s">
        <v>31</v>
      </c>
      <c r="J59" s="7" t="s">
        <v>32</v>
      </c>
      <c r="K59" s="7" t="s">
        <v>33</v>
      </c>
      <c r="L59" s="7" t="s">
        <v>34</v>
      </c>
      <c r="M59" s="7" t="s">
        <v>35</v>
      </c>
      <c r="N59" s="7" t="s">
        <v>36</v>
      </c>
      <c r="O59" s="7" t="s">
        <v>37</v>
      </c>
      <c r="P59" s="7" t="s">
        <v>38</v>
      </c>
      <c r="Q59" s="7" t="s">
        <v>39</v>
      </c>
      <c r="R59" s="7" t="s">
        <v>40</v>
      </c>
      <c r="S59" s="7" t="s">
        <v>41</v>
      </c>
      <c r="T59" s="7" t="s">
        <v>42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63</v>
      </c>
    </row>
    <row r="60" spans="1:25" ht="11.25">
      <c r="A60" s="11">
        <f>A28</f>
        <v>41579</v>
      </c>
      <c r="B60" s="27">
        <v>12.21</v>
      </c>
      <c r="C60" s="27">
        <v>0</v>
      </c>
      <c r="D60" s="27">
        <v>0</v>
      </c>
      <c r="E60" s="27">
        <v>40.94</v>
      </c>
      <c r="F60" s="27">
        <v>5.73</v>
      </c>
      <c r="G60" s="27">
        <v>13.58</v>
      </c>
      <c r="H60" s="27">
        <v>14.5</v>
      </c>
      <c r="I60" s="27">
        <v>4.69</v>
      </c>
      <c r="J60" s="27">
        <v>11.04</v>
      </c>
      <c r="K60" s="27">
        <v>20.71</v>
      </c>
      <c r="L60" s="27">
        <v>21.27</v>
      </c>
      <c r="M60" s="27">
        <v>21</v>
      </c>
      <c r="N60" s="27">
        <v>49.47</v>
      </c>
      <c r="O60" s="27">
        <v>77</v>
      </c>
      <c r="P60" s="27">
        <v>22.18</v>
      </c>
      <c r="Q60" s="27">
        <v>40.72</v>
      </c>
      <c r="R60" s="27">
        <v>43.91</v>
      </c>
      <c r="S60" s="27">
        <v>0.24</v>
      </c>
      <c r="T60" s="27">
        <v>3.59</v>
      </c>
      <c r="U60" s="27">
        <v>0</v>
      </c>
      <c r="V60" s="27">
        <v>0</v>
      </c>
      <c r="W60" s="27">
        <v>0</v>
      </c>
      <c r="X60" s="27">
        <v>0</v>
      </c>
      <c r="Y60" s="27">
        <v>10.72</v>
      </c>
    </row>
    <row r="61" spans="1:25" ht="11.25">
      <c r="A61" s="11">
        <f>A29</f>
        <v>41580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1.13</v>
      </c>
      <c r="H61" s="27">
        <v>2.55</v>
      </c>
      <c r="I61" s="27">
        <v>0</v>
      </c>
      <c r="J61" s="27">
        <v>9.04</v>
      </c>
      <c r="K61" s="27">
        <v>0.55</v>
      </c>
      <c r="L61" s="27">
        <v>0.17</v>
      </c>
      <c r="M61" s="27">
        <v>1.56</v>
      </c>
      <c r="N61" s="27">
        <v>7.4</v>
      </c>
      <c r="O61" s="27">
        <v>9.7</v>
      </c>
      <c r="P61" s="27">
        <v>5.81</v>
      </c>
      <c r="Q61" s="27">
        <v>35.35</v>
      </c>
      <c r="R61" s="27">
        <v>8.21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>A30</f>
        <v>41581</v>
      </c>
      <c r="B62" s="27">
        <v>0</v>
      </c>
      <c r="C62" s="27">
        <v>0</v>
      </c>
      <c r="D62" s="27">
        <v>2.49</v>
      </c>
      <c r="E62" s="27">
        <v>0.06</v>
      </c>
      <c r="F62" s="27">
        <v>26.19</v>
      </c>
      <c r="G62" s="27">
        <v>0</v>
      </c>
      <c r="H62" s="27">
        <v>0.24</v>
      </c>
      <c r="I62" s="27">
        <v>22.92</v>
      </c>
      <c r="J62" s="27">
        <v>23.72</v>
      </c>
      <c r="K62" s="27">
        <v>33.47</v>
      </c>
      <c r="L62" s="27">
        <v>26.34</v>
      </c>
      <c r="M62" s="27">
        <v>38.68</v>
      </c>
      <c r="N62" s="27">
        <v>53.97</v>
      </c>
      <c r="O62" s="27">
        <v>50.87</v>
      </c>
      <c r="P62" s="27">
        <v>3.59</v>
      </c>
      <c r="Q62" s="27">
        <v>29.1</v>
      </c>
      <c r="R62" s="27">
        <v>10.7</v>
      </c>
      <c r="S62" s="27">
        <v>5.23</v>
      </c>
      <c r="T62" s="27">
        <v>7.31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>A31</f>
        <v>41582</v>
      </c>
      <c r="B63" s="27">
        <v>1.02</v>
      </c>
      <c r="C63" s="27">
        <v>0</v>
      </c>
      <c r="D63" s="27">
        <v>0</v>
      </c>
      <c r="E63" s="27">
        <v>43.19</v>
      </c>
      <c r="F63" s="27">
        <v>0</v>
      </c>
      <c r="G63" s="27">
        <v>0</v>
      </c>
      <c r="H63" s="27">
        <v>2.77</v>
      </c>
      <c r="I63" s="27">
        <v>14.75</v>
      </c>
      <c r="J63" s="27">
        <v>37.46</v>
      </c>
      <c r="K63" s="27">
        <v>1.76</v>
      </c>
      <c r="L63" s="27">
        <v>18.62</v>
      </c>
      <c r="M63" s="27">
        <v>12.88</v>
      </c>
      <c r="N63" s="27">
        <v>24.49</v>
      </c>
      <c r="O63" s="27">
        <v>37.2</v>
      </c>
      <c r="P63" s="27">
        <v>0.05</v>
      </c>
      <c r="Q63" s="27">
        <v>0</v>
      </c>
      <c r="R63" s="27">
        <v>19.73</v>
      </c>
      <c r="S63" s="27">
        <v>8.54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1.25">
      <c r="A64" s="11">
        <f>A32</f>
        <v>41583</v>
      </c>
      <c r="B64" s="27">
        <v>25.86</v>
      </c>
      <c r="C64" s="27">
        <v>44.33</v>
      </c>
      <c r="D64" s="27">
        <v>66.45</v>
      </c>
      <c r="E64" s="27">
        <v>127.93</v>
      </c>
      <c r="F64" s="27">
        <v>77.98</v>
      </c>
      <c r="G64" s="27">
        <v>129.59</v>
      </c>
      <c r="H64" s="27">
        <v>123.54</v>
      </c>
      <c r="I64" s="27">
        <v>131.73</v>
      </c>
      <c r="J64" s="27">
        <v>119.22</v>
      </c>
      <c r="K64" s="27">
        <v>102.58</v>
      </c>
      <c r="L64" s="27">
        <v>131.56</v>
      </c>
      <c r="M64" s="27">
        <v>132.63</v>
      </c>
      <c r="N64" s="27">
        <v>147.63</v>
      </c>
      <c r="O64" s="27">
        <v>138.82</v>
      </c>
      <c r="P64" s="27">
        <v>118.36</v>
      </c>
      <c r="Q64" s="27">
        <v>89.04</v>
      </c>
      <c r="R64" s="27">
        <v>139.65</v>
      </c>
      <c r="S64" s="27">
        <v>86.46</v>
      </c>
      <c r="T64" s="27">
        <v>51.55</v>
      </c>
      <c r="U64" s="27">
        <v>28.25</v>
      </c>
      <c r="V64" s="27">
        <v>27.13</v>
      </c>
      <c r="W64" s="27">
        <v>25.69</v>
      </c>
      <c r="X64" s="27">
        <v>0</v>
      </c>
      <c r="Y64" s="27">
        <v>0</v>
      </c>
    </row>
    <row r="65" spans="1:25" ht="11.25">
      <c r="A65" s="11">
        <f>A33</f>
        <v>41584</v>
      </c>
      <c r="B65" s="27">
        <v>0</v>
      </c>
      <c r="C65" s="27">
        <v>0</v>
      </c>
      <c r="D65" s="27">
        <v>0</v>
      </c>
      <c r="E65" s="27">
        <v>27.17</v>
      </c>
      <c r="F65" s="27">
        <v>16.07</v>
      </c>
      <c r="G65" s="27">
        <v>17.35</v>
      </c>
      <c r="H65" s="27">
        <v>19.37</v>
      </c>
      <c r="I65" s="27">
        <v>16.99</v>
      </c>
      <c r="J65" s="27">
        <v>33.66</v>
      </c>
      <c r="K65" s="27">
        <v>43.11</v>
      </c>
      <c r="L65" s="27">
        <v>25.14</v>
      </c>
      <c r="M65" s="27">
        <v>44.51</v>
      </c>
      <c r="N65" s="27">
        <v>47.24</v>
      </c>
      <c r="O65" s="27">
        <v>31.94</v>
      </c>
      <c r="P65" s="27">
        <v>66.72</v>
      </c>
      <c r="Q65" s="27">
        <v>58.6</v>
      </c>
      <c r="R65" s="27">
        <v>30.89</v>
      </c>
      <c r="S65" s="27">
        <v>14.07</v>
      </c>
      <c r="T65" s="27">
        <v>0</v>
      </c>
      <c r="U65" s="27">
        <v>9.86</v>
      </c>
      <c r="V65" s="27">
        <v>0</v>
      </c>
      <c r="W65" s="27">
        <v>13.09</v>
      </c>
      <c r="X65" s="27">
        <v>0</v>
      </c>
      <c r="Y65" s="27">
        <v>21.81</v>
      </c>
    </row>
    <row r="66" spans="1:25" ht="11.25">
      <c r="A66" s="11">
        <f>A34</f>
        <v>41585</v>
      </c>
      <c r="B66" s="27">
        <v>0</v>
      </c>
      <c r="C66" s="27">
        <v>0</v>
      </c>
      <c r="D66" s="27">
        <v>0</v>
      </c>
      <c r="E66" s="27">
        <v>111.61</v>
      </c>
      <c r="F66" s="27">
        <v>19.48</v>
      </c>
      <c r="G66" s="27">
        <v>0.05</v>
      </c>
      <c r="H66" s="27">
        <v>12.19</v>
      </c>
      <c r="I66" s="27">
        <v>8.29</v>
      </c>
      <c r="J66" s="27">
        <v>12.4</v>
      </c>
      <c r="K66" s="27">
        <v>7.21</v>
      </c>
      <c r="L66" s="27">
        <v>23.18</v>
      </c>
      <c r="M66" s="27">
        <v>33.25</v>
      </c>
      <c r="N66" s="27">
        <v>77.26</v>
      </c>
      <c r="O66" s="27">
        <v>67.15</v>
      </c>
      <c r="P66" s="27">
        <v>26.37</v>
      </c>
      <c r="Q66" s="27">
        <v>21.12</v>
      </c>
      <c r="R66" s="27">
        <v>17.9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>A35</f>
        <v>41586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4.19</v>
      </c>
      <c r="J67" s="27">
        <v>0</v>
      </c>
      <c r="K67" s="27">
        <v>0</v>
      </c>
      <c r="L67" s="27">
        <v>29.35</v>
      </c>
      <c r="M67" s="27">
        <v>23.96</v>
      </c>
      <c r="N67" s="27">
        <v>1.94</v>
      </c>
      <c r="O67" s="27">
        <v>2.04</v>
      </c>
      <c r="P67" s="27">
        <v>0</v>
      </c>
      <c r="Q67" s="27">
        <v>0</v>
      </c>
      <c r="R67" s="27">
        <v>0</v>
      </c>
      <c r="S67" s="27">
        <v>3.35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</row>
    <row r="68" spans="1:25" ht="11.25">
      <c r="A68" s="11">
        <f>A36</f>
        <v>41587</v>
      </c>
      <c r="B68" s="27">
        <v>27.16</v>
      </c>
      <c r="C68" s="27">
        <v>149.12</v>
      </c>
      <c r="D68" s="27">
        <v>134.17</v>
      </c>
      <c r="E68" s="27">
        <v>27.54</v>
      </c>
      <c r="F68" s="27">
        <v>79.39</v>
      </c>
      <c r="G68" s="27">
        <v>91.29</v>
      </c>
      <c r="H68" s="27">
        <v>24.09</v>
      </c>
      <c r="I68" s="27">
        <v>18.94</v>
      </c>
      <c r="J68" s="27">
        <v>30.71</v>
      </c>
      <c r="K68" s="27">
        <v>10.58</v>
      </c>
      <c r="L68" s="27">
        <v>0</v>
      </c>
      <c r="M68" s="27">
        <v>6.93</v>
      </c>
      <c r="N68" s="27">
        <v>86.65</v>
      </c>
      <c r="O68" s="27">
        <v>69.53</v>
      </c>
      <c r="P68" s="27">
        <v>20.98</v>
      </c>
      <c r="Q68" s="27">
        <v>27.31</v>
      </c>
      <c r="R68" s="27">
        <v>22.69</v>
      </c>
      <c r="S68" s="27">
        <v>22.73</v>
      </c>
      <c r="T68" s="27">
        <v>55.59</v>
      </c>
      <c r="U68" s="27">
        <v>31.64</v>
      </c>
      <c r="V68" s="27">
        <v>47.19</v>
      </c>
      <c r="W68" s="27">
        <v>29.1</v>
      </c>
      <c r="X68" s="27">
        <v>1.22</v>
      </c>
      <c r="Y68" s="27">
        <v>0</v>
      </c>
    </row>
    <row r="69" spans="1:25" ht="11.25">
      <c r="A69" s="11">
        <f>A37</f>
        <v>41588</v>
      </c>
      <c r="B69" s="27">
        <v>31.74</v>
      </c>
      <c r="C69" s="27">
        <v>42.13</v>
      </c>
      <c r="D69" s="27">
        <v>118.52</v>
      </c>
      <c r="E69" s="27">
        <v>17.95</v>
      </c>
      <c r="F69" s="27">
        <v>67.01</v>
      </c>
      <c r="G69" s="27">
        <v>33.51</v>
      </c>
      <c r="H69" s="27">
        <v>44.86</v>
      </c>
      <c r="I69" s="27">
        <v>56.61</v>
      </c>
      <c r="J69" s="27">
        <v>12.57</v>
      </c>
      <c r="K69" s="27">
        <v>39.89</v>
      </c>
      <c r="L69" s="27">
        <v>53.43</v>
      </c>
      <c r="M69" s="27">
        <v>78.68</v>
      </c>
      <c r="N69" s="27">
        <v>124.32</v>
      </c>
      <c r="O69" s="27">
        <v>96.99</v>
      </c>
      <c r="P69" s="27">
        <v>76.59</v>
      </c>
      <c r="Q69" s="27">
        <v>81.58</v>
      </c>
      <c r="R69" s="27">
        <v>21.24</v>
      </c>
      <c r="S69" s="27">
        <v>43.08</v>
      </c>
      <c r="T69" s="27">
        <v>49.66</v>
      </c>
      <c r="U69" s="27">
        <v>54.37</v>
      </c>
      <c r="V69" s="27">
        <v>60.43</v>
      </c>
      <c r="W69" s="27">
        <v>12.18</v>
      </c>
      <c r="X69" s="27">
        <v>0</v>
      </c>
      <c r="Y69" s="27">
        <v>0</v>
      </c>
    </row>
    <row r="70" spans="1:25" ht="11.25">
      <c r="A70" s="11">
        <f>A38</f>
        <v>41589</v>
      </c>
      <c r="B70" s="27">
        <v>0.08</v>
      </c>
      <c r="C70" s="27">
        <v>33.38</v>
      </c>
      <c r="D70" s="27">
        <v>0</v>
      </c>
      <c r="E70" s="27">
        <v>132.06</v>
      </c>
      <c r="F70" s="27">
        <v>39.78</v>
      </c>
      <c r="G70" s="27">
        <v>111.99</v>
      </c>
      <c r="H70" s="27">
        <v>0</v>
      </c>
      <c r="I70" s="27">
        <v>1.63</v>
      </c>
      <c r="J70" s="27">
        <v>0</v>
      </c>
      <c r="K70" s="27">
        <v>0</v>
      </c>
      <c r="L70" s="27">
        <v>23.4</v>
      </c>
      <c r="M70" s="27">
        <v>599.46</v>
      </c>
      <c r="N70" s="27">
        <v>258.81</v>
      </c>
      <c r="O70" s="27">
        <v>53.03</v>
      </c>
      <c r="P70" s="27">
        <v>0</v>
      </c>
      <c r="Q70" s="27">
        <v>0.24</v>
      </c>
      <c r="R70" s="27">
        <v>0</v>
      </c>
      <c r="S70" s="27">
        <v>0</v>
      </c>
      <c r="T70" s="27">
        <v>0.11</v>
      </c>
      <c r="U70" s="27">
        <v>0</v>
      </c>
      <c r="V70" s="27">
        <v>0</v>
      </c>
      <c r="W70" s="27">
        <v>0</v>
      </c>
      <c r="X70" s="27">
        <v>0</v>
      </c>
      <c r="Y70" s="27">
        <v>0.01</v>
      </c>
    </row>
    <row r="71" spans="1:25" ht="11.25">
      <c r="A71" s="11">
        <f>A39</f>
        <v>41590</v>
      </c>
      <c r="B71" s="27">
        <v>0.22</v>
      </c>
      <c r="C71" s="27">
        <v>0.88</v>
      </c>
      <c r="D71" s="27">
        <v>599.26</v>
      </c>
      <c r="E71" s="27">
        <v>610.36</v>
      </c>
      <c r="F71" s="27">
        <v>639.13</v>
      </c>
      <c r="G71" s="27">
        <v>97.73</v>
      </c>
      <c r="H71" s="27">
        <v>139.42</v>
      </c>
      <c r="I71" s="27">
        <v>354.29</v>
      </c>
      <c r="J71" s="27">
        <v>614.51</v>
      </c>
      <c r="K71" s="27">
        <v>600.45</v>
      </c>
      <c r="L71" s="27">
        <v>381.21</v>
      </c>
      <c r="M71" s="27">
        <v>395.38</v>
      </c>
      <c r="N71" s="27">
        <v>638.22</v>
      </c>
      <c r="O71" s="27">
        <v>166.89</v>
      </c>
      <c r="P71" s="27">
        <v>22.68</v>
      </c>
      <c r="Q71" s="27">
        <v>2.68</v>
      </c>
      <c r="R71" s="27">
        <v>1.31</v>
      </c>
      <c r="S71" s="27">
        <v>0</v>
      </c>
      <c r="T71" s="27">
        <v>0</v>
      </c>
      <c r="U71" s="27">
        <v>308.09</v>
      </c>
      <c r="V71" s="27">
        <v>338.04</v>
      </c>
      <c r="W71" s="27">
        <v>0.97</v>
      </c>
      <c r="X71" s="27">
        <v>0.02</v>
      </c>
      <c r="Y71" s="27">
        <v>0.08</v>
      </c>
    </row>
    <row r="72" spans="1:25" ht="11.25">
      <c r="A72" s="11">
        <f>A40</f>
        <v>41591</v>
      </c>
      <c r="B72" s="27">
        <v>0</v>
      </c>
      <c r="C72" s="27">
        <v>0</v>
      </c>
      <c r="D72" s="27">
        <v>0</v>
      </c>
      <c r="E72" s="27">
        <v>0.05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1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4.68</v>
      </c>
      <c r="V72" s="27">
        <v>0</v>
      </c>
      <c r="W72" s="27">
        <v>61.25</v>
      </c>
      <c r="X72" s="27">
        <v>21.69</v>
      </c>
      <c r="Y72" s="27">
        <v>0</v>
      </c>
    </row>
    <row r="73" spans="1:25" ht="11.25">
      <c r="A73" s="11">
        <f>A41</f>
        <v>41592</v>
      </c>
      <c r="B73" s="27">
        <v>0</v>
      </c>
      <c r="C73" s="27">
        <v>0</v>
      </c>
      <c r="D73" s="27">
        <v>12.18</v>
      </c>
      <c r="E73" s="27">
        <v>82.1</v>
      </c>
      <c r="F73" s="27">
        <v>35.23</v>
      </c>
      <c r="G73" s="27">
        <v>51.5</v>
      </c>
      <c r="H73" s="27">
        <v>55.07</v>
      </c>
      <c r="I73" s="27">
        <v>43.58</v>
      </c>
      <c r="J73" s="27">
        <v>25.3</v>
      </c>
      <c r="K73" s="27">
        <v>40.2</v>
      </c>
      <c r="L73" s="27">
        <v>22.41</v>
      </c>
      <c r="M73" s="27">
        <v>23.96</v>
      </c>
      <c r="N73" s="27">
        <v>37.88</v>
      </c>
      <c r="O73" s="27">
        <v>77.36</v>
      </c>
      <c r="P73" s="27">
        <v>89.29</v>
      </c>
      <c r="Q73" s="27">
        <v>83.67</v>
      </c>
      <c r="R73" s="27">
        <v>30.68</v>
      </c>
      <c r="S73" s="27">
        <v>41.67</v>
      </c>
      <c r="T73" s="27">
        <v>79.66</v>
      </c>
      <c r="U73" s="27">
        <v>83.16</v>
      </c>
      <c r="V73" s="27">
        <v>70.58</v>
      </c>
      <c r="W73" s="27">
        <v>90.14</v>
      </c>
      <c r="X73" s="27">
        <v>54.96</v>
      </c>
      <c r="Y73" s="27">
        <v>5.02</v>
      </c>
    </row>
    <row r="74" spans="1:25" ht="11.25">
      <c r="A74" s="11">
        <f>A42</f>
        <v>41593</v>
      </c>
      <c r="B74" s="27">
        <v>35.52</v>
      </c>
      <c r="C74" s="27">
        <v>33.87</v>
      </c>
      <c r="D74" s="27">
        <v>38.17</v>
      </c>
      <c r="E74" s="27">
        <v>63.66</v>
      </c>
      <c r="F74" s="27">
        <v>30.51</v>
      </c>
      <c r="G74" s="27">
        <v>50.1</v>
      </c>
      <c r="H74" s="27">
        <v>48.86</v>
      </c>
      <c r="I74" s="27">
        <v>0.27</v>
      </c>
      <c r="J74" s="27">
        <v>0</v>
      </c>
      <c r="K74" s="27">
        <v>0.02</v>
      </c>
      <c r="L74" s="27">
        <v>5.09</v>
      </c>
      <c r="M74" s="27">
        <v>51.45</v>
      </c>
      <c r="N74" s="27">
        <v>27.98</v>
      </c>
      <c r="O74" s="27">
        <v>11.07</v>
      </c>
      <c r="P74" s="27">
        <v>0.19</v>
      </c>
      <c r="Q74" s="27">
        <v>0</v>
      </c>
      <c r="R74" s="27">
        <v>0.84</v>
      </c>
      <c r="S74" s="27">
        <v>0</v>
      </c>
      <c r="T74" s="27">
        <v>0</v>
      </c>
      <c r="U74" s="27">
        <v>29.96</v>
      </c>
      <c r="V74" s="27">
        <v>0</v>
      </c>
      <c r="W74" s="27">
        <v>0</v>
      </c>
      <c r="X74" s="27">
        <v>8.64</v>
      </c>
      <c r="Y74" s="27">
        <v>5.51</v>
      </c>
    </row>
    <row r="75" spans="1:25" ht="11.25">
      <c r="A75" s="11">
        <f>A43</f>
        <v>41594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102.12</v>
      </c>
      <c r="W75" s="27">
        <v>0</v>
      </c>
      <c r="X75" s="27">
        <v>14.7</v>
      </c>
      <c r="Y75" s="27">
        <v>0</v>
      </c>
    </row>
    <row r="76" spans="1:25" ht="11.25">
      <c r="A76" s="11">
        <f>A44</f>
        <v>41595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28.4</v>
      </c>
      <c r="H76" s="27">
        <v>0.37</v>
      </c>
      <c r="I76" s="27">
        <v>16.4</v>
      </c>
      <c r="J76" s="27">
        <v>12.62</v>
      </c>
      <c r="K76" s="27">
        <v>22.66</v>
      </c>
      <c r="L76" s="27">
        <v>1.1</v>
      </c>
      <c r="M76" s="27">
        <v>0</v>
      </c>
      <c r="N76" s="27">
        <v>32.77</v>
      </c>
      <c r="O76" s="27">
        <v>37.87</v>
      </c>
      <c r="P76" s="27">
        <v>38.81</v>
      </c>
      <c r="Q76" s="27">
        <v>29.79</v>
      </c>
      <c r="R76" s="27">
        <v>31.25</v>
      </c>
      <c r="S76" s="27">
        <v>62.28</v>
      </c>
      <c r="T76" s="27">
        <v>82</v>
      </c>
      <c r="U76" s="27">
        <v>69.62</v>
      </c>
      <c r="V76" s="27">
        <v>81.1</v>
      </c>
      <c r="W76" s="27">
        <v>82.76</v>
      </c>
      <c r="X76" s="27">
        <v>47.73</v>
      </c>
      <c r="Y76" s="27">
        <v>0.38</v>
      </c>
    </row>
    <row r="77" spans="1:25" ht="11.25">
      <c r="A77" s="11">
        <f>A45</f>
        <v>41596</v>
      </c>
      <c r="B77" s="27">
        <v>562.63</v>
      </c>
      <c r="C77" s="27">
        <v>543.61</v>
      </c>
      <c r="D77" s="27">
        <v>376.98</v>
      </c>
      <c r="E77" s="27">
        <v>0</v>
      </c>
      <c r="F77" s="27">
        <v>2.55</v>
      </c>
      <c r="G77" s="27">
        <v>0</v>
      </c>
      <c r="H77" s="27">
        <v>0</v>
      </c>
      <c r="I77" s="27">
        <v>18.31</v>
      </c>
      <c r="J77" s="27">
        <v>308.84</v>
      </c>
      <c r="K77" s="27">
        <v>673.14</v>
      </c>
      <c r="L77" s="27">
        <v>647.66</v>
      </c>
      <c r="M77" s="27">
        <v>566.64</v>
      </c>
      <c r="N77" s="27">
        <v>552.7</v>
      </c>
      <c r="O77" s="27">
        <v>555.66</v>
      </c>
      <c r="P77" s="27">
        <v>168</v>
      </c>
      <c r="Q77" s="27">
        <v>565.49</v>
      </c>
      <c r="R77" s="27">
        <v>0</v>
      </c>
      <c r="S77" s="27">
        <v>552.79</v>
      </c>
      <c r="T77" s="27">
        <v>555.53</v>
      </c>
      <c r="U77" s="27">
        <v>56.04</v>
      </c>
      <c r="V77" s="27">
        <v>46.84</v>
      </c>
      <c r="W77" s="27">
        <v>42.27</v>
      </c>
      <c r="X77" s="27">
        <v>556.84</v>
      </c>
      <c r="Y77" s="27">
        <v>571.03</v>
      </c>
    </row>
    <row r="78" spans="1:25" ht="11.25">
      <c r="A78" s="11">
        <f>A46</f>
        <v>41597</v>
      </c>
      <c r="B78" s="27">
        <v>84.29</v>
      </c>
      <c r="C78" s="27">
        <v>0</v>
      </c>
      <c r="D78" s="27">
        <v>0</v>
      </c>
      <c r="E78" s="27">
        <v>0</v>
      </c>
      <c r="F78" s="27">
        <v>0.99</v>
      </c>
      <c r="G78" s="27">
        <v>10.72</v>
      </c>
      <c r="H78" s="27">
        <v>63.88</v>
      </c>
      <c r="I78" s="27">
        <v>20.74</v>
      </c>
      <c r="J78" s="27">
        <v>10.29</v>
      </c>
      <c r="K78" s="27">
        <v>12.18</v>
      </c>
      <c r="L78" s="27">
        <v>21.19</v>
      </c>
      <c r="M78" s="27">
        <v>42.56</v>
      </c>
      <c r="N78" s="27">
        <v>31.84</v>
      </c>
      <c r="O78" s="27">
        <v>24.65</v>
      </c>
      <c r="P78" s="27">
        <v>17.65</v>
      </c>
      <c r="Q78" s="27">
        <v>12.29</v>
      </c>
      <c r="R78" s="27">
        <v>0</v>
      </c>
      <c r="S78" s="27">
        <v>0</v>
      </c>
      <c r="T78" s="27">
        <v>0</v>
      </c>
      <c r="U78" s="27">
        <v>7.96</v>
      </c>
      <c r="V78" s="27">
        <v>13.68</v>
      </c>
      <c r="W78" s="27">
        <v>1.34</v>
      </c>
      <c r="X78" s="27">
        <v>0</v>
      </c>
      <c r="Y78" s="27">
        <v>0</v>
      </c>
    </row>
    <row r="79" spans="1:25" ht="11.25">
      <c r="A79" s="11">
        <f>A47</f>
        <v>41598</v>
      </c>
      <c r="B79" s="27">
        <v>0</v>
      </c>
      <c r="C79" s="27">
        <v>0</v>
      </c>
      <c r="D79" s="27">
        <v>0</v>
      </c>
      <c r="E79" s="27">
        <v>48.21</v>
      </c>
      <c r="F79" s="27">
        <v>68.29</v>
      </c>
      <c r="G79" s="27">
        <v>59.66</v>
      </c>
      <c r="H79" s="27">
        <v>60.57</v>
      </c>
      <c r="I79" s="27">
        <v>56.66</v>
      </c>
      <c r="J79" s="27">
        <v>71.62</v>
      </c>
      <c r="K79" s="27">
        <v>32.97</v>
      </c>
      <c r="L79" s="27">
        <v>42.23</v>
      </c>
      <c r="M79" s="27">
        <v>78.96</v>
      </c>
      <c r="N79" s="27">
        <v>71.61</v>
      </c>
      <c r="O79" s="27">
        <v>216.12</v>
      </c>
      <c r="P79" s="27">
        <v>306.27</v>
      </c>
      <c r="Q79" s="27">
        <v>275.59</v>
      </c>
      <c r="R79" s="27">
        <v>98.96</v>
      </c>
      <c r="S79" s="27">
        <v>24.77</v>
      </c>
      <c r="T79" s="27">
        <v>15.5</v>
      </c>
      <c r="U79" s="27">
        <v>71.87</v>
      </c>
      <c r="V79" s="27">
        <v>50.73</v>
      </c>
      <c r="W79" s="27">
        <v>0</v>
      </c>
      <c r="X79" s="27">
        <v>0</v>
      </c>
      <c r="Y79" s="27">
        <v>0</v>
      </c>
    </row>
    <row r="80" spans="1:25" ht="11.25">
      <c r="A80" s="11">
        <f>A48</f>
        <v>41599</v>
      </c>
      <c r="B80" s="27">
        <v>0</v>
      </c>
      <c r="C80" s="27">
        <v>0.54</v>
      </c>
      <c r="D80" s="27">
        <v>0</v>
      </c>
      <c r="E80" s="27">
        <v>0</v>
      </c>
      <c r="F80" s="27">
        <v>7</v>
      </c>
      <c r="G80" s="27">
        <v>49.95</v>
      </c>
      <c r="H80" s="27">
        <v>0</v>
      </c>
      <c r="I80" s="27">
        <v>0</v>
      </c>
      <c r="J80" s="27">
        <v>1.87</v>
      </c>
      <c r="K80" s="27">
        <v>16.08</v>
      </c>
      <c r="L80" s="27">
        <v>20.31</v>
      </c>
      <c r="M80" s="27">
        <v>0</v>
      </c>
      <c r="N80" s="27">
        <v>0</v>
      </c>
      <c r="O80" s="27">
        <v>39.05</v>
      </c>
      <c r="P80" s="27">
        <v>11.31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>A49</f>
        <v>41600</v>
      </c>
      <c r="B81" s="27">
        <v>0</v>
      </c>
      <c r="C81" s="27">
        <v>0</v>
      </c>
      <c r="D81" s="27">
        <v>7.51</v>
      </c>
      <c r="E81" s="27">
        <v>32.84</v>
      </c>
      <c r="F81" s="27">
        <v>108.44</v>
      </c>
      <c r="G81" s="27">
        <v>1.04</v>
      </c>
      <c r="H81" s="27">
        <v>1.74</v>
      </c>
      <c r="I81" s="27">
        <v>37.49</v>
      </c>
      <c r="J81" s="27">
        <v>15.09</v>
      </c>
      <c r="K81" s="27">
        <v>9.67</v>
      </c>
      <c r="L81" s="27">
        <v>11.97</v>
      </c>
      <c r="M81" s="27">
        <v>9.48</v>
      </c>
      <c r="N81" s="27">
        <v>4.08</v>
      </c>
      <c r="O81" s="27">
        <v>148.14</v>
      </c>
      <c r="P81" s="27">
        <v>8.04</v>
      </c>
      <c r="Q81" s="27">
        <v>134.66</v>
      </c>
      <c r="R81" s="27">
        <v>0</v>
      </c>
      <c r="S81" s="27">
        <v>6.89</v>
      </c>
      <c r="T81" s="27">
        <v>23.27</v>
      </c>
      <c r="U81" s="27">
        <v>0</v>
      </c>
      <c r="V81" s="27">
        <v>0.02</v>
      </c>
      <c r="W81" s="27">
        <v>0</v>
      </c>
      <c r="X81" s="27">
        <v>0</v>
      </c>
      <c r="Y81" s="27">
        <v>0</v>
      </c>
    </row>
    <row r="82" spans="1:25" ht="11.25">
      <c r="A82" s="11">
        <f>A50</f>
        <v>41601</v>
      </c>
      <c r="B82" s="27">
        <v>61.34</v>
      </c>
      <c r="C82" s="27">
        <v>0</v>
      </c>
      <c r="D82" s="27">
        <v>0</v>
      </c>
      <c r="E82" s="27">
        <v>0</v>
      </c>
      <c r="F82" s="27">
        <v>47.17</v>
      </c>
      <c r="G82" s="27">
        <v>14.66</v>
      </c>
      <c r="H82" s="27">
        <v>0</v>
      </c>
      <c r="I82" s="27">
        <v>0</v>
      </c>
      <c r="J82" s="27">
        <v>0</v>
      </c>
      <c r="K82" s="27">
        <v>0</v>
      </c>
      <c r="L82" s="27">
        <v>15.39</v>
      </c>
      <c r="M82" s="27">
        <v>0</v>
      </c>
      <c r="N82" s="27">
        <v>0</v>
      </c>
      <c r="O82" s="27">
        <v>8.91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>A51</f>
        <v>41602</v>
      </c>
      <c r="B83" s="27">
        <v>0</v>
      </c>
      <c r="C83" s="27">
        <v>0</v>
      </c>
      <c r="D83" s="27">
        <v>0</v>
      </c>
      <c r="E83" s="27">
        <v>0</v>
      </c>
      <c r="F83" s="27">
        <v>41.24</v>
      </c>
      <c r="G83" s="27">
        <v>30.72</v>
      </c>
      <c r="H83" s="27">
        <v>0</v>
      </c>
      <c r="I83" s="27">
        <v>0</v>
      </c>
      <c r="J83" s="27">
        <v>7.18</v>
      </c>
      <c r="K83" s="27">
        <v>33.35</v>
      </c>
      <c r="L83" s="27">
        <v>17.69</v>
      </c>
      <c r="M83" s="27">
        <v>39.95</v>
      </c>
      <c r="N83" s="27">
        <v>34.91</v>
      </c>
      <c r="O83" s="27">
        <v>25.63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40.9</v>
      </c>
      <c r="Y83" s="27">
        <v>52.41</v>
      </c>
    </row>
    <row r="84" spans="1:25" ht="11.25">
      <c r="A84" s="11">
        <f>A52</f>
        <v>41603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15.22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1.02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</row>
    <row r="85" spans="1:25" ht="11.25">
      <c r="A85" s="11">
        <f>A53</f>
        <v>41604</v>
      </c>
      <c r="B85" s="27">
        <v>0</v>
      </c>
      <c r="C85" s="27">
        <v>0</v>
      </c>
      <c r="D85" s="27">
        <v>0</v>
      </c>
      <c r="E85" s="27">
        <v>0.01</v>
      </c>
      <c r="F85" s="27">
        <v>18.65</v>
      </c>
      <c r="G85" s="27">
        <v>16.31</v>
      </c>
      <c r="H85" s="27">
        <v>18.82</v>
      </c>
      <c r="I85" s="27">
        <v>0</v>
      </c>
      <c r="J85" s="27">
        <v>0</v>
      </c>
      <c r="K85" s="27">
        <v>0</v>
      </c>
      <c r="L85" s="27">
        <v>17.12</v>
      </c>
      <c r="M85" s="27">
        <v>24.85</v>
      </c>
      <c r="N85" s="27">
        <v>11.78</v>
      </c>
      <c r="O85" s="27">
        <v>20.39</v>
      </c>
      <c r="P85" s="27">
        <v>0</v>
      </c>
      <c r="Q85" s="27">
        <v>0.84</v>
      </c>
      <c r="R85" s="27">
        <v>0</v>
      </c>
      <c r="S85" s="27">
        <v>0</v>
      </c>
      <c r="T85" s="27">
        <v>0</v>
      </c>
      <c r="U85" s="27">
        <v>0</v>
      </c>
      <c r="V85" s="27">
        <v>6.83</v>
      </c>
      <c r="W85" s="27">
        <v>0</v>
      </c>
      <c r="X85" s="27">
        <v>0</v>
      </c>
      <c r="Y85" s="27">
        <v>0</v>
      </c>
    </row>
    <row r="86" spans="1:25" ht="11.25">
      <c r="A86" s="11">
        <f>A54</f>
        <v>41605</v>
      </c>
      <c r="B86" s="27">
        <v>71.96</v>
      </c>
      <c r="C86" s="27">
        <v>15.94</v>
      </c>
      <c r="D86" s="27">
        <v>0.02</v>
      </c>
      <c r="E86" s="27">
        <v>28.41</v>
      </c>
      <c r="F86" s="27">
        <v>25.97</v>
      </c>
      <c r="G86" s="27">
        <v>21.48</v>
      </c>
      <c r="H86" s="27">
        <v>26.22</v>
      </c>
      <c r="I86" s="27">
        <v>14.01</v>
      </c>
      <c r="J86" s="27">
        <v>39.9</v>
      </c>
      <c r="K86" s="27">
        <v>35.96</v>
      </c>
      <c r="L86" s="27">
        <v>56.3</v>
      </c>
      <c r="M86" s="27">
        <v>77.5</v>
      </c>
      <c r="N86" s="27">
        <v>94.07</v>
      </c>
      <c r="O86" s="27">
        <v>84.58</v>
      </c>
      <c r="P86" s="27">
        <v>84.7</v>
      </c>
      <c r="Q86" s="27">
        <v>57.98</v>
      </c>
      <c r="R86" s="27">
        <v>96.87</v>
      </c>
      <c r="S86" s="27">
        <v>40.97</v>
      </c>
      <c r="T86" s="27">
        <v>49.01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>A55</f>
        <v>41606</v>
      </c>
      <c r="B87" s="27">
        <v>56.83</v>
      </c>
      <c r="C87" s="27">
        <v>9.14</v>
      </c>
      <c r="D87" s="27">
        <v>5.38</v>
      </c>
      <c r="E87" s="27">
        <v>30.26</v>
      </c>
      <c r="F87" s="27">
        <v>16.82</v>
      </c>
      <c r="G87" s="27">
        <v>15</v>
      </c>
      <c r="H87" s="27">
        <v>20.57</v>
      </c>
      <c r="I87" s="27">
        <v>30.86</v>
      </c>
      <c r="J87" s="27">
        <v>18.63</v>
      </c>
      <c r="K87" s="27">
        <v>14.37</v>
      </c>
      <c r="L87" s="27">
        <v>16.42</v>
      </c>
      <c r="M87" s="27">
        <v>24.51</v>
      </c>
      <c r="N87" s="27">
        <v>22.06</v>
      </c>
      <c r="O87" s="27">
        <v>45.85</v>
      </c>
      <c r="P87" s="27">
        <v>1.96</v>
      </c>
      <c r="Q87" s="27">
        <v>10.47</v>
      </c>
      <c r="R87" s="27">
        <v>9.67</v>
      </c>
      <c r="S87" s="27">
        <v>0.09</v>
      </c>
      <c r="T87" s="27">
        <v>0.19</v>
      </c>
      <c r="U87" s="27">
        <v>0.37</v>
      </c>
      <c r="V87" s="27">
        <v>3.8</v>
      </c>
      <c r="W87" s="27">
        <v>5.42</v>
      </c>
      <c r="X87" s="27">
        <v>22.18</v>
      </c>
      <c r="Y87" s="27">
        <v>0</v>
      </c>
    </row>
    <row r="88" spans="1:25" ht="11.25">
      <c r="A88" s="11">
        <f>A56</f>
        <v>41607</v>
      </c>
      <c r="B88" s="27">
        <v>29.94</v>
      </c>
      <c r="C88" s="27">
        <v>0</v>
      </c>
      <c r="D88" s="27">
        <v>3.29</v>
      </c>
      <c r="E88" s="27">
        <v>19.51</v>
      </c>
      <c r="F88" s="27">
        <v>22.58</v>
      </c>
      <c r="G88" s="27">
        <v>21.47</v>
      </c>
      <c r="H88" s="27">
        <v>22.08</v>
      </c>
      <c r="I88" s="27">
        <v>27.23</v>
      </c>
      <c r="J88" s="27">
        <v>27.59</v>
      </c>
      <c r="K88" s="27">
        <v>25.64</v>
      </c>
      <c r="L88" s="27">
        <v>19.03</v>
      </c>
      <c r="M88" s="27">
        <v>23.97</v>
      </c>
      <c r="N88" s="27">
        <v>18.82</v>
      </c>
      <c r="O88" s="27">
        <v>28.49</v>
      </c>
      <c r="P88" s="27">
        <v>146.44</v>
      </c>
      <c r="Q88" s="27">
        <v>118.18</v>
      </c>
      <c r="R88" s="27">
        <v>5.51</v>
      </c>
      <c r="S88" s="27">
        <v>18.28</v>
      </c>
      <c r="T88" s="27">
        <v>3.8</v>
      </c>
      <c r="U88" s="27">
        <v>3</v>
      </c>
      <c r="V88" s="27">
        <v>0.08</v>
      </c>
      <c r="W88" s="27">
        <v>0</v>
      </c>
      <c r="X88" s="27">
        <v>0.16</v>
      </c>
      <c r="Y88" s="27">
        <v>0.35</v>
      </c>
    </row>
    <row r="89" spans="1:25" ht="11.25">
      <c r="A89" s="11">
        <f>A57</f>
        <v>41608</v>
      </c>
      <c r="B89" s="27">
        <v>0</v>
      </c>
      <c r="C89" s="27">
        <v>0</v>
      </c>
      <c r="D89" s="27">
        <v>5.1</v>
      </c>
      <c r="E89" s="27">
        <v>17.18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15.54</v>
      </c>
      <c r="O89" s="27">
        <v>10.14</v>
      </c>
      <c r="P89" s="27">
        <v>0</v>
      </c>
      <c r="Q89" s="27">
        <v>0.04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</row>
    <row r="90" spans="1:25" ht="12.75">
      <c r="A90" s="45" t="s">
        <v>48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ht="11.25">
      <c r="A91" s="8" t="s">
        <v>23</v>
      </c>
      <c r="B91" s="7" t="s">
        <v>24</v>
      </c>
      <c r="C91" s="9" t="s">
        <v>25</v>
      </c>
      <c r="D91" s="10" t="s">
        <v>26</v>
      </c>
      <c r="E91" s="7" t="s">
        <v>27</v>
      </c>
      <c r="F91" s="7" t="s">
        <v>28</v>
      </c>
      <c r="G91" s="9" t="s">
        <v>29</v>
      </c>
      <c r="H91" s="10" t="s">
        <v>30</v>
      </c>
      <c r="I91" s="7" t="s">
        <v>31</v>
      </c>
      <c r="J91" s="7" t="s">
        <v>32</v>
      </c>
      <c r="K91" s="7" t="s">
        <v>33</v>
      </c>
      <c r="L91" s="7" t="s">
        <v>34</v>
      </c>
      <c r="M91" s="7" t="s">
        <v>35</v>
      </c>
      <c r="N91" s="7" t="s">
        <v>36</v>
      </c>
      <c r="O91" s="7" t="s">
        <v>37</v>
      </c>
      <c r="P91" s="7" t="s">
        <v>38</v>
      </c>
      <c r="Q91" s="7" t="s">
        <v>39</v>
      </c>
      <c r="R91" s="7" t="s">
        <v>40</v>
      </c>
      <c r="S91" s="7" t="s">
        <v>41</v>
      </c>
      <c r="T91" s="7" t="s">
        <v>42</v>
      </c>
      <c r="U91" s="7" t="s">
        <v>43</v>
      </c>
      <c r="V91" s="7" t="s">
        <v>44</v>
      </c>
      <c r="W91" s="7" t="s">
        <v>45</v>
      </c>
      <c r="X91" s="7" t="s">
        <v>46</v>
      </c>
      <c r="Y91" s="7" t="s">
        <v>63</v>
      </c>
    </row>
    <row r="92" spans="1:25" ht="11.25">
      <c r="A92" s="11">
        <f>A60</f>
        <v>41579</v>
      </c>
      <c r="B92" s="27">
        <v>0.38</v>
      </c>
      <c r="C92" s="27">
        <v>96.52</v>
      </c>
      <c r="D92" s="27">
        <v>167.44</v>
      </c>
      <c r="E92" s="27">
        <v>0</v>
      </c>
      <c r="F92" s="27">
        <v>1.12</v>
      </c>
      <c r="G92" s="27">
        <v>0.27</v>
      </c>
      <c r="H92" s="27">
        <v>0.25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0.15</v>
      </c>
      <c r="Q92" s="27">
        <v>0</v>
      </c>
      <c r="R92" s="27">
        <v>0</v>
      </c>
      <c r="S92" s="27">
        <v>1.43</v>
      </c>
      <c r="T92" s="27">
        <v>0.43</v>
      </c>
      <c r="U92" s="27">
        <v>54.5</v>
      </c>
      <c r="V92" s="27">
        <v>76.12</v>
      </c>
      <c r="W92" s="27">
        <v>591.62</v>
      </c>
      <c r="X92" s="27">
        <v>426.48</v>
      </c>
      <c r="Y92" s="27">
        <v>0</v>
      </c>
    </row>
    <row r="93" spans="1:25" ht="11.25">
      <c r="A93" s="11">
        <f>A61</f>
        <v>41580</v>
      </c>
      <c r="B93" s="27">
        <v>610.84</v>
      </c>
      <c r="C93" s="27">
        <v>345.63</v>
      </c>
      <c r="D93" s="27">
        <v>20.66</v>
      </c>
      <c r="E93" s="27">
        <v>46.28</v>
      </c>
      <c r="F93" s="27">
        <v>39.38</v>
      </c>
      <c r="G93" s="27">
        <v>0.83</v>
      </c>
      <c r="H93" s="27">
        <v>0</v>
      </c>
      <c r="I93" s="27">
        <v>2.05</v>
      </c>
      <c r="J93" s="27">
        <v>0</v>
      </c>
      <c r="K93" s="27">
        <v>0.64</v>
      </c>
      <c r="L93" s="27">
        <v>9.44</v>
      </c>
      <c r="M93" s="27">
        <v>4.65</v>
      </c>
      <c r="N93" s="27">
        <v>0.4</v>
      </c>
      <c r="O93" s="27">
        <v>0.96</v>
      </c>
      <c r="P93" s="27">
        <v>2.05</v>
      </c>
      <c r="Q93" s="27">
        <v>0.1</v>
      </c>
      <c r="R93" s="27">
        <v>0.06</v>
      </c>
      <c r="S93" s="27">
        <v>9.34</v>
      </c>
      <c r="T93" s="27">
        <v>60.17</v>
      </c>
      <c r="U93" s="27">
        <v>147.87</v>
      </c>
      <c r="V93" s="27">
        <v>61.78</v>
      </c>
      <c r="W93" s="27">
        <v>66.96</v>
      </c>
      <c r="X93" s="27">
        <v>68.14</v>
      </c>
      <c r="Y93" s="27">
        <v>67.8</v>
      </c>
    </row>
    <row r="94" spans="1:25" ht="11.25">
      <c r="A94" s="11">
        <f>A62</f>
        <v>41581</v>
      </c>
      <c r="B94" s="27">
        <v>8.21</v>
      </c>
      <c r="C94" s="27">
        <v>664.58</v>
      </c>
      <c r="D94" s="27">
        <v>2.53</v>
      </c>
      <c r="E94" s="27">
        <v>8.33</v>
      </c>
      <c r="F94" s="27">
        <v>0</v>
      </c>
      <c r="G94" s="27">
        <v>40.12</v>
      </c>
      <c r="H94" s="27">
        <v>9.25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2.63</v>
      </c>
      <c r="Q94" s="27">
        <v>0</v>
      </c>
      <c r="R94" s="27">
        <v>0.02</v>
      </c>
      <c r="S94" s="27">
        <v>0.47</v>
      </c>
      <c r="T94" s="27">
        <v>0.01</v>
      </c>
      <c r="U94" s="27">
        <v>342.88</v>
      </c>
      <c r="V94" s="27">
        <v>19.09</v>
      </c>
      <c r="W94" s="27">
        <v>18.91</v>
      </c>
      <c r="X94" s="27">
        <v>19.21</v>
      </c>
      <c r="Y94" s="27">
        <v>9.38</v>
      </c>
    </row>
    <row r="95" spans="1:25" ht="11.25">
      <c r="A95" s="11">
        <f>A63</f>
        <v>41582</v>
      </c>
      <c r="B95" s="27">
        <v>3.95</v>
      </c>
      <c r="C95" s="27">
        <v>33.65</v>
      </c>
      <c r="D95" s="27">
        <v>15.77</v>
      </c>
      <c r="E95" s="27">
        <v>0</v>
      </c>
      <c r="F95" s="27">
        <v>35.03</v>
      </c>
      <c r="G95" s="27">
        <v>25.2</v>
      </c>
      <c r="H95" s="27">
        <v>0.01</v>
      </c>
      <c r="I95" s="27">
        <v>0</v>
      </c>
      <c r="J95" s="27">
        <v>0</v>
      </c>
      <c r="K95" s="27">
        <v>2.48</v>
      </c>
      <c r="L95" s="27">
        <v>0.17</v>
      </c>
      <c r="M95" s="27">
        <v>0.47</v>
      </c>
      <c r="N95" s="27">
        <v>0.03</v>
      </c>
      <c r="O95" s="27">
        <v>0</v>
      </c>
      <c r="P95" s="27">
        <v>4.12</v>
      </c>
      <c r="Q95" s="27">
        <v>15.72</v>
      </c>
      <c r="R95" s="27">
        <v>0</v>
      </c>
      <c r="S95" s="27">
        <v>0.13</v>
      </c>
      <c r="T95" s="27">
        <v>41.87</v>
      </c>
      <c r="U95" s="27">
        <v>36.2</v>
      </c>
      <c r="V95" s="27">
        <v>38.96</v>
      </c>
      <c r="W95" s="27">
        <v>31.01</v>
      </c>
      <c r="X95" s="27">
        <v>40.75</v>
      </c>
      <c r="Y95" s="27">
        <v>31.91</v>
      </c>
    </row>
    <row r="96" spans="1:25" ht="11.25">
      <c r="A96" s="11">
        <f>A64</f>
        <v>41583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0.19</v>
      </c>
      <c r="V96" s="27">
        <v>0.29</v>
      </c>
      <c r="W96" s="27">
        <v>0.51</v>
      </c>
      <c r="X96" s="27">
        <v>101.18</v>
      </c>
      <c r="Y96" s="27">
        <v>70.96</v>
      </c>
    </row>
    <row r="97" spans="1:25" ht="11.25">
      <c r="A97" s="11">
        <f>A65</f>
        <v>41584</v>
      </c>
      <c r="B97" s="27">
        <v>22.76</v>
      </c>
      <c r="C97" s="27">
        <v>33.85</v>
      </c>
      <c r="D97" s="27">
        <v>119.24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0.03</v>
      </c>
      <c r="S97" s="27">
        <v>0.1</v>
      </c>
      <c r="T97" s="27">
        <v>34.94</v>
      </c>
      <c r="U97" s="27">
        <v>17.12</v>
      </c>
      <c r="V97" s="27">
        <v>29.28</v>
      </c>
      <c r="W97" s="27">
        <v>13.54</v>
      </c>
      <c r="X97" s="27">
        <v>27.93</v>
      </c>
      <c r="Y97" s="27">
        <v>13.43</v>
      </c>
    </row>
    <row r="98" spans="1:25" ht="11.25">
      <c r="A98" s="11">
        <f>A66</f>
        <v>41585</v>
      </c>
      <c r="B98" s="27">
        <v>38.65</v>
      </c>
      <c r="C98" s="27">
        <v>112.96</v>
      </c>
      <c r="D98" s="27">
        <v>50.2</v>
      </c>
      <c r="E98" s="27">
        <v>0</v>
      </c>
      <c r="F98" s="27">
        <v>0</v>
      </c>
      <c r="G98" s="27">
        <v>4.01</v>
      </c>
      <c r="H98" s="27">
        <v>0</v>
      </c>
      <c r="I98" s="27">
        <v>0</v>
      </c>
      <c r="J98" s="27">
        <v>0.08</v>
      </c>
      <c r="K98" s="27">
        <v>0.49</v>
      </c>
      <c r="L98" s="27">
        <v>0.27</v>
      </c>
      <c r="M98" s="27">
        <v>0.3</v>
      </c>
      <c r="N98" s="27">
        <v>0</v>
      </c>
      <c r="O98" s="27">
        <v>0</v>
      </c>
      <c r="P98" s="27">
        <v>0</v>
      </c>
      <c r="Q98" s="27">
        <v>0</v>
      </c>
      <c r="R98" s="27">
        <v>1.21</v>
      </c>
      <c r="S98" s="27">
        <v>158.41</v>
      </c>
      <c r="T98" s="27">
        <v>153.2</v>
      </c>
      <c r="U98" s="27">
        <v>248.81</v>
      </c>
      <c r="V98" s="27">
        <v>259.74</v>
      </c>
      <c r="W98" s="27">
        <v>262.81</v>
      </c>
      <c r="X98" s="27">
        <v>247.67</v>
      </c>
      <c r="Y98" s="27">
        <v>244.89</v>
      </c>
    </row>
    <row r="99" spans="1:25" ht="11.25">
      <c r="A99" s="11">
        <f>A67</f>
        <v>41586</v>
      </c>
      <c r="B99" s="27">
        <v>501.2</v>
      </c>
      <c r="C99" s="27">
        <v>465.6</v>
      </c>
      <c r="D99" s="27">
        <v>497.78</v>
      </c>
      <c r="E99" s="27">
        <v>510.57</v>
      </c>
      <c r="F99" s="27">
        <v>593.77</v>
      </c>
      <c r="G99" s="27">
        <v>597.99</v>
      </c>
      <c r="H99" s="27">
        <v>599.19</v>
      </c>
      <c r="I99" s="27">
        <v>1.28</v>
      </c>
      <c r="J99" s="27">
        <v>577.51</v>
      </c>
      <c r="K99" s="27">
        <v>564.4</v>
      </c>
      <c r="L99" s="27">
        <v>0</v>
      </c>
      <c r="M99" s="27">
        <v>0</v>
      </c>
      <c r="N99" s="27">
        <v>6.82</v>
      </c>
      <c r="O99" s="27">
        <v>7.89</v>
      </c>
      <c r="P99" s="27">
        <v>626.77</v>
      </c>
      <c r="Q99" s="27">
        <v>619.95</v>
      </c>
      <c r="R99" s="27">
        <v>23.49</v>
      </c>
      <c r="S99" s="27">
        <v>1.13</v>
      </c>
      <c r="T99" s="27">
        <v>538.99</v>
      </c>
      <c r="U99" s="27">
        <v>522.61</v>
      </c>
      <c r="V99" s="27">
        <v>524.61</v>
      </c>
      <c r="W99" s="27">
        <v>522.12</v>
      </c>
      <c r="X99" s="27">
        <v>509.77</v>
      </c>
      <c r="Y99" s="27">
        <v>511.41</v>
      </c>
    </row>
    <row r="100" spans="1:25" ht="11.25">
      <c r="A100" s="11">
        <f>A68</f>
        <v>41587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321.95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2.82</v>
      </c>
      <c r="Y100" s="27">
        <v>34.53</v>
      </c>
    </row>
    <row r="101" spans="1:25" ht="11.25">
      <c r="A101" s="11">
        <f>A69</f>
        <v>41588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83.97</v>
      </c>
      <c r="Y101" s="27">
        <v>318.98</v>
      </c>
    </row>
    <row r="102" spans="1:25" ht="11.25">
      <c r="A102" s="11">
        <f>A70</f>
        <v>41589</v>
      </c>
      <c r="B102" s="27">
        <v>0</v>
      </c>
      <c r="C102" s="27">
        <v>0.81</v>
      </c>
      <c r="D102" s="27">
        <v>508.11</v>
      </c>
      <c r="E102" s="27">
        <v>0</v>
      </c>
      <c r="F102" s="27">
        <v>0.48</v>
      </c>
      <c r="G102" s="27">
        <v>0</v>
      </c>
      <c r="H102" s="27">
        <v>98.14</v>
      </c>
      <c r="I102" s="27">
        <v>3.77</v>
      </c>
      <c r="J102" s="27">
        <v>15.36</v>
      </c>
      <c r="K102" s="27">
        <v>360.32</v>
      </c>
      <c r="L102" s="27">
        <v>0</v>
      </c>
      <c r="M102" s="27">
        <v>0</v>
      </c>
      <c r="N102" s="27">
        <v>0</v>
      </c>
      <c r="O102" s="27">
        <v>0</v>
      </c>
      <c r="P102" s="27">
        <v>8.28</v>
      </c>
      <c r="Q102" s="27">
        <v>28.32</v>
      </c>
      <c r="R102" s="27">
        <v>75.21</v>
      </c>
      <c r="S102" s="27">
        <v>366.16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</row>
    <row r="103" spans="1:25" ht="11.25">
      <c r="A103" s="11">
        <f>A71</f>
        <v>41590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0.79</v>
      </c>
      <c r="R103" s="27">
        <v>11.97</v>
      </c>
      <c r="S103" s="27">
        <v>267.16</v>
      </c>
      <c r="T103" s="27">
        <v>254.12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</row>
    <row r="104" spans="1:25" ht="11.25">
      <c r="A104" s="11">
        <f>A72</f>
        <v>41591</v>
      </c>
      <c r="B104" s="27">
        <v>577.57</v>
      </c>
      <c r="C104" s="27">
        <v>577.7</v>
      </c>
      <c r="D104" s="27">
        <v>590.23</v>
      </c>
      <c r="E104" s="27">
        <v>10.18</v>
      </c>
      <c r="F104" s="27">
        <v>12.51</v>
      </c>
      <c r="G104" s="27">
        <v>607.14</v>
      </c>
      <c r="H104" s="27">
        <v>274.08</v>
      </c>
      <c r="I104" s="27">
        <v>258.26</v>
      </c>
      <c r="J104" s="27">
        <v>594.07</v>
      </c>
      <c r="K104" s="27">
        <v>2.13</v>
      </c>
      <c r="L104" s="27">
        <v>17.6</v>
      </c>
      <c r="M104" s="27">
        <v>251.57</v>
      </c>
      <c r="N104" s="27">
        <v>36.27</v>
      </c>
      <c r="O104" s="27">
        <v>97.59</v>
      </c>
      <c r="P104" s="27">
        <v>286.94</v>
      </c>
      <c r="Q104" s="27">
        <v>296.78</v>
      </c>
      <c r="R104" s="27">
        <v>617.69</v>
      </c>
      <c r="S104" s="27">
        <v>596.4</v>
      </c>
      <c r="T104" s="27">
        <v>263.63</v>
      </c>
      <c r="U104" s="27">
        <v>0.18</v>
      </c>
      <c r="V104" s="27">
        <v>237.83</v>
      </c>
      <c r="W104" s="27">
        <v>0</v>
      </c>
      <c r="X104" s="27">
        <v>0</v>
      </c>
      <c r="Y104" s="27">
        <v>574.78</v>
      </c>
    </row>
    <row r="105" spans="1:25" ht="11.25">
      <c r="A105" s="11">
        <f>A73</f>
        <v>41592</v>
      </c>
      <c r="B105" s="27">
        <v>59.14</v>
      </c>
      <c r="C105" s="27">
        <v>640.3</v>
      </c>
      <c r="D105" s="27">
        <v>0.68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0.06</v>
      </c>
    </row>
    <row r="106" spans="1:25" ht="11.25">
      <c r="A106" s="11">
        <f>A74</f>
        <v>41593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19.06</v>
      </c>
      <c r="J106" s="27">
        <v>28.81</v>
      </c>
      <c r="K106" s="27">
        <v>24.65</v>
      </c>
      <c r="L106" s="27">
        <v>6</v>
      </c>
      <c r="M106" s="27">
        <v>0</v>
      </c>
      <c r="N106" s="27">
        <v>0</v>
      </c>
      <c r="O106" s="27">
        <v>0.36</v>
      </c>
      <c r="P106" s="27">
        <v>11.92</v>
      </c>
      <c r="Q106" s="27">
        <v>15.51</v>
      </c>
      <c r="R106" s="27">
        <v>1.21</v>
      </c>
      <c r="S106" s="27">
        <v>57.31</v>
      </c>
      <c r="T106" s="27">
        <v>29.59</v>
      </c>
      <c r="U106" s="27">
        <v>0</v>
      </c>
      <c r="V106" s="27">
        <v>26.04</v>
      </c>
      <c r="W106" s="27">
        <v>46.21</v>
      </c>
      <c r="X106" s="27">
        <v>13.48</v>
      </c>
      <c r="Y106" s="27">
        <v>17.83</v>
      </c>
    </row>
    <row r="107" spans="1:25" ht="11.25">
      <c r="A107" s="11">
        <f>A75</f>
        <v>41594</v>
      </c>
      <c r="B107" s="27">
        <v>118.28</v>
      </c>
      <c r="C107" s="27">
        <v>307.46</v>
      </c>
      <c r="D107" s="27">
        <v>116.48</v>
      </c>
      <c r="E107" s="27">
        <v>103.78</v>
      </c>
      <c r="F107" s="27">
        <v>87.62</v>
      </c>
      <c r="G107" s="27">
        <v>36.57</v>
      </c>
      <c r="H107" s="27">
        <v>34.54</v>
      </c>
      <c r="I107" s="27">
        <v>25.02</v>
      </c>
      <c r="J107" s="27">
        <v>124.42</v>
      </c>
      <c r="K107" s="27">
        <v>127.24</v>
      </c>
      <c r="L107" s="27">
        <v>120.03</v>
      </c>
      <c r="M107" s="27">
        <v>117.65</v>
      </c>
      <c r="N107" s="27">
        <v>137.6</v>
      </c>
      <c r="O107" s="27">
        <v>166.54</v>
      </c>
      <c r="P107" s="27">
        <v>199.69</v>
      </c>
      <c r="Q107" s="27">
        <v>191.01</v>
      </c>
      <c r="R107" s="27">
        <v>178.08</v>
      </c>
      <c r="S107" s="27">
        <v>181.8</v>
      </c>
      <c r="T107" s="27">
        <v>177.34</v>
      </c>
      <c r="U107" s="27">
        <v>19.75</v>
      </c>
      <c r="V107" s="27">
        <v>0</v>
      </c>
      <c r="W107" s="27">
        <v>42.23</v>
      </c>
      <c r="X107" s="27">
        <v>0</v>
      </c>
      <c r="Y107" s="27">
        <v>43.89</v>
      </c>
    </row>
    <row r="108" spans="1:25" ht="11.25">
      <c r="A108" s="11">
        <f>A76</f>
        <v>41595</v>
      </c>
      <c r="B108" s="27">
        <v>10.94</v>
      </c>
      <c r="C108" s="27">
        <v>64.19</v>
      </c>
      <c r="D108" s="27">
        <v>23.87</v>
      </c>
      <c r="E108" s="27">
        <v>108.88</v>
      </c>
      <c r="F108" s="27">
        <v>131.5</v>
      </c>
      <c r="G108" s="27">
        <v>0</v>
      </c>
      <c r="H108" s="27">
        <v>2.71</v>
      </c>
      <c r="I108" s="27">
        <v>0</v>
      </c>
      <c r="J108" s="27">
        <v>0</v>
      </c>
      <c r="K108" s="27">
        <v>0</v>
      </c>
      <c r="L108" s="27">
        <v>1.06</v>
      </c>
      <c r="M108" s="27">
        <v>116.13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2.78</v>
      </c>
    </row>
    <row r="109" spans="1:25" ht="11.25">
      <c r="A109" s="11">
        <f>A77</f>
        <v>41596</v>
      </c>
      <c r="B109" s="27">
        <v>0</v>
      </c>
      <c r="C109" s="27">
        <v>0</v>
      </c>
      <c r="D109" s="27">
        <v>0</v>
      </c>
      <c r="E109" s="27">
        <v>382.94</v>
      </c>
      <c r="F109" s="27">
        <v>0.64</v>
      </c>
      <c r="G109" s="27">
        <v>125.07</v>
      </c>
      <c r="H109" s="27">
        <v>44.78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</row>
    <row r="110" spans="1:25" ht="11.25">
      <c r="A110" s="11">
        <f>A78</f>
        <v>41597</v>
      </c>
      <c r="B110" s="27">
        <v>0</v>
      </c>
      <c r="C110" s="27">
        <v>50.81</v>
      </c>
      <c r="D110" s="27">
        <v>104.05</v>
      </c>
      <c r="E110" s="27">
        <v>58.69</v>
      </c>
      <c r="F110" s="27">
        <v>0.14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10.23</v>
      </c>
      <c r="S110" s="27">
        <v>12.24</v>
      </c>
      <c r="T110" s="27">
        <v>16.18</v>
      </c>
      <c r="U110" s="27">
        <v>0</v>
      </c>
      <c r="V110" s="27">
        <v>0</v>
      </c>
      <c r="W110" s="27">
        <v>0.22</v>
      </c>
      <c r="X110" s="27">
        <v>117.64</v>
      </c>
      <c r="Y110" s="27">
        <v>123.49</v>
      </c>
    </row>
    <row r="111" spans="1:25" ht="11.25">
      <c r="A111" s="11">
        <f>A79</f>
        <v>41598</v>
      </c>
      <c r="B111" s="27">
        <v>624.92</v>
      </c>
      <c r="C111" s="27">
        <v>681.94</v>
      </c>
      <c r="D111" s="27">
        <v>722.02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621.11</v>
      </c>
      <c r="X111" s="27">
        <v>624.64</v>
      </c>
      <c r="Y111" s="27">
        <v>619.29</v>
      </c>
    </row>
    <row r="112" spans="1:25" ht="11.25">
      <c r="A112" s="11">
        <f>A80</f>
        <v>41599</v>
      </c>
      <c r="B112" s="27">
        <v>258.53</v>
      </c>
      <c r="C112" s="27">
        <v>26.65</v>
      </c>
      <c r="D112" s="27">
        <v>649.26</v>
      </c>
      <c r="E112" s="27">
        <v>277.69</v>
      </c>
      <c r="F112" s="27">
        <v>6.26</v>
      </c>
      <c r="G112" s="27">
        <v>0</v>
      </c>
      <c r="H112" s="27">
        <v>122.53</v>
      </c>
      <c r="I112" s="27">
        <v>39.34</v>
      </c>
      <c r="J112" s="27">
        <v>9.04</v>
      </c>
      <c r="K112" s="27">
        <v>0</v>
      </c>
      <c r="L112" s="27">
        <v>0</v>
      </c>
      <c r="M112" s="27">
        <v>16.12</v>
      </c>
      <c r="N112" s="27">
        <v>406.3</v>
      </c>
      <c r="O112" s="27">
        <v>0.04</v>
      </c>
      <c r="P112" s="27">
        <v>0.97</v>
      </c>
      <c r="Q112" s="27">
        <v>65.09</v>
      </c>
      <c r="R112" s="27">
        <v>20</v>
      </c>
      <c r="S112" s="27">
        <v>167.49</v>
      </c>
      <c r="T112" s="27">
        <v>178.23</v>
      </c>
      <c r="U112" s="27">
        <v>137.55</v>
      </c>
      <c r="V112" s="27">
        <v>594.84</v>
      </c>
      <c r="W112" s="27">
        <v>593.36</v>
      </c>
      <c r="X112" s="27">
        <v>591.9</v>
      </c>
      <c r="Y112" s="27">
        <v>591</v>
      </c>
    </row>
    <row r="113" spans="1:25" ht="11.25">
      <c r="A113" s="11">
        <f>A81</f>
        <v>41600</v>
      </c>
      <c r="B113" s="27">
        <v>547.15</v>
      </c>
      <c r="C113" s="27">
        <v>209.74</v>
      </c>
      <c r="D113" s="27">
        <v>0</v>
      </c>
      <c r="E113" s="27">
        <v>0</v>
      </c>
      <c r="F113" s="27">
        <v>0</v>
      </c>
      <c r="G113" s="27">
        <v>2.61</v>
      </c>
      <c r="H113" s="27">
        <v>0.17</v>
      </c>
      <c r="I113" s="27">
        <v>0</v>
      </c>
      <c r="J113" s="27">
        <v>0.03</v>
      </c>
      <c r="K113" s="27">
        <v>0</v>
      </c>
      <c r="L113" s="27">
        <v>0</v>
      </c>
      <c r="M113" s="27">
        <v>0.02</v>
      </c>
      <c r="N113" s="27">
        <v>1.21</v>
      </c>
      <c r="O113" s="27">
        <v>0</v>
      </c>
      <c r="P113" s="27">
        <v>9.54</v>
      </c>
      <c r="Q113" s="27">
        <v>0</v>
      </c>
      <c r="R113" s="27">
        <v>29.17</v>
      </c>
      <c r="S113" s="27">
        <v>0</v>
      </c>
      <c r="T113" s="27">
        <v>0</v>
      </c>
      <c r="U113" s="27">
        <v>607.83</v>
      </c>
      <c r="V113" s="27">
        <v>7.63</v>
      </c>
      <c r="W113" s="27">
        <v>32</v>
      </c>
      <c r="X113" s="27">
        <v>220.82</v>
      </c>
      <c r="Y113" s="27">
        <v>539.3</v>
      </c>
    </row>
    <row r="114" spans="1:25" ht="11.25">
      <c r="A114" s="11">
        <f>A82</f>
        <v>41601</v>
      </c>
      <c r="B114" s="27">
        <v>0</v>
      </c>
      <c r="C114" s="27">
        <v>31.74</v>
      </c>
      <c r="D114" s="27">
        <v>56.14</v>
      </c>
      <c r="E114" s="27">
        <v>40.43</v>
      </c>
      <c r="F114" s="27">
        <v>0</v>
      </c>
      <c r="G114" s="27">
        <v>0</v>
      </c>
      <c r="H114" s="27">
        <v>4.14</v>
      </c>
      <c r="I114" s="27">
        <v>6.33</v>
      </c>
      <c r="J114" s="27">
        <v>425.05</v>
      </c>
      <c r="K114" s="27">
        <v>46.9</v>
      </c>
      <c r="L114" s="27">
        <v>0.16</v>
      </c>
      <c r="M114" s="27">
        <v>38.36</v>
      </c>
      <c r="N114" s="27">
        <v>11</v>
      </c>
      <c r="O114" s="27">
        <v>0</v>
      </c>
      <c r="P114" s="27">
        <v>33</v>
      </c>
      <c r="Q114" s="27">
        <v>26.76</v>
      </c>
      <c r="R114" s="27">
        <v>173.39</v>
      </c>
      <c r="S114" s="27">
        <v>759.25</v>
      </c>
      <c r="T114" s="27">
        <v>17.46</v>
      </c>
      <c r="U114" s="27">
        <v>38.82</v>
      </c>
      <c r="V114" s="27">
        <v>61.35</v>
      </c>
      <c r="W114" s="27">
        <v>40.45</v>
      </c>
      <c r="X114" s="27">
        <v>173.36</v>
      </c>
      <c r="Y114" s="27">
        <v>167.37</v>
      </c>
    </row>
    <row r="115" spans="1:25" ht="11.25">
      <c r="A115" s="11">
        <f>A83</f>
        <v>41602</v>
      </c>
      <c r="B115" s="27">
        <v>109.08</v>
      </c>
      <c r="C115" s="27">
        <v>640.26</v>
      </c>
      <c r="D115" s="27">
        <v>684.45</v>
      </c>
      <c r="E115" s="27">
        <v>364.67</v>
      </c>
      <c r="F115" s="27">
        <v>0</v>
      </c>
      <c r="G115" s="27">
        <v>0</v>
      </c>
      <c r="H115" s="27">
        <v>102.07</v>
      </c>
      <c r="I115" s="27">
        <v>66.57</v>
      </c>
      <c r="J115" s="27">
        <v>1.2</v>
      </c>
      <c r="K115" s="27">
        <v>0</v>
      </c>
      <c r="L115" s="27">
        <v>0.04</v>
      </c>
      <c r="M115" s="27">
        <v>0</v>
      </c>
      <c r="N115" s="27">
        <v>0</v>
      </c>
      <c r="O115" s="27">
        <v>0</v>
      </c>
      <c r="P115" s="27">
        <v>11.64</v>
      </c>
      <c r="Q115" s="27">
        <v>8.31</v>
      </c>
      <c r="R115" s="27">
        <v>25.9</v>
      </c>
      <c r="S115" s="27">
        <v>766.68</v>
      </c>
      <c r="T115" s="27">
        <v>77.66</v>
      </c>
      <c r="U115" s="27">
        <v>28.97</v>
      </c>
      <c r="V115" s="27">
        <v>640.25</v>
      </c>
      <c r="W115" s="27">
        <v>639.05</v>
      </c>
      <c r="X115" s="27">
        <v>0</v>
      </c>
      <c r="Y115" s="27">
        <v>0</v>
      </c>
    </row>
    <row r="116" spans="1:25" ht="11.25">
      <c r="A116" s="11">
        <f>A84</f>
        <v>41603</v>
      </c>
      <c r="B116" s="27">
        <v>631.29</v>
      </c>
      <c r="C116" s="27">
        <v>17.43</v>
      </c>
      <c r="D116" s="27">
        <v>682.51</v>
      </c>
      <c r="E116" s="27">
        <v>687.48</v>
      </c>
      <c r="F116" s="27">
        <v>691.33</v>
      </c>
      <c r="G116" s="27">
        <v>2.97</v>
      </c>
      <c r="H116" s="27">
        <v>197.51</v>
      </c>
      <c r="I116" s="27">
        <v>700.8</v>
      </c>
      <c r="J116" s="27">
        <v>678.11</v>
      </c>
      <c r="K116" s="27">
        <v>672.32</v>
      </c>
      <c r="L116" s="27">
        <v>679.1</v>
      </c>
      <c r="M116" s="27">
        <v>686.07</v>
      </c>
      <c r="N116" s="27">
        <v>720.66</v>
      </c>
      <c r="O116" s="27">
        <v>210.63</v>
      </c>
      <c r="P116" s="27">
        <v>37.78</v>
      </c>
      <c r="Q116" s="27">
        <v>788.93</v>
      </c>
      <c r="R116" s="27">
        <v>737.34</v>
      </c>
      <c r="S116" s="27">
        <v>682.64</v>
      </c>
      <c r="T116" s="27">
        <v>644.38</v>
      </c>
      <c r="U116" s="27">
        <v>635.78</v>
      </c>
      <c r="V116" s="27">
        <v>621.92</v>
      </c>
      <c r="W116" s="27">
        <v>620.72</v>
      </c>
      <c r="X116" s="27">
        <v>611.66</v>
      </c>
      <c r="Y116" s="27">
        <v>276.19</v>
      </c>
    </row>
    <row r="117" spans="1:25" ht="11.25">
      <c r="A117" s="11">
        <f>A85</f>
        <v>41604</v>
      </c>
      <c r="B117" s="27">
        <v>119.56</v>
      </c>
      <c r="C117" s="27">
        <v>644.7</v>
      </c>
      <c r="D117" s="27">
        <v>649.91</v>
      </c>
      <c r="E117" s="27">
        <v>9.15</v>
      </c>
      <c r="F117" s="27">
        <v>0.04</v>
      </c>
      <c r="G117" s="27">
        <v>0.27</v>
      </c>
      <c r="H117" s="27">
        <v>0.13</v>
      </c>
      <c r="I117" s="27">
        <v>158.85</v>
      </c>
      <c r="J117" s="27">
        <v>342.96</v>
      </c>
      <c r="K117" s="27">
        <v>343.47</v>
      </c>
      <c r="L117" s="27">
        <v>0.03</v>
      </c>
      <c r="M117" s="27">
        <v>0</v>
      </c>
      <c r="N117" s="27">
        <v>0.46</v>
      </c>
      <c r="O117" s="27">
        <v>0</v>
      </c>
      <c r="P117" s="27">
        <v>12.42</v>
      </c>
      <c r="Q117" s="27">
        <v>6.91</v>
      </c>
      <c r="R117" s="27">
        <v>5.4</v>
      </c>
      <c r="S117" s="27">
        <v>42.98</v>
      </c>
      <c r="T117" s="27">
        <v>638.59</v>
      </c>
      <c r="U117" s="27">
        <v>343.08</v>
      </c>
      <c r="V117" s="27">
        <v>0.67</v>
      </c>
      <c r="W117" s="27">
        <v>8.03</v>
      </c>
      <c r="X117" s="27">
        <v>97.61</v>
      </c>
      <c r="Y117" s="27">
        <v>624</v>
      </c>
    </row>
    <row r="118" spans="1:25" ht="11.25">
      <c r="A118" s="11">
        <f>A86</f>
        <v>41605</v>
      </c>
      <c r="B118" s="27">
        <v>0</v>
      </c>
      <c r="C118" s="27">
        <v>0.55</v>
      </c>
      <c r="D118" s="27">
        <v>38.83</v>
      </c>
      <c r="E118" s="27">
        <v>0</v>
      </c>
      <c r="F118" s="27">
        <v>0</v>
      </c>
      <c r="G118" s="27">
        <v>0</v>
      </c>
      <c r="H118" s="27">
        <v>0</v>
      </c>
      <c r="I118" s="27">
        <v>0.14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230.29</v>
      </c>
      <c r="V118" s="27">
        <v>235.76</v>
      </c>
      <c r="W118" s="27">
        <v>237.63</v>
      </c>
      <c r="X118" s="27">
        <v>228.08</v>
      </c>
      <c r="Y118" s="27">
        <v>228.72</v>
      </c>
    </row>
    <row r="119" spans="1:25" ht="11.25">
      <c r="A119" s="11">
        <f>A87</f>
        <v>41606</v>
      </c>
      <c r="B119" s="27">
        <v>0</v>
      </c>
      <c r="C119" s="27">
        <v>0</v>
      </c>
      <c r="D119" s="27">
        <v>1.07</v>
      </c>
      <c r="E119" s="27">
        <v>0.19</v>
      </c>
      <c r="F119" s="27">
        <v>0.23</v>
      </c>
      <c r="G119" s="27">
        <v>0.11</v>
      </c>
      <c r="H119" s="27">
        <v>0</v>
      </c>
      <c r="I119" s="27">
        <v>0</v>
      </c>
      <c r="J119" s="27">
        <v>0.03</v>
      </c>
      <c r="K119" s="27">
        <v>0.09</v>
      </c>
      <c r="L119" s="27">
        <v>0.13</v>
      </c>
      <c r="M119" s="27">
        <v>0</v>
      </c>
      <c r="N119" s="27">
        <v>0</v>
      </c>
      <c r="O119" s="27">
        <v>0</v>
      </c>
      <c r="P119" s="27">
        <v>0.3</v>
      </c>
      <c r="Q119" s="27">
        <v>0.5</v>
      </c>
      <c r="R119" s="27">
        <v>0.99</v>
      </c>
      <c r="S119" s="27">
        <v>15.56</v>
      </c>
      <c r="T119" s="27">
        <v>10.43</v>
      </c>
      <c r="U119" s="27">
        <v>7.1</v>
      </c>
      <c r="V119" s="27">
        <v>0.48</v>
      </c>
      <c r="W119" s="27">
        <v>0.31</v>
      </c>
      <c r="X119" s="27">
        <v>0</v>
      </c>
      <c r="Y119" s="27">
        <v>16.18</v>
      </c>
    </row>
    <row r="120" spans="1:25" ht="11.25">
      <c r="A120" s="11">
        <f>A88</f>
        <v>41607</v>
      </c>
      <c r="B120" s="27">
        <v>0</v>
      </c>
      <c r="C120" s="27">
        <v>308.75</v>
      </c>
      <c r="D120" s="27">
        <v>10.57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0.36</v>
      </c>
      <c r="U120" s="27">
        <v>0.42</v>
      </c>
      <c r="V120" s="27">
        <v>6.6</v>
      </c>
      <c r="W120" s="27">
        <v>14.66</v>
      </c>
      <c r="X120" s="27">
        <v>42.93</v>
      </c>
      <c r="Y120" s="27">
        <v>5.47</v>
      </c>
    </row>
    <row r="121" spans="1:25" ht="11.25">
      <c r="A121" s="11">
        <f>A89</f>
        <v>41608</v>
      </c>
      <c r="B121" s="27">
        <v>62.77</v>
      </c>
      <c r="C121" s="27">
        <v>91.28</v>
      </c>
      <c r="D121" s="27">
        <v>5.26</v>
      </c>
      <c r="E121" s="27">
        <v>5.27</v>
      </c>
      <c r="F121" s="27">
        <v>52.31</v>
      </c>
      <c r="G121" s="27">
        <v>57.15</v>
      </c>
      <c r="H121" s="27">
        <v>31.22</v>
      </c>
      <c r="I121" s="27">
        <v>19.42</v>
      </c>
      <c r="J121" s="27">
        <v>84.4</v>
      </c>
      <c r="K121" s="27">
        <v>615.71</v>
      </c>
      <c r="L121" s="27">
        <v>84.98</v>
      </c>
      <c r="M121" s="27">
        <v>64</v>
      </c>
      <c r="N121" s="27">
        <v>5.44</v>
      </c>
      <c r="O121" s="27">
        <v>6.54</v>
      </c>
      <c r="P121" s="27">
        <v>13.33</v>
      </c>
      <c r="Q121" s="27">
        <v>11.57</v>
      </c>
      <c r="R121" s="27">
        <v>38.3</v>
      </c>
      <c r="S121" s="27">
        <v>73.37</v>
      </c>
      <c r="T121" s="27">
        <v>608.61</v>
      </c>
      <c r="U121" s="27">
        <v>44.55</v>
      </c>
      <c r="V121" s="27">
        <v>70.59</v>
      </c>
      <c r="W121" s="27">
        <v>77.9</v>
      </c>
      <c r="X121" s="27">
        <v>64.55</v>
      </c>
      <c r="Y121" s="27">
        <v>51.38</v>
      </c>
    </row>
    <row r="122" spans="1:25" ht="12.75">
      <c r="A122" s="111" t="s">
        <v>49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3"/>
      <c r="T122" s="114" t="s">
        <v>64</v>
      </c>
      <c r="U122" s="114"/>
      <c r="V122" s="114"/>
      <c r="W122" s="114"/>
      <c r="X122" s="114"/>
      <c r="Y122" s="114"/>
    </row>
    <row r="123" spans="1:25" ht="12.75">
      <c r="A123" s="88" t="s">
        <v>50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121">
        <v>0.83</v>
      </c>
      <c r="U123" s="121"/>
      <c r="V123" s="121"/>
      <c r="W123" s="121"/>
      <c r="X123" s="121"/>
      <c r="Y123" s="121"/>
    </row>
    <row r="124" spans="1:25" ht="12.75">
      <c r="A124" s="88" t="s">
        <v>51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121">
        <v>0</v>
      </c>
      <c r="U124" s="121"/>
      <c r="V124" s="121"/>
      <c r="W124" s="121"/>
      <c r="X124" s="121"/>
      <c r="Y124" s="121"/>
    </row>
    <row r="125" spans="1:25" ht="12.75">
      <c r="A125" s="89" t="s">
        <v>52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93" t="s">
        <v>62</v>
      </c>
      <c r="M125" s="93"/>
      <c r="N125" s="93"/>
      <c r="O125" s="93"/>
      <c r="P125" s="93"/>
      <c r="Q125" s="93"/>
      <c r="R125" s="93"/>
      <c r="S125" s="93"/>
      <c r="T125" s="115">
        <v>441264.14</v>
      </c>
      <c r="U125" s="115"/>
      <c r="V125" s="115"/>
      <c r="W125" s="115"/>
      <c r="X125" s="115"/>
      <c r="Y125" s="115"/>
    </row>
    <row r="126" spans="1:25" ht="15.75" customHeight="1">
      <c r="A126" s="120" t="s">
        <v>103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</row>
    <row r="127" spans="1:25" ht="12.75" customHeight="1">
      <c r="A127" s="92" t="s">
        <v>53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spans="1:25" ht="12.75">
      <c r="A128" s="79" t="s">
        <v>54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93" t="s">
        <v>55</v>
      </c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</row>
    <row r="129" spans="1:25" ht="12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93" t="s">
        <v>1</v>
      </c>
      <c r="O129" s="93"/>
      <c r="P129" s="93"/>
      <c r="Q129" s="94" t="s">
        <v>2</v>
      </c>
      <c r="R129" s="94"/>
      <c r="S129" s="94"/>
      <c r="T129" s="94" t="s">
        <v>3</v>
      </c>
      <c r="U129" s="94"/>
      <c r="V129" s="94"/>
      <c r="W129" s="94" t="s">
        <v>4</v>
      </c>
      <c r="X129" s="94"/>
      <c r="Y129" s="94"/>
    </row>
    <row r="130" spans="1:26" ht="12.75" customHeight="1">
      <c r="A130" s="126" t="s">
        <v>56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62" t="s">
        <v>11</v>
      </c>
      <c r="M130" s="63"/>
      <c r="N130" s="64">
        <v>928.71</v>
      </c>
      <c r="O130" s="64"/>
      <c r="P130" s="64"/>
      <c r="Q130" s="55">
        <v>1454.03</v>
      </c>
      <c r="R130" s="55"/>
      <c r="S130" s="55"/>
      <c r="T130" s="55">
        <v>2043.61</v>
      </c>
      <c r="U130" s="55"/>
      <c r="V130" s="55"/>
      <c r="W130" s="55">
        <v>2841.55</v>
      </c>
      <c r="X130" s="55"/>
      <c r="Y130" s="55"/>
      <c r="Z130" s="20"/>
    </row>
    <row r="131" spans="1:26" ht="12.75" customHeight="1">
      <c r="A131" s="78" t="s">
        <v>57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62" t="s">
        <v>11</v>
      </c>
      <c r="M131" s="63"/>
      <c r="N131" s="64">
        <v>72.39</v>
      </c>
      <c r="O131" s="64"/>
      <c r="P131" s="64"/>
      <c r="Q131" s="55">
        <v>201.92</v>
      </c>
      <c r="R131" s="55"/>
      <c r="S131" s="55"/>
      <c r="T131" s="55">
        <v>316.09</v>
      </c>
      <c r="U131" s="55"/>
      <c r="V131" s="55"/>
      <c r="W131" s="55">
        <v>594.26</v>
      </c>
      <c r="X131" s="55"/>
      <c r="Y131" s="55"/>
      <c r="Z131" s="20"/>
    </row>
    <row r="132" spans="1:26" ht="12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56" t="s">
        <v>62</v>
      </c>
      <c r="M132" s="57"/>
      <c r="N132" s="64">
        <v>694052.02</v>
      </c>
      <c r="O132" s="64"/>
      <c r="P132" s="64"/>
      <c r="Q132" s="55">
        <v>714369.6</v>
      </c>
      <c r="R132" s="55"/>
      <c r="S132" s="55"/>
      <c r="T132" s="55">
        <v>906156.97</v>
      </c>
      <c r="U132" s="55"/>
      <c r="V132" s="55"/>
      <c r="W132" s="55">
        <v>1511222.59</v>
      </c>
      <c r="X132" s="55"/>
      <c r="Y132" s="55"/>
      <c r="Z132" s="20"/>
    </row>
    <row r="133" spans="1:25" ht="12" customHeight="1">
      <c r="A133" s="58" t="s">
        <v>58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60"/>
      <c r="N133" s="61">
        <v>2.21</v>
      </c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</row>
    <row r="134" spans="1:25" ht="12" customHeight="1">
      <c r="A134" s="109" t="s">
        <v>59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</row>
    <row r="135" spans="1:25" ht="12.75" customHeight="1">
      <c r="A135" s="108" t="s">
        <v>60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</row>
    <row r="136" spans="1:25" ht="51" customHeight="1">
      <c r="A136" s="82" t="s">
        <v>61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4"/>
      <c r="L136" s="85" t="s">
        <v>11</v>
      </c>
      <c r="M136" s="85"/>
      <c r="N136" s="106" t="s">
        <v>89</v>
      </c>
      <c r="O136" s="107"/>
      <c r="P136" s="110"/>
      <c r="Q136" s="106" t="s">
        <v>90</v>
      </c>
      <c r="R136" s="107"/>
      <c r="S136" s="110"/>
      <c r="T136" s="106" t="s">
        <v>91</v>
      </c>
      <c r="U136" s="107"/>
      <c r="V136" s="110"/>
      <c r="W136" s="106" t="s">
        <v>92</v>
      </c>
      <c r="X136" s="107"/>
      <c r="Y136" s="107"/>
    </row>
    <row r="137" spans="1:25" ht="12.75">
      <c r="A137" s="109" t="s">
        <v>83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85" t="s">
        <v>11</v>
      </c>
      <c r="M137" s="85"/>
      <c r="N137" s="65">
        <v>280.37333376000004</v>
      </c>
      <c r="O137" s="66"/>
      <c r="P137" s="67"/>
      <c r="Q137" s="65">
        <v>263.99907143999997</v>
      </c>
      <c r="R137" s="66"/>
      <c r="S137" s="67"/>
      <c r="T137" s="65">
        <v>167.47710408</v>
      </c>
      <c r="U137" s="66"/>
      <c r="V137" s="67"/>
      <c r="W137" s="65">
        <v>90.34571052</v>
      </c>
      <c r="X137" s="66"/>
      <c r="Y137" s="67"/>
    </row>
    <row r="138" spans="1:25" ht="12.75">
      <c r="A138" s="109" t="s">
        <v>84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86"/>
      <c r="M138" s="87"/>
      <c r="N138" s="65"/>
      <c r="O138" s="66"/>
      <c r="P138" s="67"/>
      <c r="Q138" s="65"/>
      <c r="R138" s="66"/>
      <c r="S138" s="67"/>
      <c r="T138" s="65"/>
      <c r="U138" s="66"/>
      <c r="V138" s="67"/>
      <c r="W138" s="65"/>
      <c r="X138" s="66"/>
      <c r="Y138" s="67"/>
    </row>
    <row r="139" spans="1:25" ht="12.75">
      <c r="A139" s="109" t="s">
        <v>85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85" t="s">
        <v>11</v>
      </c>
      <c r="M139" s="85"/>
      <c r="N139" s="65">
        <v>132.43303008</v>
      </c>
      <c r="O139" s="66"/>
      <c r="P139" s="67"/>
      <c r="Q139" s="65">
        <v>124.69872402</v>
      </c>
      <c r="R139" s="66"/>
      <c r="S139" s="67"/>
      <c r="T139" s="65">
        <v>79.10702513999999</v>
      </c>
      <c r="U139" s="66"/>
      <c r="V139" s="67"/>
      <c r="W139" s="65">
        <v>42.67437291</v>
      </c>
      <c r="X139" s="66"/>
      <c r="Y139" s="67"/>
    </row>
    <row r="140" spans="1:25" ht="12.75">
      <c r="A140" s="109" t="s">
        <v>86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85" t="s">
        <v>11</v>
      </c>
      <c r="M140" s="85"/>
      <c r="N140" s="65">
        <v>284.9547168</v>
      </c>
      <c r="O140" s="66"/>
      <c r="P140" s="67"/>
      <c r="Q140" s="65">
        <v>268.31289419999996</v>
      </c>
      <c r="R140" s="66"/>
      <c r="S140" s="67"/>
      <c r="T140" s="65">
        <v>170.21372939999998</v>
      </c>
      <c r="U140" s="66"/>
      <c r="V140" s="67"/>
      <c r="W140" s="65">
        <v>91.82198609999999</v>
      </c>
      <c r="X140" s="66"/>
      <c r="Y140" s="67"/>
    </row>
    <row r="141" spans="1:25" ht="12.75">
      <c r="A141" s="109" t="s">
        <v>87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85" t="s">
        <v>11</v>
      </c>
      <c r="M141" s="85"/>
      <c r="N141" s="65">
        <v>1030.3841059200001</v>
      </c>
      <c r="O141" s="66"/>
      <c r="P141" s="67"/>
      <c r="Q141" s="65">
        <v>970.20798498</v>
      </c>
      <c r="R141" s="66"/>
      <c r="S141" s="67"/>
      <c r="T141" s="65">
        <v>615.48558786</v>
      </c>
      <c r="U141" s="66"/>
      <c r="V141" s="67"/>
      <c r="W141" s="65">
        <v>332.02438659</v>
      </c>
      <c r="X141" s="66"/>
      <c r="Y141" s="67"/>
    </row>
    <row r="142" spans="1:25" ht="12.75">
      <c r="A142" s="109" t="s">
        <v>88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85" t="s">
        <v>11</v>
      </c>
      <c r="M142" s="85"/>
      <c r="N142" s="65">
        <v>528.47829216</v>
      </c>
      <c r="O142" s="66"/>
      <c r="P142" s="67"/>
      <c r="Q142" s="65">
        <v>497.6142935399999</v>
      </c>
      <c r="R142" s="66"/>
      <c r="S142" s="67"/>
      <c r="T142" s="65">
        <v>315.67914377999995</v>
      </c>
      <c r="U142" s="66"/>
      <c r="V142" s="67"/>
      <c r="W142" s="65">
        <v>170.29346607</v>
      </c>
      <c r="X142" s="66"/>
      <c r="Y142" s="67"/>
    </row>
    <row r="143" spans="1:25" s="21" customFormat="1" ht="12.75">
      <c r="A143" s="52" t="s">
        <v>93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3" t="s">
        <v>11</v>
      </c>
      <c r="M143" s="53"/>
      <c r="N143" s="54">
        <v>174.88</v>
      </c>
      <c r="O143" s="54"/>
      <c r="P143" s="54"/>
      <c r="Q143" s="54">
        <v>174.88</v>
      </c>
      <c r="R143" s="54"/>
      <c r="S143" s="54"/>
      <c r="T143" s="54">
        <v>174.88</v>
      </c>
      <c r="U143" s="54"/>
      <c r="V143" s="54"/>
      <c r="W143" s="54">
        <v>174.88</v>
      </c>
      <c r="X143" s="54"/>
      <c r="Y143" s="54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5"/>
    </row>
    <row r="145" spans="1:25" ht="62.25" customHeight="1">
      <c r="A145" s="81" t="s">
        <v>65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21" customHeight="1">
      <c r="H147" s="25" t="s">
        <v>102</v>
      </c>
    </row>
    <row r="148" ht="15">
      <c r="F148" s="19"/>
    </row>
    <row r="149" spans="1:25" s="35" customFormat="1" ht="15">
      <c r="A149" s="36" t="s">
        <v>94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1" spans="1:25" ht="27" customHeight="1">
      <c r="A151" s="46" t="s">
        <v>70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8"/>
    </row>
    <row r="152" spans="1:25" ht="13.5" customHeight="1">
      <c r="A152" s="24" t="s">
        <v>23</v>
      </c>
      <c r="B152" s="23" t="s">
        <v>24</v>
      </c>
      <c r="C152" s="9" t="s">
        <v>25</v>
      </c>
      <c r="D152" s="10" t="s">
        <v>26</v>
      </c>
      <c r="E152" s="7" t="s">
        <v>27</v>
      </c>
      <c r="F152" s="7" t="s">
        <v>28</v>
      </c>
      <c r="G152" s="9" t="s">
        <v>29</v>
      </c>
      <c r="H152" s="10" t="s">
        <v>30</v>
      </c>
      <c r="I152" s="7" t="s">
        <v>31</v>
      </c>
      <c r="J152" s="7" t="s">
        <v>32</v>
      </c>
      <c r="K152" s="7" t="s">
        <v>33</v>
      </c>
      <c r="L152" s="7" t="s">
        <v>34</v>
      </c>
      <c r="M152" s="7" t="s">
        <v>35</v>
      </c>
      <c r="N152" s="7" t="s">
        <v>36</v>
      </c>
      <c r="O152" s="7" t="s">
        <v>37</v>
      </c>
      <c r="P152" s="7" t="s">
        <v>38</v>
      </c>
      <c r="Q152" s="7" t="s">
        <v>39</v>
      </c>
      <c r="R152" s="7" t="s">
        <v>40</v>
      </c>
      <c r="S152" s="7" t="s">
        <v>41</v>
      </c>
      <c r="T152" s="7" t="s">
        <v>42</v>
      </c>
      <c r="U152" s="7" t="s">
        <v>43</v>
      </c>
      <c r="V152" s="7" t="s">
        <v>44</v>
      </c>
      <c r="W152" s="7" t="s">
        <v>45</v>
      </c>
      <c r="X152" s="7" t="s">
        <v>46</v>
      </c>
      <c r="Y152" s="7" t="s">
        <v>67</v>
      </c>
    </row>
    <row r="153" spans="1:25" ht="11.25">
      <c r="A153" s="11">
        <v>41548</v>
      </c>
      <c r="B153" s="12">
        <v>137.90282688000002</v>
      </c>
      <c r="C153" s="12">
        <v>146.2571136</v>
      </c>
      <c r="D153" s="12">
        <v>165.6811728</v>
      </c>
      <c r="E153" s="12">
        <v>169.75325952</v>
      </c>
      <c r="F153" s="12">
        <v>169.20513792</v>
      </c>
      <c r="G153" s="12">
        <v>168.98817312</v>
      </c>
      <c r="H153" s="12">
        <v>169.68017664</v>
      </c>
      <c r="I153" s="12">
        <v>167.05376064</v>
      </c>
      <c r="J153" s="12">
        <v>165.32489376</v>
      </c>
      <c r="K153" s="12">
        <v>163.10500127999998</v>
      </c>
      <c r="L153" s="12">
        <v>163.10271744</v>
      </c>
      <c r="M153" s="12">
        <v>162.59570496</v>
      </c>
      <c r="N153" s="12">
        <v>164.47530528000001</v>
      </c>
      <c r="O153" s="12">
        <v>170.488656</v>
      </c>
      <c r="P153" s="12">
        <v>183.55678848000002</v>
      </c>
      <c r="Q153" s="12">
        <v>178.59857184</v>
      </c>
      <c r="R153" s="12">
        <v>170.63482176</v>
      </c>
      <c r="S153" s="12">
        <v>167.11314048</v>
      </c>
      <c r="T153" s="12">
        <v>158.15363616000002</v>
      </c>
      <c r="U153" s="12">
        <v>152.62674336</v>
      </c>
      <c r="V153" s="12">
        <v>141.55925472</v>
      </c>
      <c r="W153" s="12">
        <v>133.86956544</v>
      </c>
      <c r="X153" s="12">
        <v>97.06776767999999</v>
      </c>
      <c r="Y153" s="12">
        <v>96.75488159999999</v>
      </c>
    </row>
    <row r="154" spans="1:25" ht="11.25">
      <c r="A154" s="11">
        <f>A153+1</f>
        <v>41549</v>
      </c>
      <c r="B154" s="12">
        <v>137.88684</v>
      </c>
      <c r="C154" s="12">
        <v>150.59869344</v>
      </c>
      <c r="D154" s="12">
        <v>161.86259232</v>
      </c>
      <c r="E154" s="12">
        <v>168.25962816</v>
      </c>
      <c r="F154" s="12">
        <v>170.58914496</v>
      </c>
      <c r="G154" s="12">
        <v>169.746408</v>
      </c>
      <c r="H154" s="12">
        <v>170.39501856</v>
      </c>
      <c r="I154" s="12">
        <v>169.15946111999997</v>
      </c>
      <c r="J154" s="12">
        <v>168.34413024</v>
      </c>
      <c r="K154" s="12">
        <v>167.7137904</v>
      </c>
      <c r="L154" s="12">
        <v>167.32782144</v>
      </c>
      <c r="M154" s="12">
        <v>165.63321216</v>
      </c>
      <c r="N154" s="12">
        <v>167.68638432</v>
      </c>
      <c r="O154" s="12">
        <v>173.28407616</v>
      </c>
      <c r="P154" s="12">
        <v>183.27130848000002</v>
      </c>
      <c r="Q154" s="12">
        <v>178.63511327999998</v>
      </c>
      <c r="R154" s="12">
        <v>172.48016448</v>
      </c>
      <c r="S154" s="12">
        <v>168.63646176</v>
      </c>
      <c r="T154" s="12">
        <v>162.54774432000002</v>
      </c>
      <c r="U154" s="12">
        <v>156.91807872</v>
      </c>
      <c r="V154" s="12">
        <v>154.55202048</v>
      </c>
      <c r="W154" s="12">
        <v>153.10178208000002</v>
      </c>
      <c r="X154" s="12">
        <v>152.275032</v>
      </c>
      <c r="Y154" s="12">
        <v>151.82283168</v>
      </c>
    </row>
    <row r="155" spans="1:25" ht="11.25">
      <c r="A155" s="11">
        <f aca="true" t="shared" si="1" ref="A155:A182">A154+1</f>
        <v>41550</v>
      </c>
      <c r="B155" s="12">
        <v>145.63362528</v>
      </c>
      <c r="C155" s="12">
        <v>149.99347584</v>
      </c>
      <c r="D155" s="12">
        <v>154.66621248</v>
      </c>
      <c r="E155" s="12">
        <v>162.40843008000002</v>
      </c>
      <c r="F155" s="12">
        <v>164.6191872</v>
      </c>
      <c r="G155" s="12">
        <v>169.94281824</v>
      </c>
      <c r="H155" s="12">
        <v>175.01751072000002</v>
      </c>
      <c r="I155" s="12">
        <v>171.33139296000002</v>
      </c>
      <c r="J155" s="12">
        <v>168.88311648</v>
      </c>
      <c r="K155" s="12">
        <v>166.18590143999998</v>
      </c>
      <c r="L155" s="12">
        <v>167.23646784000002</v>
      </c>
      <c r="M155" s="12">
        <v>164.99373696</v>
      </c>
      <c r="N155" s="12">
        <v>165.98035584</v>
      </c>
      <c r="O155" s="12">
        <v>174.16335456</v>
      </c>
      <c r="P155" s="12">
        <v>179.97115968</v>
      </c>
      <c r="Q155" s="12">
        <v>177.45893568</v>
      </c>
      <c r="R155" s="12">
        <v>173.96922816</v>
      </c>
      <c r="S155" s="12">
        <v>168.5245536</v>
      </c>
      <c r="T155" s="12">
        <v>156.78789984</v>
      </c>
      <c r="U155" s="12">
        <v>147.20033952</v>
      </c>
      <c r="V155" s="12">
        <v>145.27963008</v>
      </c>
      <c r="W155" s="12">
        <v>145.50116256</v>
      </c>
      <c r="X155" s="12">
        <v>144.08518175999998</v>
      </c>
      <c r="Y155" s="12">
        <v>141.48845568000002</v>
      </c>
    </row>
    <row r="156" spans="1:25" ht="11.25">
      <c r="A156" s="11">
        <f t="shared" si="1"/>
        <v>41551</v>
      </c>
      <c r="B156" s="12">
        <v>147.82382784</v>
      </c>
      <c r="C156" s="12">
        <v>150.82936128</v>
      </c>
      <c r="D156" s="12">
        <v>154.31221728</v>
      </c>
      <c r="E156" s="12">
        <v>163.28085696000002</v>
      </c>
      <c r="F156" s="12">
        <v>166.45539456</v>
      </c>
      <c r="G156" s="12">
        <v>167.10400511999998</v>
      </c>
      <c r="H156" s="12">
        <v>170.23058208</v>
      </c>
      <c r="I156" s="12">
        <v>169.15489344</v>
      </c>
      <c r="J156" s="12">
        <v>166.74544224000002</v>
      </c>
      <c r="K156" s="12">
        <v>165.53043936</v>
      </c>
      <c r="L156" s="12">
        <v>166.43255616</v>
      </c>
      <c r="M156" s="12">
        <v>163.78786944</v>
      </c>
      <c r="N156" s="12">
        <v>166.13337312</v>
      </c>
      <c r="O156" s="12">
        <v>171.1623888</v>
      </c>
      <c r="P156" s="12">
        <v>181.38714048</v>
      </c>
      <c r="Q156" s="12">
        <v>178.11439776</v>
      </c>
      <c r="R156" s="12">
        <v>171.52095168</v>
      </c>
      <c r="S156" s="12">
        <v>168.20024832000001</v>
      </c>
      <c r="T156" s="12">
        <v>157.25837088</v>
      </c>
      <c r="U156" s="12">
        <v>149.76509184</v>
      </c>
      <c r="V156" s="12">
        <v>147.83524703999998</v>
      </c>
      <c r="W156" s="12">
        <v>145.87342848000003</v>
      </c>
      <c r="X156" s="12">
        <v>147.5474832</v>
      </c>
      <c r="Y156" s="12">
        <v>146.84177664</v>
      </c>
    </row>
    <row r="157" spans="1:25" ht="11.25">
      <c r="A157" s="11">
        <f t="shared" si="1"/>
        <v>41552</v>
      </c>
      <c r="B157" s="12">
        <v>134.43367392000002</v>
      </c>
      <c r="C157" s="12">
        <v>133.68914208</v>
      </c>
      <c r="D157" s="12">
        <v>135.47967264000002</v>
      </c>
      <c r="E157" s="12">
        <v>138.0695472</v>
      </c>
      <c r="F157" s="12">
        <v>140.04278496</v>
      </c>
      <c r="G157" s="12">
        <v>141.96806208</v>
      </c>
      <c r="H157" s="12">
        <v>143.69007743999998</v>
      </c>
      <c r="I157" s="12">
        <v>140.7188016</v>
      </c>
      <c r="J157" s="12">
        <v>137.30446080000002</v>
      </c>
      <c r="K157" s="12">
        <v>135.83823551999998</v>
      </c>
      <c r="L157" s="12">
        <v>136.55536128</v>
      </c>
      <c r="M157" s="12">
        <v>136.49826528</v>
      </c>
      <c r="N157" s="12">
        <v>137.49401952</v>
      </c>
      <c r="O157" s="12">
        <v>145.64276064</v>
      </c>
      <c r="P157" s="12">
        <v>156.21693984</v>
      </c>
      <c r="Q157" s="12">
        <v>153.3941136</v>
      </c>
      <c r="R157" s="12">
        <v>142.16904</v>
      </c>
      <c r="S157" s="12">
        <v>137.0532384</v>
      </c>
      <c r="T157" s="12">
        <v>132.86695968</v>
      </c>
      <c r="U157" s="12">
        <v>132.46272</v>
      </c>
      <c r="V157" s="12">
        <v>133.27119936</v>
      </c>
      <c r="W157" s="12">
        <v>132.67968480000002</v>
      </c>
      <c r="X157" s="12">
        <v>132.12014399999998</v>
      </c>
      <c r="Y157" s="12">
        <v>131.95342368</v>
      </c>
    </row>
    <row r="158" spans="1:25" ht="11.25">
      <c r="A158" s="11">
        <f t="shared" si="1"/>
        <v>41553</v>
      </c>
      <c r="B158" s="12">
        <v>146.45352384</v>
      </c>
      <c r="C158" s="12">
        <v>155.0955744</v>
      </c>
      <c r="D158" s="12">
        <v>155.93374368</v>
      </c>
      <c r="E158" s="12">
        <v>153.61792992</v>
      </c>
      <c r="F158" s="12">
        <v>167.78915712</v>
      </c>
      <c r="G158" s="12">
        <v>166.43027232</v>
      </c>
      <c r="H158" s="12">
        <v>166.25670048</v>
      </c>
      <c r="I158" s="12">
        <v>163.73305728</v>
      </c>
      <c r="J158" s="12">
        <v>161.16830496</v>
      </c>
      <c r="K158" s="12">
        <v>158.85249119999997</v>
      </c>
      <c r="L158" s="12">
        <v>159.0237792</v>
      </c>
      <c r="M158" s="12">
        <v>157.90241376</v>
      </c>
      <c r="N158" s="12">
        <v>161.0906544</v>
      </c>
      <c r="O158" s="12">
        <v>168.66843552</v>
      </c>
      <c r="P158" s="12">
        <v>176.1754176</v>
      </c>
      <c r="Q158" s="12">
        <v>173.66776128</v>
      </c>
      <c r="R158" s="12">
        <v>166.99209696</v>
      </c>
      <c r="S158" s="12">
        <v>161.85117312</v>
      </c>
      <c r="T158" s="12">
        <v>151.78857408</v>
      </c>
      <c r="U158" s="12">
        <v>142.98893856</v>
      </c>
      <c r="V158" s="12">
        <v>145.4349312</v>
      </c>
      <c r="W158" s="12">
        <v>144.61731648</v>
      </c>
      <c r="X158" s="12">
        <v>143.36348832</v>
      </c>
      <c r="Y158" s="12">
        <v>135.6486768</v>
      </c>
    </row>
    <row r="159" spans="1:25" ht="11.25">
      <c r="A159" s="11">
        <f t="shared" si="1"/>
        <v>41554</v>
      </c>
      <c r="B159" s="12">
        <v>141.23723328</v>
      </c>
      <c r="C159" s="12">
        <v>141.04767456</v>
      </c>
      <c r="D159" s="12">
        <v>133.433352</v>
      </c>
      <c r="E159" s="12">
        <v>133.80105024</v>
      </c>
      <c r="F159" s="12">
        <v>154.19574144</v>
      </c>
      <c r="G159" s="12">
        <v>160.01268192</v>
      </c>
      <c r="H159" s="12">
        <v>165.05540064000002</v>
      </c>
      <c r="I159" s="12">
        <v>161.34187680000002</v>
      </c>
      <c r="J159" s="12">
        <v>158.098824</v>
      </c>
      <c r="K159" s="12">
        <v>155.59345152</v>
      </c>
      <c r="L159" s="12">
        <v>156.48414911999998</v>
      </c>
      <c r="M159" s="12">
        <v>156.33113183999998</v>
      </c>
      <c r="N159" s="12">
        <v>159.30240768000002</v>
      </c>
      <c r="O159" s="12">
        <v>170.0433072</v>
      </c>
      <c r="P159" s="12">
        <v>176.6207664</v>
      </c>
      <c r="Q159" s="12">
        <v>175.03349759999998</v>
      </c>
      <c r="R159" s="12">
        <v>169.30562688</v>
      </c>
      <c r="S159" s="12">
        <v>158.48479296000002</v>
      </c>
      <c r="T159" s="12">
        <v>150.2652528</v>
      </c>
      <c r="U159" s="12">
        <v>144.62188416</v>
      </c>
      <c r="V159" s="12">
        <v>144.37522944</v>
      </c>
      <c r="W159" s="12">
        <v>143.15565888</v>
      </c>
      <c r="X159" s="12">
        <v>142.35403104</v>
      </c>
      <c r="Y159" s="12">
        <v>140.84212896</v>
      </c>
    </row>
    <row r="160" spans="1:25" ht="11.25">
      <c r="A160" s="11">
        <f t="shared" si="1"/>
        <v>41555</v>
      </c>
      <c r="B160" s="12">
        <v>112.81484448</v>
      </c>
      <c r="C160" s="12">
        <v>105.38094528</v>
      </c>
      <c r="D160" s="12">
        <v>112.67553024</v>
      </c>
      <c r="E160" s="12">
        <v>115.47551808</v>
      </c>
      <c r="F160" s="12">
        <v>133.99746048</v>
      </c>
      <c r="G160" s="12">
        <v>134.53416288000003</v>
      </c>
      <c r="H160" s="12">
        <v>134.75341152</v>
      </c>
      <c r="I160" s="12">
        <v>132.98115167999998</v>
      </c>
      <c r="J160" s="12">
        <v>129.81574944</v>
      </c>
      <c r="K160" s="12">
        <v>126.638928</v>
      </c>
      <c r="L160" s="12">
        <v>127.8151056</v>
      </c>
      <c r="M160" s="12">
        <v>128.2832928</v>
      </c>
      <c r="N160" s="12">
        <v>132.88066272</v>
      </c>
      <c r="O160" s="12">
        <v>137.02811616</v>
      </c>
      <c r="P160" s="12">
        <v>140.66855711999997</v>
      </c>
      <c r="Q160" s="12">
        <v>139.2685632</v>
      </c>
      <c r="R160" s="12">
        <v>135.3517776</v>
      </c>
      <c r="S160" s="12">
        <v>132.0744672</v>
      </c>
      <c r="T160" s="12">
        <v>121.58935776000001</v>
      </c>
      <c r="U160" s="12">
        <v>118.00601280000001</v>
      </c>
      <c r="V160" s="12">
        <v>118.83504672000001</v>
      </c>
      <c r="W160" s="12">
        <v>118.16816544</v>
      </c>
      <c r="X160" s="12">
        <v>115.35219072</v>
      </c>
      <c r="Y160" s="12">
        <v>115.71532128000001</v>
      </c>
    </row>
    <row r="161" spans="1:25" ht="11.25">
      <c r="A161" s="11">
        <f t="shared" si="1"/>
        <v>41556</v>
      </c>
      <c r="B161" s="12">
        <v>137.19483648000002</v>
      </c>
      <c r="C161" s="12">
        <v>103.81423104000001</v>
      </c>
      <c r="D161" s="12">
        <v>108.21062304000002</v>
      </c>
      <c r="E161" s="12">
        <v>112.28042592</v>
      </c>
      <c r="F161" s="12">
        <v>119.68235135999998</v>
      </c>
      <c r="G161" s="12">
        <v>141.80134176</v>
      </c>
      <c r="H161" s="12">
        <v>158.3500464</v>
      </c>
      <c r="I161" s="12">
        <v>156.01139424000002</v>
      </c>
      <c r="J161" s="12">
        <v>150.90016032</v>
      </c>
      <c r="K161" s="12">
        <v>148.77162144</v>
      </c>
      <c r="L161" s="12">
        <v>144.47800224</v>
      </c>
      <c r="M161" s="12">
        <v>143.84309472</v>
      </c>
      <c r="N161" s="12">
        <v>149.69657664000002</v>
      </c>
      <c r="O161" s="12">
        <v>165.49389792</v>
      </c>
      <c r="P161" s="12">
        <v>177.89743296000003</v>
      </c>
      <c r="Q161" s="12">
        <v>170.84493504</v>
      </c>
      <c r="R161" s="12">
        <v>164.61690335999998</v>
      </c>
      <c r="S161" s="12">
        <v>153.20683872</v>
      </c>
      <c r="T161" s="12">
        <v>147.38076288000002</v>
      </c>
      <c r="U161" s="12">
        <v>142.48649376</v>
      </c>
      <c r="V161" s="12">
        <v>141.86757312</v>
      </c>
      <c r="W161" s="12">
        <v>141.73282656</v>
      </c>
      <c r="X161" s="12">
        <v>141.55925472</v>
      </c>
      <c r="Y161" s="12">
        <v>141.31716767999998</v>
      </c>
    </row>
    <row r="162" spans="1:25" ht="11.25">
      <c r="A162" s="11">
        <f t="shared" si="1"/>
        <v>41557</v>
      </c>
      <c r="B162" s="12">
        <v>139.942296</v>
      </c>
      <c r="C162" s="12">
        <v>124.88722272000001</v>
      </c>
      <c r="D162" s="12">
        <v>109.63802304000001</v>
      </c>
      <c r="E162" s="12">
        <v>114.25366368</v>
      </c>
      <c r="F162" s="12">
        <v>118.88072352</v>
      </c>
      <c r="G162" s="12">
        <v>122.00730048000001</v>
      </c>
      <c r="H162" s="12">
        <v>160.96275935999998</v>
      </c>
      <c r="I162" s="12">
        <v>161.4560688</v>
      </c>
      <c r="J162" s="12">
        <v>159.83682624</v>
      </c>
      <c r="K162" s="12">
        <v>154.23685056</v>
      </c>
      <c r="L162" s="12">
        <v>153.27763776</v>
      </c>
      <c r="M162" s="12">
        <v>152.77290911999998</v>
      </c>
      <c r="N162" s="12">
        <v>155.16637344</v>
      </c>
      <c r="O162" s="12">
        <v>171.57119616</v>
      </c>
      <c r="P162" s="12">
        <v>177.96594816</v>
      </c>
      <c r="Q162" s="12">
        <v>175.48341408000002</v>
      </c>
      <c r="R162" s="12">
        <v>170.85635424</v>
      </c>
      <c r="S162" s="12">
        <v>158.18104224</v>
      </c>
      <c r="T162" s="12">
        <v>149.73768576</v>
      </c>
      <c r="U162" s="12">
        <v>143.34978528</v>
      </c>
      <c r="V162" s="12">
        <v>142.60068576</v>
      </c>
      <c r="W162" s="12">
        <v>142.7856768</v>
      </c>
      <c r="X162" s="12">
        <v>142.15076928</v>
      </c>
      <c r="Y162" s="12">
        <v>142.23983903999996</v>
      </c>
    </row>
    <row r="163" spans="1:25" ht="11.25">
      <c r="A163" s="11">
        <f t="shared" si="1"/>
        <v>41558</v>
      </c>
      <c r="B163" s="12">
        <v>1.71516384</v>
      </c>
      <c r="C163" s="12">
        <v>128.29014432000002</v>
      </c>
      <c r="D163" s="12">
        <v>115.72674048</v>
      </c>
      <c r="E163" s="12">
        <v>140.72793696000002</v>
      </c>
      <c r="F163" s="12">
        <v>137.87313696</v>
      </c>
      <c r="G163" s="12">
        <v>141.32173536</v>
      </c>
      <c r="H163" s="12">
        <v>141.2440848</v>
      </c>
      <c r="I163" s="12">
        <v>136.92077568</v>
      </c>
      <c r="J163" s="12">
        <v>88.75915776</v>
      </c>
      <c r="K163" s="12">
        <v>82.46032704000001</v>
      </c>
      <c r="L163" s="12">
        <v>80.99866944</v>
      </c>
      <c r="M163" s="12">
        <v>1.71516384</v>
      </c>
      <c r="N163" s="12">
        <v>83.0975184</v>
      </c>
      <c r="O163" s="12">
        <v>163.15524575999999</v>
      </c>
      <c r="P163" s="12">
        <v>176.01783264</v>
      </c>
      <c r="Q163" s="12">
        <v>171.3793536</v>
      </c>
      <c r="R163" s="12">
        <v>162.10011168</v>
      </c>
      <c r="S163" s="12">
        <v>153.52886016000002</v>
      </c>
      <c r="T163" s="12">
        <v>1.71516384</v>
      </c>
      <c r="U163" s="12">
        <v>1.71516384</v>
      </c>
      <c r="V163" s="12">
        <v>1.71516384</v>
      </c>
      <c r="W163" s="12">
        <v>1.71516384</v>
      </c>
      <c r="X163" s="12">
        <v>1.71516384</v>
      </c>
      <c r="Y163" s="12">
        <v>1.71516384</v>
      </c>
    </row>
    <row r="164" spans="1:25" ht="11.25">
      <c r="A164" s="11">
        <f t="shared" si="1"/>
        <v>41559</v>
      </c>
      <c r="B164" s="12">
        <v>1.71516384</v>
      </c>
      <c r="C164" s="12">
        <v>1.71516384</v>
      </c>
      <c r="D164" s="12">
        <v>1.71516384</v>
      </c>
      <c r="E164" s="12">
        <v>1.71516384</v>
      </c>
      <c r="F164" s="12">
        <v>1.72886688</v>
      </c>
      <c r="G164" s="12">
        <v>118.77795072</v>
      </c>
      <c r="H164" s="12">
        <v>136.59875424</v>
      </c>
      <c r="I164" s="12">
        <v>85.29914016000001</v>
      </c>
      <c r="J164" s="12">
        <v>1.71516384</v>
      </c>
      <c r="K164" s="12">
        <v>1.71516384</v>
      </c>
      <c r="L164" s="12">
        <v>1.71516384</v>
      </c>
      <c r="M164" s="12">
        <v>1.71516384</v>
      </c>
      <c r="N164" s="12">
        <v>1.71516384</v>
      </c>
      <c r="O164" s="12">
        <v>148.44046464000002</v>
      </c>
      <c r="P164" s="12">
        <v>180.93037248</v>
      </c>
      <c r="Q164" s="12">
        <v>179.72450496</v>
      </c>
      <c r="R164" s="12">
        <v>175.41946656000002</v>
      </c>
      <c r="S164" s="12">
        <v>139.81668480000002</v>
      </c>
      <c r="T164" s="12">
        <v>136.30642272</v>
      </c>
      <c r="U164" s="12">
        <v>75.71614751999999</v>
      </c>
      <c r="V164" s="12">
        <v>1.71516384</v>
      </c>
      <c r="W164" s="12">
        <v>1.71516384</v>
      </c>
      <c r="X164" s="12">
        <v>1.71516384</v>
      </c>
      <c r="Y164" s="12">
        <v>1.71516384</v>
      </c>
    </row>
    <row r="165" spans="1:25" ht="11.25">
      <c r="A165" s="11">
        <f t="shared" si="1"/>
        <v>41560</v>
      </c>
      <c r="B165" s="12">
        <v>129.88654848</v>
      </c>
      <c r="C165" s="12">
        <v>130.34331648</v>
      </c>
      <c r="D165" s="12">
        <v>133.02911232</v>
      </c>
      <c r="E165" s="12">
        <v>134.81735903999999</v>
      </c>
      <c r="F165" s="12">
        <v>135.67836672</v>
      </c>
      <c r="G165" s="12">
        <v>135.88619616</v>
      </c>
      <c r="H165" s="12">
        <v>135.53905248</v>
      </c>
      <c r="I165" s="12">
        <v>134.34460416</v>
      </c>
      <c r="J165" s="12">
        <v>133.4676096</v>
      </c>
      <c r="K165" s="12">
        <v>132.9080688</v>
      </c>
      <c r="L165" s="12">
        <v>132.92633952</v>
      </c>
      <c r="M165" s="12">
        <v>133.19811648</v>
      </c>
      <c r="N165" s="12">
        <v>134.24411519999998</v>
      </c>
      <c r="O165" s="12">
        <v>144.02123423999998</v>
      </c>
      <c r="P165" s="12">
        <v>167.03320608</v>
      </c>
      <c r="Q165" s="12">
        <v>145.26821088000003</v>
      </c>
      <c r="R165" s="12">
        <v>138.11294016</v>
      </c>
      <c r="S165" s="12">
        <v>133.70969664</v>
      </c>
      <c r="T165" s="12">
        <v>131.71818816</v>
      </c>
      <c r="U165" s="12">
        <v>132.23890368</v>
      </c>
      <c r="V165" s="12">
        <v>129.82945248000001</v>
      </c>
      <c r="W165" s="12">
        <v>128.84968511999998</v>
      </c>
      <c r="X165" s="12">
        <v>128.54821824</v>
      </c>
      <c r="Y165" s="12">
        <v>129.10319135999998</v>
      </c>
    </row>
    <row r="166" spans="1:25" ht="11.25">
      <c r="A166" s="11">
        <f t="shared" si="1"/>
        <v>41561</v>
      </c>
      <c r="B166" s="12">
        <v>137.73382272</v>
      </c>
      <c r="C166" s="12">
        <v>143.539344</v>
      </c>
      <c r="D166" s="12">
        <v>147.3533568</v>
      </c>
      <c r="E166" s="12">
        <v>154.46980224</v>
      </c>
      <c r="F166" s="12">
        <v>158.81138208000002</v>
      </c>
      <c r="G166" s="12">
        <v>154.08154944</v>
      </c>
      <c r="H166" s="12">
        <v>148.92235488000003</v>
      </c>
      <c r="I166" s="12">
        <v>140.91749568</v>
      </c>
      <c r="J166" s="12">
        <v>139.93087680000002</v>
      </c>
      <c r="K166" s="12">
        <v>137.20397184</v>
      </c>
      <c r="L166" s="12">
        <v>137.28390624</v>
      </c>
      <c r="M166" s="12">
        <v>137.67672672</v>
      </c>
      <c r="N166" s="12">
        <v>139.2114672</v>
      </c>
      <c r="O166" s="12">
        <v>146.222856</v>
      </c>
      <c r="P166" s="12">
        <v>174.2113152</v>
      </c>
      <c r="Q166" s="12">
        <v>171.17609184</v>
      </c>
      <c r="R166" s="12">
        <v>165.96436896</v>
      </c>
      <c r="S166" s="12">
        <v>155.30797152</v>
      </c>
      <c r="T166" s="12">
        <v>144.19937376</v>
      </c>
      <c r="U166" s="12">
        <v>141.70770432</v>
      </c>
      <c r="V166" s="12">
        <v>140.79645216</v>
      </c>
      <c r="W166" s="12">
        <v>139.942296</v>
      </c>
      <c r="X166" s="12">
        <v>139.44213503999998</v>
      </c>
      <c r="Y166" s="12">
        <v>138.92370336</v>
      </c>
    </row>
    <row r="167" spans="1:25" ht="11.25">
      <c r="A167" s="11">
        <f t="shared" si="1"/>
        <v>41562</v>
      </c>
      <c r="B167" s="12">
        <v>138.14719775999998</v>
      </c>
      <c r="C167" s="12">
        <v>145.7204112</v>
      </c>
      <c r="D167" s="12">
        <v>158.82736896</v>
      </c>
      <c r="E167" s="12">
        <v>165.19928256</v>
      </c>
      <c r="F167" s="12">
        <v>167.67724896000001</v>
      </c>
      <c r="G167" s="12">
        <v>166.62668256</v>
      </c>
      <c r="H167" s="12">
        <v>168.99045696</v>
      </c>
      <c r="I167" s="12">
        <v>165.45050496</v>
      </c>
      <c r="J167" s="12">
        <v>163.1689488</v>
      </c>
      <c r="K167" s="12">
        <v>161.89456608</v>
      </c>
      <c r="L167" s="12">
        <v>161.73926496</v>
      </c>
      <c r="M167" s="12">
        <v>163.40190048</v>
      </c>
      <c r="N167" s="12">
        <v>165.00287232000002</v>
      </c>
      <c r="O167" s="12">
        <v>172.4413392</v>
      </c>
      <c r="P167" s="12">
        <v>178.03903104</v>
      </c>
      <c r="Q167" s="12">
        <v>172.9666224</v>
      </c>
      <c r="R167" s="12">
        <v>166.31608032</v>
      </c>
      <c r="S167" s="12">
        <v>159.88478688</v>
      </c>
      <c r="T167" s="12">
        <v>151.27927775999999</v>
      </c>
      <c r="U167" s="12">
        <v>145.1722896</v>
      </c>
      <c r="V167" s="12">
        <v>143.93673216000002</v>
      </c>
      <c r="W167" s="12">
        <v>144.39121631999998</v>
      </c>
      <c r="X167" s="12">
        <v>143.1853488</v>
      </c>
      <c r="Y167" s="12">
        <v>141.71912352</v>
      </c>
    </row>
    <row r="168" spans="1:25" ht="11.25">
      <c r="A168" s="11">
        <f t="shared" si="1"/>
        <v>41563</v>
      </c>
      <c r="B168" s="12">
        <v>136.34068032</v>
      </c>
      <c r="C168" s="12">
        <v>137.85258240000002</v>
      </c>
      <c r="D168" s="12">
        <v>141.04082304</v>
      </c>
      <c r="E168" s="12">
        <v>143.99382816</v>
      </c>
      <c r="F168" s="12">
        <v>147.29854464000002</v>
      </c>
      <c r="G168" s="12">
        <v>153.4512096</v>
      </c>
      <c r="H168" s="12">
        <v>158.95754784</v>
      </c>
      <c r="I168" s="12">
        <v>158.25184127999998</v>
      </c>
      <c r="J168" s="12">
        <v>154.60454880000003</v>
      </c>
      <c r="K168" s="12">
        <v>152.60847264</v>
      </c>
      <c r="L168" s="12">
        <v>151.92788832</v>
      </c>
      <c r="M168" s="12">
        <v>154.67078016</v>
      </c>
      <c r="N168" s="12">
        <v>158.57614656</v>
      </c>
      <c r="O168" s="12">
        <v>172.59435648000002</v>
      </c>
      <c r="P168" s="12">
        <v>174.33921024</v>
      </c>
      <c r="Q168" s="12">
        <v>171.10072512</v>
      </c>
      <c r="R168" s="12">
        <v>163.78786944</v>
      </c>
      <c r="S168" s="12">
        <v>155.89035072000001</v>
      </c>
      <c r="T168" s="12">
        <v>149.02512768</v>
      </c>
      <c r="U168" s="12">
        <v>141.52042944</v>
      </c>
      <c r="V168" s="12">
        <v>138.3550272</v>
      </c>
      <c r="W168" s="12">
        <v>138.07183103999998</v>
      </c>
      <c r="X168" s="12">
        <v>137.87770464</v>
      </c>
      <c r="Y168" s="12">
        <v>137.0989152</v>
      </c>
    </row>
    <row r="169" spans="1:25" ht="11.25">
      <c r="A169" s="11">
        <f t="shared" si="1"/>
        <v>41564</v>
      </c>
      <c r="B169" s="12">
        <v>140.00395968</v>
      </c>
      <c r="C169" s="12">
        <v>143.37033984</v>
      </c>
      <c r="D169" s="12">
        <v>146.4626592</v>
      </c>
      <c r="E169" s="12">
        <v>152.51026751999999</v>
      </c>
      <c r="F169" s="12">
        <v>155.59573536</v>
      </c>
      <c r="G169" s="12">
        <v>156.01824575999999</v>
      </c>
      <c r="H169" s="12">
        <v>164.96176319999998</v>
      </c>
      <c r="I169" s="12">
        <v>161.19571104</v>
      </c>
      <c r="J169" s="12">
        <v>160.32785184</v>
      </c>
      <c r="K169" s="12">
        <v>156.68741088000002</v>
      </c>
      <c r="L169" s="12">
        <v>155.31710688</v>
      </c>
      <c r="M169" s="12">
        <v>156.41791776</v>
      </c>
      <c r="N169" s="12">
        <v>158.34319488</v>
      </c>
      <c r="O169" s="12">
        <v>171.51866784</v>
      </c>
      <c r="P169" s="12">
        <v>173.67232896000002</v>
      </c>
      <c r="Q169" s="12">
        <v>171.47299103999998</v>
      </c>
      <c r="R169" s="12">
        <v>167.58132768</v>
      </c>
      <c r="S169" s="12">
        <v>157.64433984000001</v>
      </c>
      <c r="T169" s="12">
        <v>149.02512768</v>
      </c>
      <c r="U169" s="12">
        <v>142.17817535999998</v>
      </c>
      <c r="V169" s="12">
        <v>139.58373311999998</v>
      </c>
      <c r="W169" s="12">
        <v>139.27541472</v>
      </c>
      <c r="X169" s="12">
        <v>139.70249280000002</v>
      </c>
      <c r="Y169" s="12">
        <v>138.1038048</v>
      </c>
    </row>
    <row r="170" spans="1:25" ht="11.25">
      <c r="A170" s="11">
        <f t="shared" si="1"/>
        <v>41565</v>
      </c>
      <c r="B170" s="12">
        <v>1.71516384</v>
      </c>
      <c r="C170" s="12">
        <v>1.71516384</v>
      </c>
      <c r="D170" s="12">
        <v>1.71516384</v>
      </c>
      <c r="E170" s="12">
        <v>87.6766176</v>
      </c>
      <c r="F170" s="12">
        <v>127.83566016</v>
      </c>
      <c r="G170" s="12">
        <v>153.06980832</v>
      </c>
      <c r="H170" s="12">
        <v>154.56800736</v>
      </c>
      <c r="I170" s="12">
        <v>124.18151616</v>
      </c>
      <c r="J170" s="12">
        <v>86.80419072</v>
      </c>
      <c r="K170" s="12">
        <v>1.71516384</v>
      </c>
      <c r="L170" s="12">
        <v>1.71516384</v>
      </c>
      <c r="M170" s="12">
        <v>1.71516384</v>
      </c>
      <c r="N170" s="12">
        <v>1.71516384</v>
      </c>
      <c r="O170" s="12">
        <v>1.71516384</v>
      </c>
      <c r="P170" s="12">
        <v>89.03093472</v>
      </c>
      <c r="Q170" s="12">
        <v>1.71516384</v>
      </c>
      <c r="R170" s="12">
        <v>1.71516384</v>
      </c>
      <c r="S170" s="12">
        <v>1.71516384</v>
      </c>
      <c r="T170" s="12">
        <v>1.71516384</v>
      </c>
      <c r="U170" s="12">
        <v>116.32053888000002</v>
      </c>
      <c r="V170" s="12">
        <v>117.48301344000001</v>
      </c>
      <c r="W170" s="12">
        <v>116.81384832</v>
      </c>
      <c r="X170" s="12">
        <v>1.71516384</v>
      </c>
      <c r="Y170" s="12">
        <v>1.71516384</v>
      </c>
    </row>
    <row r="171" spans="1:25" ht="11.25">
      <c r="A171" s="11">
        <f t="shared" si="1"/>
        <v>41566</v>
      </c>
      <c r="B171" s="12">
        <v>148.23948672</v>
      </c>
      <c r="C171" s="12">
        <v>151.98498432</v>
      </c>
      <c r="D171" s="12">
        <v>162.78983136</v>
      </c>
      <c r="E171" s="12">
        <v>172.19240064000002</v>
      </c>
      <c r="F171" s="12">
        <v>174.99238848000002</v>
      </c>
      <c r="G171" s="12">
        <v>173.7659664</v>
      </c>
      <c r="H171" s="12">
        <v>175.76432640000002</v>
      </c>
      <c r="I171" s="12">
        <v>172.49158368</v>
      </c>
      <c r="J171" s="12">
        <v>171.74705184</v>
      </c>
      <c r="K171" s="12">
        <v>171.46613951999998</v>
      </c>
      <c r="L171" s="12">
        <v>171.30398688000002</v>
      </c>
      <c r="M171" s="12">
        <v>170.69191776</v>
      </c>
      <c r="N171" s="12">
        <v>174.15421919999997</v>
      </c>
      <c r="O171" s="12">
        <v>185.62594752</v>
      </c>
      <c r="P171" s="12">
        <v>190.73489759999998</v>
      </c>
      <c r="Q171" s="12">
        <v>185.51175552</v>
      </c>
      <c r="R171" s="12">
        <v>175.32582911999998</v>
      </c>
      <c r="S171" s="12">
        <v>170.50007519999997</v>
      </c>
      <c r="T171" s="12">
        <v>156.61204416</v>
      </c>
      <c r="U171" s="12">
        <v>149.61435840000001</v>
      </c>
      <c r="V171" s="12">
        <v>145.4463504</v>
      </c>
      <c r="W171" s="12">
        <v>147.03361919999998</v>
      </c>
      <c r="X171" s="12">
        <v>146.40099552</v>
      </c>
      <c r="Y171" s="12">
        <v>146.58141888</v>
      </c>
    </row>
    <row r="172" spans="1:25" ht="11.25">
      <c r="A172" s="11">
        <f t="shared" si="1"/>
        <v>41567</v>
      </c>
      <c r="B172" s="12">
        <v>140.4904176</v>
      </c>
      <c r="C172" s="12">
        <v>153.07894367999998</v>
      </c>
      <c r="D172" s="12">
        <v>162.18232992</v>
      </c>
      <c r="E172" s="12">
        <v>171.12127968</v>
      </c>
      <c r="F172" s="12">
        <v>177.93169056000002</v>
      </c>
      <c r="G172" s="12">
        <v>179.24489856</v>
      </c>
      <c r="H172" s="12">
        <v>179.37507743999998</v>
      </c>
      <c r="I172" s="12">
        <v>179.45729568</v>
      </c>
      <c r="J172" s="12">
        <v>170.73759456000002</v>
      </c>
      <c r="K172" s="12">
        <v>169.21884096000002</v>
      </c>
      <c r="L172" s="12">
        <v>169.7806656</v>
      </c>
      <c r="M172" s="12">
        <v>172.05765408</v>
      </c>
      <c r="N172" s="12">
        <v>177.65306208</v>
      </c>
      <c r="O172" s="12">
        <v>193.43896416</v>
      </c>
      <c r="P172" s="12">
        <v>194.40502848</v>
      </c>
      <c r="Q172" s="12">
        <v>192.71955456</v>
      </c>
      <c r="R172" s="12">
        <v>189.41483808</v>
      </c>
      <c r="S172" s="12">
        <v>170.7056208</v>
      </c>
      <c r="T172" s="12">
        <v>163.66910976</v>
      </c>
      <c r="U172" s="12">
        <v>144.61274880000002</v>
      </c>
      <c r="V172" s="12">
        <v>140.14099008</v>
      </c>
      <c r="W172" s="12">
        <v>139.07900448</v>
      </c>
      <c r="X172" s="12">
        <v>139.92402528</v>
      </c>
      <c r="Y172" s="12">
        <v>138.75013152</v>
      </c>
    </row>
    <row r="173" spans="1:25" ht="11.25">
      <c r="A173" s="11">
        <f t="shared" si="1"/>
        <v>41568</v>
      </c>
      <c r="B173" s="12">
        <v>134.50447296000002</v>
      </c>
      <c r="C173" s="12">
        <v>139.70477664</v>
      </c>
      <c r="D173" s="12">
        <v>146.16804384</v>
      </c>
      <c r="E173" s="12">
        <v>153.5654016</v>
      </c>
      <c r="F173" s="12">
        <v>155.23032096</v>
      </c>
      <c r="G173" s="12">
        <v>171.18065952</v>
      </c>
      <c r="H173" s="12">
        <v>175.08374208</v>
      </c>
      <c r="I173" s="12">
        <v>174.90331872000002</v>
      </c>
      <c r="J173" s="12">
        <v>173.46678336</v>
      </c>
      <c r="K173" s="12">
        <v>171.64884672000002</v>
      </c>
      <c r="L173" s="12">
        <v>172.83187584</v>
      </c>
      <c r="M173" s="12">
        <v>175.28243616</v>
      </c>
      <c r="N173" s="12">
        <v>174.49451136</v>
      </c>
      <c r="O173" s="12">
        <v>192.8588688</v>
      </c>
      <c r="P173" s="12">
        <v>186.19690752</v>
      </c>
      <c r="Q173" s="12">
        <v>182.9584224</v>
      </c>
      <c r="R173" s="12">
        <v>178.63054559999998</v>
      </c>
      <c r="S173" s="12">
        <v>171.80643168</v>
      </c>
      <c r="T173" s="12">
        <v>157.699152</v>
      </c>
      <c r="U173" s="12">
        <v>147.55890240000002</v>
      </c>
      <c r="V173" s="12">
        <v>133.69142592</v>
      </c>
      <c r="W173" s="12">
        <v>133.54297632</v>
      </c>
      <c r="X173" s="12">
        <v>133.31916</v>
      </c>
      <c r="Y173" s="12">
        <v>133.17527808</v>
      </c>
    </row>
    <row r="174" spans="1:25" ht="11.25">
      <c r="A174" s="11">
        <f t="shared" si="1"/>
        <v>41569</v>
      </c>
      <c r="B174" s="12">
        <v>123.79783103999998</v>
      </c>
      <c r="C174" s="12">
        <v>130.70644704</v>
      </c>
      <c r="D174" s="12">
        <v>132.4398816</v>
      </c>
      <c r="E174" s="12">
        <v>135.25814016</v>
      </c>
      <c r="F174" s="12">
        <v>136.10316096000003</v>
      </c>
      <c r="G174" s="12">
        <v>135.8656416</v>
      </c>
      <c r="H174" s="12">
        <v>136.02094272000002</v>
      </c>
      <c r="I174" s="12">
        <v>133.87641696</v>
      </c>
      <c r="J174" s="12">
        <v>133.41964896000002</v>
      </c>
      <c r="K174" s="12">
        <v>132.19551072000002</v>
      </c>
      <c r="L174" s="12">
        <v>132.22748448000002</v>
      </c>
      <c r="M174" s="12">
        <v>133.21181952</v>
      </c>
      <c r="N174" s="12">
        <v>135.30838463999999</v>
      </c>
      <c r="O174" s="12">
        <v>145.15858656</v>
      </c>
      <c r="P174" s="12">
        <v>176.13659232</v>
      </c>
      <c r="Q174" s="12">
        <v>145.18827648</v>
      </c>
      <c r="R174" s="12">
        <v>135.41344128</v>
      </c>
      <c r="S174" s="12">
        <v>132.48327456</v>
      </c>
      <c r="T174" s="12">
        <v>129.18997728</v>
      </c>
      <c r="U174" s="12">
        <v>135.87477696</v>
      </c>
      <c r="V174" s="12">
        <v>135.62812224</v>
      </c>
      <c r="W174" s="12">
        <v>129.52570176</v>
      </c>
      <c r="X174" s="12">
        <v>123.32279232000002</v>
      </c>
      <c r="Y174" s="12">
        <v>121.98446208</v>
      </c>
    </row>
    <row r="175" spans="1:25" ht="11.25">
      <c r="A175" s="11">
        <f t="shared" si="1"/>
        <v>41570</v>
      </c>
      <c r="B175" s="12">
        <v>145.06723296</v>
      </c>
      <c r="C175" s="12">
        <v>148.58891424</v>
      </c>
      <c r="D175" s="12">
        <v>160.9650432</v>
      </c>
      <c r="E175" s="12">
        <v>165.43223423999999</v>
      </c>
      <c r="F175" s="12">
        <v>170.35619327999999</v>
      </c>
      <c r="G175" s="12">
        <v>174.68863776</v>
      </c>
      <c r="H175" s="12">
        <v>179.90036064</v>
      </c>
      <c r="I175" s="12">
        <v>171.43644959999997</v>
      </c>
      <c r="J175" s="12">
        <v>174.51049824</v>
      </c>
      <c r="K175" s="12">
        <v>164.59634880000002</v>
      </c>
      <c r="L175" s="12">
        <v>164.4707376</v>
      </c>
      <c r="M175" s="12">
        <v>165.59895456</v>
      </c>
      <c r="N175" s="12">
        <v>175.88536992000002</v>
      </c>
      <c r="O175" s="12">
        <v>178.65110016</v>
      </c>
      <c r="P175" s="12">
        <v>191.4771456</v>
      </c>
      <c r="Q175" s="12">
        <v>180.82531584</v>
      </c>
      <c r="R175" s="12">
        <v>176.1525792</v>
      </c>
      <c r="S175" s="12">
        <v>171.14411808</v>
      </c>
      <c r="T175" s="12">
        <v>162.37874016</v>
      </c>
      <c r="U175" s="12">
        <v>153.45577727999998</v>
      </c>
      <c r="V175" s="12">
        <v>147.2277456</v>
      </c>
      <c r="W175" s="12">
        <v>147.53378016</v>
      </c>
      <c r="X175" s="12">
        <v>148.72137696000001</v>
      </c>
      <c r="Y175" s="12">
        <v>146.58141888</v>
      </c>
    </row>
    <row r="176" spans="1:25" ht="11.25">
      <c r="A176" s="11">
        <f t="shared" si="1"/>
        <v>41571</v>
      </c>
      <c r="B176" s="12">
        <v>143.7563088</v>
      </c>
      <c r="C176" s="12">
        <v>144.85940352</v>
      </c>
      <c r="D176" s="12">
        <v>155.00193696000002</v>
      </c>
      <c r="E176" s="12">
        <v>160.75492992</v>
      </c>
      <c r="F176" s="12">
        <v>170.34934176000002</v>
      </c>
      <c r="G176" s="12">
        <v>171.10986048</v>
      </c>
      <c r="H176" s="12">
        <v>181.29121919999997</v>
      </c>
      <c r="I176" s="12">
        <v>169.7920848</v>
      </c>
      <c r="J176" s="12">
        <v>173.90071296000002</v>
      </c>
      <c r="K176" s="12">
        <v>162.04529952000001</v>
      </c>
      <c r="L176" s="12">
        <v>164.56665888</v>
      </c>
      <c r="M176" s="12">
        <v>161.99733888</v>
      </c>
      <c r="N176" s="12">
        <v>171.37706976</v>
      </c>
      <c r="O176" s="12">
        <v>179.79073632</v>
      </c>
      <c r="P176" s="12">
        <v>187.68140352</v>
      </c>
      <c r="Q176" s="12">
        <v>178.45468992</v>
      </c>
      <c r="R176" s="12">
        <v>180.30003264</v>
      </c>
      <c r="S176" s="12">
        <v>172.71311616</v>
      </c>
      <c r="T176" s="12">
        <v>159.91676064</v>
      </c>
      <c r="U176" s="12">
        <v>153.1657296</v>
      </c>
      <c r="V176" s="12">
        <v>144.58534272000003</v>
      </c>
      <c r="W176" s="12">
        <v>144.36837792</v>
      </c>
      <c r="X176" s="12">
        <v>145.66103135999998</v>
      </c>
      <c r="Y176" s="12">
        <v>144.83656512</v>
      </c>
    </row>
    <row r="177" spans="1:25" ht="11.25">
      <c r="A177" s="11">
        <f t="shared" si="1"/>
        <v>41572</v>
      </c>
      <c r="B177" s="12">
        <v>143.05060224</v>
      </c>
      <c r="C177" s="12">
        <v>146.11094784</v>
      </c>
      <c r="D177" s="12">
        <v>153.92624832</v>
      </c>
      <c r="E177" s="12">
        <v>155.17094111999998</v>
      </c>
      <c r="F177" s="12">
        <v>156.00454272000002</v>
      </c>
      <c r="G177" s="12">
        <v>160.94448864000003</v>
      </c>
      <c r="H177" s="12">
        <v>164.23550208</v>
      </c>
      <c r="I177" s="12">
        <v>157.87044</v>
      </c>
      <c r="J177" s="12">
        <v>152.62674336</v>
      </c>
      <c r="K177" s="12">
        <v>151.29754848</v>
      </c>
      <c r="L177" s="12">
        <v>152.73636768</v>
      </c>
      <c r="M177" s="12">
        <v>154.2962304</v>
      </c>
      <c r="N177" s="12">
        <v>161.97221664000003</v>
      </c>
      <c r="O177" s="12">
        <v>177.1460496</v>
      </c>
      <c r="P177" s="12">
        <v>192.86343648000002</v>
      </c>
      <c r="Q177" s="12">
        <v>177.08666976</v>
      </c>
      <c r="R177" s="12">
        <v>165.67888896000002</v>
      </c>
      <c r="S177" s="12">
        <v>153.51515712</v>
      </c>
      <c r="T177" s="12">
        <v>144.95989248</v>
      </c>
      <c r="U177" s="12">
        <v>143.3794752</v>
      </c>
      <c r="V177" s="12">
        <v>140.95175328</v>
      </c>
      <c r="W177" s="12">
        <v>140.6160288</v>
      </c>
      <c r="X177" s="12">
        <v>138.6519264</v>
      </c>
      <c r="Y177" s="12">
        <v>133.1821296</v>
      </c>
    </row>
    <row r="178" spans="1:25" ht="11.25">
      <c r="A178" s="11">
        <f t="shared" si="1"/>
        <v>41573</v>
      </c>
      <c r="B178" s="12">
        <v>143.56903392</v>
      </c>
      <c r="C178" s="12">
        <v>145.5034464</v>
      </c>
      <c r="D178" s="12">
        <v>146.46722688000003</v>
      </c>
      <c r="E178" s="12">
        <v>148.12757856</v>
      </c>
      <c r="F178" s="12">
        <v>149.3859744</v>
      </c>
      <c r="G178" s="12">
        <v>149.89755456</v>
      </c>
      <c r="H178" s="12">
        <v>151.01206848</v>
      </c>
      <c r="I178" s="12">
        <v>148.44503232</v>
      </c>
      <c r="J178" s="12">
        <v>147.23688096000004</v>
      </c>
      <c r="K178" s="12">
        <v>147.05188991999998</v>
      </c>
      <c r="L178" s="12">
        <v>147.07016064</v>
      </c>
      <c r="M178" s="12">
        <v>147.48353568</v>
      </c>
      <c r="N178" s="12">
        <v>151.06688064</v>
      </c>
      <c r="O178" s="12">
        <v>163.0204992</v>
      </c>
      <c r="P178" s="12">
        <v>169.43808959999998</v>
      </c>
      <c r="Q178" s="12">
        <v>162.66878784</v>
      </c>
      <c r="R178" s="12">
        <v>150.2309952</v>
      </c>
      <c r="S178" s="12">
        <v>148.20066143999998</v>
      </c>
      <c r="T178" s="12">
        <v>144.11943936</v>
      </c>
      <c r="U178" s="12">
        <v>142.73314848</v>
      </c>
      <c r="V178" s="12">
        <v>142.54815743999998</v>
      </c>
      <c r="W178" s="12">
        <v>142.07311872000002</v>
      </c>
      <c r="X178" s="12">
        <v>142.05713183999998</v>
      </c>
      <c r="Y178" s="12">
        <v>141.34457376</v>
      </c>
    </row>
    <row r="179" spans="1:25" ht="11.25">
      <c r="A179" s="11">
        <f t="shared" si="1"/>
        <v>41574</v>
      </c>
      <c r="B179" s="12">
        <v>127.84936319999998</v>
      </c>
      <c r="C179" s="12">
        <v>135.15079967999998</v>
      </c>
      <c r="D179" s="12">
        <v>142.51846751999997</v>
      </c>
      <c r="E179" s="12">
        <v>143.58730464</v>
      </c>
      <c r="F179" s="12">
        <v>143.84081088000002</v>
      </c>
      <c r="G179" s="12">
        <v>143.91389376</v>
      </c>
      <c r="H179" s="12">
        <v>143.90704224</v>
      </c>
      <c r="I179" s="12">
        <v>142.78796064</v>
      </c>
      <c r="J179" s="12">
        <v>141.89726303999998</v>
      </c>
      <c r="K179" s="12">
        <v>140.35110336</v>
      </c>
      <c r="L179" s="12">
        <v>141.78992256</v>
      </c>
      <c r="M179" s="12">
        <v>142.02287424</v>
      </c>
      <c r="N179" s="12">
        <v>143.81568864000002</v>
      </c>
      <c r="O179" s="12">
        <v>146.18403072</v>
      </c>
      <c r="P179" s="12">
        <v>146.8737504</v>
      </c>
      <c r="Q179" s="12">
        <v>145.59708383999998</v>
      </c>
      <c r="R179" s="12">
        <v>144.01666656</v>
      </c>
      <c r="S179" s="12">
        <v>141.7351104</v>
      </c>
      <c r="T179" s="12">
        <v>131.1609312</v>
      </c>
      <c r="U179" s="12">
        <v>125.86242240000001</v>
      </c>
      <c r="V179" s="12">
        <v>124.43502240000001</v>
      </c>
      <c r="W179" s="12">
        <v>122.78837376</v>
      </c>
      <c r="X179" s="12">
        <v>122.92540416</v>
      </c>
      <c r="Y179" s="12">
        <v>122.99391935999999</v>
      </c>
    </row>
    <row r="180" spans="1:25" ht="11.25">
      <c r="A180" s="11">
        <f t="shared" si="1"/>
        <v>41575</v>
      </c>
      <c r="B180" s="12">
        <v>134.57983968</v>
      </c>
      <c r="C180" s="12">
        <v>146.50376832</v>
      </c>
      <c r="D180" s="12">
        <v>147.49267104</v>
      </c>
      <c r="E180" s="12">
        <v>148.61403648</v>
      </c>
      <c r="F180" s="12">
        <v>148.8606912</v>
      </c>
      <c r="G180" s="12">
        <v>148.91321952</v>
      </c>
      <c r="H180" s="12">
        <v>149.92952832</v>
      </c>
      <c r="I180" s="12">
        <v>148.15041696</v>
      </c>
      <c r="J180" s="12">
        <v>147.51094176</v>
      </c>
      <c r="K180" s="12">
        <v>147.27342240000002</v>
      </c>
      <c r="L180" s="12">
        <v>147.62056608</v>
      </c>
      <c r="M180" s="12">
        <v>147.72562272000002</v>
      </c>
      <c r="N180" s="12">
        <v>149.96150208</v>
      </c>
      <c r="O180" s="12">
        <v>155.0841552</v>
      </c>
      <c r="P180" s="12">
        <v>162.23714208</v>
      </c>
      <c r="Q180" s="12">
        <v>153.02184767999998</v>
      </c>
      <c r="R180" s="12">
        <v>150.16476384</v>
      </c>
      <c r="S180" s="12">
        <v>147.20262336</v>
      </c>
      <c r="T180" s="12">
        <v>142.97295168</v>
      </c>
      <c r="U180" s="12">
        <v>137.45062656</v>
      </c>
      <c r="V180" s="12">
        <v>135.05944608</v>
      </c>
      <c r="W180" s="12">
        <v>133.79191488</v>
      </c>
      <c r="X180" s="12">
        <v>131.72732352</v>
      </c>
      <c r="Y180" s="12">
        <v>128.22848064000002</v>
      </c>
    </row>
    <row r="181" spans="1:25" ht="11.25">
      <c r="A181" s="11">
        <f t="shared" si="1"/>
        <v>41576</v>
      </c>
      <c r="B181" s="12">
        <v>137.30674464</v>
      </c>
      <c r="C181" s="12">
        <v>144.75434688</v>
      </c>
      <c r="D181" s="12">
        <v>146.03101343999998</v>
      </c>
      <c r="E181" s="12">
        <v>147.60229536</v>
      </c>
      <c r="F181" s="12">
        <v>149.87928384</v>
      </c>
      <c r="G181" s="12">
        <v>150.22642752</v>
      </c>
      <c r="H181" s="12">
        <v>149.87471616000002</v>
      </c>
      <c r="I181" s="12">
        <v>147.12497280000002</v>
      </c>
      <c r="J181" s="12">
        <v>146.37587327999998</v>
      </c>
      <c r="K181" s="12">
        <v>145.88713152</v>
      </c>
      <c r="L181" s="12">
        <v>146.0287296</v>
      </c>
      <c r="M181" s="12">
        <v>146.52660672000002</v>
      </c>
      <c r="N181" s="12">
        <v>149.78336256</v>
      </c>
      <c r="O181" s="12">
        <v>152.91222335999998</v>
      </c>
      <c r="P181" s="12">
        <v>153.71841888</v>
      </c>
      <c r="Q181" s="12">
        <v>152.47144224000002</v>
      </c>
      <c r="R181" s="12">
        <v>149.73083424</v>
      </c>
      <c r="S181" s="12">
        <v>146.108664</v>
      </c>
      <c r="T181" s="12">
        <v>144.00981504</v>
      </c>
      <c r="U181" s="12">
        <v>139.29596927999998</v>
      </c>
      <c r="V181" s="12">
        <v>136.8933696</v>
      </c>
      <c r="W181" s="12">
        <v>135.07543296000003</v>
      </c>
      <c r="X181" s="12">
        <v>134.38799712</v>
      </c>
      <c r="Y181" s="12">
        <v>133.64803296000002</v>
      </c>
    </row>
    <row r="182" spans="1:25" ht="11.25">
      <c r="A182" s="11">
        <f t="shared" si="1"/>
        <v>41577</v>
      </c>
      <c r="B182" s="12">
        <v>144.54880128</v>
      </c>
      <c r="C182" s="12">
        <v>145.78435872</v>
      </c>
      <c r="D182" s="12">
        <v>144.93477024</v>
      </c>
      <c r="E182" s="12">
        <v>147.00392928</v>
      </c>
      <c r="F182" s="12">
        <v>153.30504384</v>
      </c>
      <c r="G182" s="12">
        <v>151.63784064</v>
      </c>
      <c r="H182" s="12">
        <v>156.2945904</v>
      </c>
      <c r="I182" s="12">
        <v>153.1086336</v>
      </c>
      <c r="J182" s="12">
        <v>153.5425632</v>
      </c>
      <c r="K182" s="12">
        <v>152.88253343999997</v>
      </c>
      <c r="L182" s="12">
        <v>153.08807904</v>
      </c>
      <c r="M182" s="12">
        <v>153.11548512</v>
      </c>
      <c r="N182" s="12">
        <v>154.7986752</v>
      </c>
      <c r="O182" s="12">
        <v>160.6224672</v>
      </c>
      <c r="P182" s="12">
        <v>163.34937216</v>
      </c>
      <c r="Q182" s="12">
        <v>160.9193664</v>
      </c>
      <c r="R182" s="12">
        <v>158.77484064</v>
      </c>
      <c r="S182" s="12">
        <v>154.22543136</v>
      </c>
      <c r="T182" s="12">
        <v>150.31549728</v>
      </c>
      <c r="U182" s="12">
        <v>147.62284992</v>
      </c>
      <c r="V182" s="12">
        <v>146.108664</v>
      </c>
      <c r="W182" s="12">
        <v>145.79349408</v>
      </c>
      <c r="X182" s="12">
        <v>145.74553343999997</v>
      </c>
      <c r="Y182" s="12">
        <v>145.39610592</v>
      </c>
    </row>
    <row r="184" spans="1:25" s="35" customFormat="1" ht="15">
      <c r="A184" s="36" t="s">
        <v>95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6" spans="1:25" ht="27" customHeight="1">
      <c r="A186" s="130" t="s">
        <v>96</v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2"/>
    </row>
    <row r="187" spans="1:25" ht="13.5" customHeight="1">
      <c r="A187" s="24" t="s">
        <v>23</v>
      </c>
      <c r="B187" s="23" t="s">
        <v>24</v>
      </c>
      <c r="C187" s="9" t="s">
        <v>25</v>
      </c>
      <c r="D187" s="10" t="s">
        <v>26</v>
      </c>
      <c r="E187" s="7" t="s">
        <v>27</v>
      </c>
      <c r="F187" s="7" t="s">
        <v>28</v>
      </c>
      <c r="G187" s="9" t="s">
        <v>29</v>
      </c>
      <c r="H187" s="10" t="s">
        <v>30</v>
      </c>
      <c r="I187" s="7" t="s">
        <v>31</v>
      </c>
      <c r="J187" s="7" t="s">
        <v>32</v>
      </c>
      <c r="K187" s="7" t="s">
        <v>33</v>
      </c>
      <c r="L187" s="7" t="s">
        <v>34</v>
      </c>
      <c r="M187" s="7" t="s">
        <v>35</v>
      </c>
      <c r="N187" s="7" t="s">
        <v>36</v>
      </c>
      <c r="O187" s="7" t="s">
        <v>37</v>
      </c>
      <c r="P187" s="7" t="s">
        <v>38</v>
      </c>
      <c r="Q187" s="7" t="s">
        <v>39</v>
      </c>
      <c r="R187" s="7" t="s">
        <v>40</v>
      </c>
      <c r="S187" s="7" t="s">
        <v>41</v>
      </c>
      <c r="T187" s="7" t="s">
        <v>42</v>
      </c>
      <c r="U187" s="7" t="s">
        <v>43</v>
      </c>
      <c r="V187" s="7" t="s">
        <v>44</v>
      </c>
      <c r="W187" s="7" t="s">
        <v>45</v>
      </c>
      <c r="X187" s="7" t="s">
        <v>46</v>
      </c>
      <c r="Y187" s="7" t="s">
        <v>67</v>
      </c>
    </row>
    <row r="188" spans="1:25" ht="11.25">
      <c r="A188" s="11">
        <f>A153</f>
        <v>41548</v>
      </c>
      <c r="B188" s="12">
        <v>129.84907572</v>
      </c>
      <c r="C188" s="12">
        <v>137.7154584</v>
      </c>
      <c r="D188" s="12">
        <v>156.0051207</v>
      </c>
      <c r="E188" s="12">
        <v>159.83939087999997</v>
      </c>
      <c r="F188" s="12">
        <v>159.32328047999997</v>
      </c>
      <c r="G188" s="12">
        <v>159.11898677999997</v>
      </c>
      <c r="H188" s="12">
        <v>159.77057616</v>
      </c>
      <c r="I188" s="12">
        <v>157.29754716</v>
      </c>
      <c r="J188" s="12">
        <v>155.66964893999997</v>
      </c>
      <c r="K188" s="12">
        <v>153.57940181999996</v>
      </c>
      <c r="L188" s="12">
        <v>153.57725136</v>
      </c>
      <c r="M188" s="12">
        <v>153.09984924</v>
      </c>
      <c r="N188" s="12">
        <v>154.86967782</v>
      </c>
      <c r="O188" s="12">
        <v>160.531839</v>
      </c>
      <c r="P188" s="12">
        <v>172.83677111999998</v>
      </c>
      <c r="Q188" s="12">
        <v>168.16812245999998</v>
      </c>
      <c r="R188" s="12">
        <v>160.66946843999997</v>
      </c>
      <c r="S188" s="12">
        <v>157.35345912</v>
      </c>
      <c r="T188" s="12">
        <v>148.91720454</v>
      </c>
      <c r="U188" s="12">
        <v>143.71309133999998</v>
      </c>
      <c r="V188" s="12">
        <v>133.29196217999998</v>
      </c>
      <c r="W188" s="12">
        <v>126.05136335999998</v>
      </c>
      <c r="X188" s="12">
        <v>91.39885091999999</v>
      </c>
      <c r="Y188" s="12">
        <v>91.10423789999999</v>
      </c>
    </row>
    <row r="189" spans="1:25" ht="11.25">
      <c r="A189" s="11">
        <f>A154</f>
        <v>41549</v>
      </c>
      <c r="B189" s="12">
        <v>129.83402249999997</v>
      </c>
      <c r="C189" s="12">
        <v>141.80348285999997</v>
      </c>
      <c r="D189" s="12">
        <v>152.40955157999997</v>
      </c>
      <c r="E189" s="12">
        <v>158.43299004</v>
      </c>
      <c r="F189" s="12">
        <v>160.62645924</v>
      </c>
      <c r="G189" s="12">
        <v>159.83293949999998</v>
      </c>
      <c r="H189" s="12">
        <v>160.44367014</v>
      </c>
      <c r="I189" s="12">
        <v>159.28027127999997</v>
      </c>
      <c r="J189" s="12">
        <v>158.51255705999998</v>
      </c>
      <c r="K189" s="12">
        <v>157.9190301</v>
      </c>
      <c r="L189" s="12">
        <v>157.55560236</v>
      </c>
      <c r="M189" s="12">
        <v>155.95996104</v>
      </c>
      <c r="N189" s="12">
        <v>157.89322457999998</v>
      </c>
      <c r="O189" s="12">
        <v>163.16400203999999</v>
      </c>
      <c r="P189" s="12">
        <v>172.56796362</v>
      </c>
      <c r="Q189" s="12">
        <v>168.20252981999997</v>
      </c>
      <c r="R189" s="12">
        <v>162.40704011999998</v>
      </c>
      <c r="S189" s="12">
        <v>158.78781594</v>
      </c>
      <c r="T189" s="12">
        <v>153.05468958</v>
      </c>
      <c r="U189" s="12">
        <v>147.75380568</v>
      </c>
      <c r="V189" s="12">
        <v>145.52592911999997</v>
      </c>
      <c r="W189" s="12">
        <v>144.16038702</v>
      </c>
      <c r="X189" s="12">
        <v>143.38192049999998</v>
      </c>
      <c r="Y189" s="12">
        <v>142.95612942</v>
      </c>
    </row>
    <row r="190" spans="1:25" ht="11.25">
      <c r="A190" s="11">
        <f>A155</f>
        <v>41550</v>
      </c>
      <c r="B190" s="12">
        <v>137.12838281999996</v>
      </c>
      <c r="C190" s="12">
        <v>141.23361096</v>
      </c>
      <c r="D190" s="12">
        <v>145.63345212</v>
      </c>
      <c r="E190" s="12">
        <v>152.92351152</v>
      </c>
      <c r="F190" s="12">
        <v>155.00515679999998</v>
      </c>
      <c r="G190" s="12">
        <v>160.01787905999998</v>
      </c>
      <c r="H190" s="12">
        <v>164.79620118</v>
      </c>
      <c r="I190" s="12">
        <v>161.32535873999998</v>
      </c>
      <c r="J190" s="12">
        <v>159.02006562</v>
      </c>
      <c r="K190" s="12">
        <v>156.48037236</v>
      </c>
      <c r="L190" s="12">
        <v>157.46958396</v>
      </c>
      <c r="M190" s="12">
        <v>155.35783224</v>
      </c>
      <c r="N190" s="12">
        <v>156.28683095999997</v>
      </c>
      <c r="O190" s="12">
        <v>163.99192913999997</v>
      </c>
      <c r="P190" s="12">
        <v>169.46054891999998</v>
      </c>
      <c r="Q190" s="12">
        <v>167.09504292</v>
      </c>
      <c r="R190" s="12">
        <v>163.80914004</v>
      </c>
      <c r="S190" s="12">
        <v>158.68244339999998</v>
      </c>
      <c r="T190" s="12">
        <v>147.63122946</v>
      </c>
      <c r="U190" s="12">
        <v>138.60359837999997</v>
      </c>
      <c r="V190" s="12">
        <v>136.79506152</v>
      </c>
      <c r="W190" s="12">
        <v>137.00365614</v>
      </c>
      <c r="X190" s="12">
        <v>135.67037093999997</v>
      </c>
      <c r="Y190" s="12">
        <v>133.22529792</v>
      </c>
    </row>
    <row r="191" spans="1:25" ht="11.25">
      <c r="A191" s="11">
        <f>A156</f>
        <v>41551</v>
      </c>
      <c r="B191" s="12">
        <v>139.19067395999997</v>
      </c>
      <c r="C191" s="12">
        <v>142.02067931999997</v>
      </c>
      <c r="D191" s="12">
        <v>145.30013081999996</v>
      </c>
      <c r="E191" s="12">
        <v>153.74498724</v>
      </c>
      <c r="F191" s="12">
        <v>156.73412664</v>
      </c>
      <c r="G191" s="12">
        <v>157.34485727999999</v>
      </c>
      <c r="H191" s="12">
        <v>160.28883702</v>
      </c>
      <c r="I191" s="12">
        <v>159.27597035999997</v>
      </c>
      <c r="J191" s="12">
        <v>157.00723506</v>
      </c>
      <c r="K191" s="12">
        <v>155.86319034</v>
      </c>
      <c r="L191" s="12">
        <v>156.71262203999999</v>
      </c>
      <c r="M191" s="12">
        <v>154.22238936</v>
      </c>
      <c r="N191" s="12">
        <v>156.43091177999997</v>
      </c>
      <c r="O191" s="12">
        <v>161.1662247</v>
      </c>
      <c r="P191" s="12">
        <v>170.79383411999999</v>
      </c>
      <c r="Q191" s="12">
        <v>167.71222493999997</v>
      </c>
      <c r="R191" s="12">
        <v>161.50384691999997</v>
      </c>
      <c r="S191" s="12">
        <v>158.37707808</v>
      </c>
      <c r="T191" s="12">
        <v>148.07422422</v>
      </c>
      <c r="U191" s="12">
        <v>141.01856496</v>
      </c>
      <c r="V191" s="12">
        <v>139.20142625999998</v>
      </c>
      <c r="W191" s="12">
        <v>137.35418112</v>
      </c>
      <c r="X191" s="12">
        <v>138.93046829999997</v>
      </c>
      <c r="Y191" s="12">
        <v>138.26597615999998</v>
      </c>
    </row>
    <row r="192" spans="1:25" ht="11.25">
      <c r="A192" s="11">
        <f>A157</f>
        <v>41552</v>
      </c>
      <c r="B192" s="12">
        <v>126.58252697999998</v>
      </c>
      <c r="C192" s="12">
        <v>125.88147701999999</v>
      </c>
      <c r="D192" s="12">
        <v>127.56743766</v>
      </c>
      <c r="E192" s="12">
        <v>130.00605929999998</v>
      </c>
      <c r="F192" s="12">
        <v>131.86405674</v>
      </c>
      <c r="G192" s="12">
        <v>133.67689452</v>
      </c>
      <c r="H192" s="12">
        <v>135.29834135999997</v>
      </c>
      <c r="I192" s="12">
        <v>132.5005929</v>
      </c>
      <c r="J192" s="12">
        <v>129.28565519999998</v>
      </c>
      <c r="K192" s="12">
        <v>127.90505987999998</v>
      </c>
      <c r="L192" s="12">
        <v>128.58030431999998</v>
      </c>
      <c r="M192" s="12">
        <v>128.52654281999997</v>
      </c>
      <c r="N192" s="12">
        <v>129.46414338</v>
      </c>
      <c r="O192" s="12">
        <v>137.13698466</v>
      </c>
      <c r="P192" s="12">
        <v>147.09361446</v>
      </c>
      <c r="Q192" s="12">
        <v>144.43564589999997</v>
      </c>
      <c r="R192" s="12">
        <v>133.86613499999999</v>
      </c>
      <c r="S192" s="12">
        <v>129.0491046</v>
      </c>
      <c r="T192" s="12">
        <v>125.10731141999999</v>
      </c>
      <c r="U192" s="12">
        <v>124.72667999999997</v>
      </c>
      <c r="V192" s="12">
        <v>125.48794283999997</v>
      </c>
      <c r="W192" s="12">
        <v>124.9309737</v>
      </c>
      <c r="X192" s="12">
        <v>124.40411099999997</v>
      </c>
      <c r="Y192" s="12">
        <v>124.24712741999997</v>
      </c>
    </row>
    <row r="193" spans="1:25" ht="11.25">
      <c r="A193" s="11">
        <f>A158</f>
        <v>41553</v>
      </c>
      <c r="B193" s="12">
        <v>137.90039796</v>
      </c>
      <c r="C193" s="12">
        <v>146.0377386</v>
      </c>
      <c r="D193" s="12">
        <v>146.82695741999999</v>
      </c>
      <c r="E193" s="12">
        <v>144.64639097999998</v>
      </c>
      <c r="F193" s="12">
        <v>157.98999527999996</v>
      </c>
      <c r="G193" s="12">
        <v>156.71047158</v>
      </c>
      <c r="H193" s="12">
        <v>156.54703661999997</v>
      </c>
      <c r="I193" s="12">
        <v>154.17077831999998</v>
      </c>
      <c r="J193" s="12">
        <v>151.75581173999998</v>
      </c>
      <c r="K193" s="12">
        <v>149.57524529999998</v>
      </c>
      <c r="L193" s="12">
        <v>149.73652979999997</v>
      </c>
      <c r="M193" s="12">
        <v>148.68065393999998</v>
      </c>
      <c r="N193" s="12">
        <v>151.6826961</v>
      </c>
      <c r="O193" s="12">
        <v>158.81792237999997</v>
      </c>
      <c r="P193" s="12">
        <v>165.88648439999997</v>
      </c>
      <c r="Q193" s="12">
        <v>163.52527931999998</v>
      </c>
      <c r="R193" s="12">
        <v>157.23948474</v>
      </c>
      <c r="S193" s="12">
        <v>152.39879928</v>
      </c>
      <c r="T193" s="12">
        <v>142.92387251999997</v>
      </c>
      <c r="U193" s="12">
        <v>134.63815014</v>
      </c>
      <c r="V193" s="12">
        <v>136.94129279999999</v>
      </c>
      <c r="W193" s="12">
        <v>136.17142812</v>
      </c>
      <c r="X193" s="12">
        <v>134.99082557999998</v>
      </c>
      <c r="Y193" s="12">
        <v>127.7265717</v>
      </c>
    </row>
    <row r="194" spans="1:25" ht="11.25">
      <c r="A194" s="11">
        <f>A159</f>
        <v>41554</v>
      </c>
      <c r="B194" s="12">
        <v>132.98874732</v>
      </c>
      <c r="C194" s="12">
        <v>132.81025914</v>
      </c>
      <c r="D194" s="12">
        <v>125.6406255</v>
      </c>
      <c r="E194" s="12">
        <v>125.98684955999998</v>
      </c>
      <c r="F194" s="12">
        <v>145.19045735999998</v>
      </c>
      <c r="G194" s="12">
        <v>150.66767897999998</v>
      </c>
      <c r="H194" s="12">
        <v>155.41589466</v>
      </c>
      <c r="I194" s="12">
        <v>151.9192467</v>
      </c>
      <c r="J194" s="12">
        <v>148.8655935</v>
      </c>
      <c r="K194" s="12">
        <v>146.50653888</v>
      </c>
      <c r="L194" s="12">
        <v>147.34521827999998</v>
      </c>
      <c r="M194" s="12">
        <v>147.20113745999998</v>
      </c>
      <c r="N194" s="12">
        <v>149.99888592</v>
      </c>
      <c r="O194" s="12">
        <v>160.11249929999997</v>
      </c>
      <c r="P194" s="12">
        <v>166.3058241</v>
      </c>
      <c r="Q194" s="12">
        <v>164.81125439999997</v>
      </c>
      <c r="R194" s="12">
        <v>159.41790071999998</v>
      </c>
      <c r="S194" s="12">
        <v>149.22902124</v>
      </c>
      <c r="T194" s="12">
        <v>141.4895157</v>
      </c>
      <c r="U194" s="12">
        <v>136.17572904</v>
      </c>
      <c r="V194" s="12">
        <v>135.94347935999997</v>
      </c>
      <c r="W194" s="12">
        <v>134.79513372</v>
      </c>
      <c r="X194" s="12">
        <v>134.04032225999998</v>
      </c>
      <c r="Y194" s="12">
        <v>132.61671773999998</v>
      </c>
    </row>
    <row r="195" spans="1:25" ht="11.25">
      <c r="A195" s="11">
        <f>A160</f>
        <v>41555</v>
      </c>
      <c r="B195" s="12">
        <v>106.22627261999999</v>
      </c>
      <c r="C195" s="12">
        <v>99.22652532</v>
      </c>
      <c r="D195" s="12">
        <v>106.09509455999998</v>
      </c>
      <c r="E195" s="12">
        <v>108.73155851999998</v>
      </c>
      <c r="F195" s="12">
        <v>126.17178912</v>
      </c>
      <c r="G195" s="12">
        <v>126.67714722</v>
      </c>
      <c r="H195" s="12">
        <v>126.88359137999997</v>
      </c>
      <c r="I195" s="12">
        <v>125.21483441999997</v>
      </c>
      <c r="J195" s="12">
        <v>122.23429685999999</v>
      </c>
      <c r="K195" s="12">
        <v>119.24300699999999</v>
      </c>
      <c r="L195" s="12">
        <v>120.35049389999999</v>
      </c>
      <c r="M195" s="12">
        <v>120.79133819999998</v>
      </c>
      <c r="N195" s="12">
        <v>125.12021417999999</v>
      </c>
      <c r="O195" s="12">
        <v>129.02544953999998</v>
      </c>
      <c r="P195" s="12">
        <v>132.45328277999997</v>
      </c>
      <c r="Q195" s="12">
        <v>131.1350508</v>
      </c>
      <c r="R195" s="12">
        <v>127.44701189999999</v>
      </c>
      <c r="S195" s="12">
        <v>124.36110179999997</v>
      </c>
      <c r="T195" s="12">
        <v>114.48833993999999</v>
      </c>
      <c r="U195" s="12">
        <v>111.1142682</v>
      </c>
      <c r="V195" s="12">
        <v>111.89488518</v>
      </c>
      <c r="W195" s="12">
        <v>111.26695086</v>
      </c>
      <c r="X195" s="12">
        <v>108.61543367999998</v>
      </c>
      <c r="Y195" s="12">
        <v>108.95735682</v>
      </c>
    </row>
    <row r="196" spans="1:25" ht="11.25">
      <c r="A196" s="11">
        <f>A161</f>
        <v>41556</v>
      </c>
      <c r="B196" s="12">
        <v>129.18243311999998</v>
      </c>
      <c r="C196" s="12">
        <v>97.75130976</v>
      </c>
      <c r="D196" s="12">
        <v>101.89094526</v>
      </c>
      <c r="E196" s="12">
        <v>105.72306497999999</v>
      </c>
      <c r="F196" s="12">
        <v>112.69270583999997</v>
      </c>
      <c r="G196" s="12">
        <v>133.51991094</v>
      </c>
      <c r="H196" s="12">
        <v>149.10214409999998</v>
      </c>
      <c r="I196" s="12">
        <v>146.90007305999998</v>
      </c>
      <c r="J196" s="12">
        <v>142.08734357999998</v>
      </c>
      <c r="K196" s="12">
        <v>140.08311486</v>
      </c>
      <c r="L196" s="12">
        <v>136.04025005999998</v>
      </c>
      <c r="M196" s="12">
        <v>135.44242218</v>
      </c>
      <c r="N196" s="12">
        <v>140.95405115999998</v>
      </c>
      <c r="O196" s="12">
        <v>155.82878298</v>
      </c>
      <c r="P196" s="12">
        <v>167.50793124</v>
      </c>
      <c r="Q196" s="12">
        <v>160.86731075999995</v>
      </c>
      <c r="R196" s="12">
        <v>155.00300633999998</v>
      </c>
      <c r="S196" s="12">
        <v>144.25930817999998</v>
      </c>
      <c r="T196" s="12">
        <v>138.77348472</v>
      </c>
      <c r="U196" s="12">
        <v>134.16504894</v>
      </c>
      <c r="V196" s="12">
        <v>133.58227427999998</v>
      </c>
      <c r="W196" s="12">
        <v>133.45539713999997</v>
      </c>
      <c r="X196" s="12">
        <v>133.29196217999998</v>
      </c>
      <c r="Y196" s="12">
        <v>133.06401341999998</v>
      </c>
    </row>
    <row r="197" spans="1:25" ht="11.25">
      <c r="A197" s="11">
        <f>A162</f>
        <v>41557</v>
      </c>
      <c r="B197" s="12">
        <v>131.76943649999998</v>
      </c>
      <c r="C197" s="12">
        <v>117.59360418</v>
      </c>
      <c r="D197" s="12">
        <v>103.23498276</v>
      </c>
      <c r="E197" s="12">
        <v>107.58106241999998</v>
      </c>
      <c r="F197" s="12">
        <v>111.93789437999999</v>
      </c>
      <c r="G197" s="12">
        <v>114.88187412</v>
      </c>
      <c r="H197" s="12">
        <v>151.56227033999997</v>
      </c>
      <c r="I197" s="12">
        <v>152.0267697</v>
      </c>
      <c r="J197" s="12">
        <v>150.50209356</v>
      </c>
      <c r="K197" s="12">
        <v>145.22916564</v>
      </c>
      <c r="L197" s="12">
        <v>144.32597244</v>
      </c>
      <c r="M197" s="12">
        <v>143.85072077999996</v>
      </c>
      <c r="N197" s="12">
        <v>146.10440286</v>
      </c>
      <c r="O197" s="12">
        <v>161.55115704</v>
      </c>
      <c r="P197" s="12">
        <v>167.57244504</v>
      </c>
      <c r="Q197" s="12">
        <v>165.23489501999998</v>
      </c>
      <c r="R197" s="12">
        <v>160.87806306</v>
      </c>
      <c r="S197" s="12">
        <v>148.94301006</v>
      </c>
      <c r="T197" s="12">
        <v>140.99275944</v>
      </c>
      <c r="U197" s="12">
        <v>134.97792281999997</v>
      </c>
      <c r="V197" s="12">
        <v>134.27257193999998</v>
      </c>
      <c r="W197" s="12">
        <v>134.4467592</v>
      </c>
      <c r="X197" s="12">
        <v>133.84893131999996</v>
      </c>
      <c r="Y197" s="12">
        <v>133.93279925999997</v>
      </c>
    </row>
    <row r="198" spans="1:25" ht="11.25">
      <c r="A198" s="11">
        <f>A163</f>
        <v>41558</v>
      </c>
      <c r="B198" s="12">
        <v>1.6149954599999998</v>
      </c>
      <c r="C198" s="12">
        <v>120.79778958</v>
      </c>
      <c r="D198" s="12">
        <v>108.96810912</v>
      </c>
      <c r="E198" s="12">
        <v>132.50919474</v>
      </c>
      <c r="F198" s="12">
        <v>129.82111974</v>
      </c>
      <c r="G198" s="12">
        <v>133.06831434</v>
      </c>
      <c r="H198" s="12">
        <v>132.9951987</v>
      </c>
      <c r="I198" s="12">
        <v>128.92437791999998</v>
      </c>
      <c r="J198" s="12">
        <v>83.57547743999999</v>
      </c>
      <c r="K198" s="12">
        <v>77.64450876</v>
      </c>
      <c r="L198" s="12">
        <v>76.26821436</v>
      </c>
      <c r="M198" s="12">
        <v>1.6149954599999998</v>
      </c>
      <c r="N198" s="12">
        <v>78.2444871</v>
      </c>
      <c r="O198" s="12">
        <v>153.62671193999998</v>
      </c>
      <c r="P198" s="12">
        <v>165.73810265999998</v>
      </c>
      <c r="Q198" s="12">
        <v>161.37051839999998</v>
      </c>
      <c r="R198" s="12">
        <v>152.63319941999998</v>
      </c>
      <c r="S198" s="12">
        <v>144.56252304</v>
      </c>
      <c r="T198" s="12">
        <v>1.6149954599999998</v>
      </c>
      <c r="U198" s="12">
        <v>1.6149954599999998</v>
      </c>
      <c r="V198" s="12">
        <v>1.6149954599999998</v>
      </c>
      <c r="W198" s="12">
        <v>1.6149954599999998</v>
      </c>
      <c r="X198" s="12">
        <v>1.6149954599999998</v>
      </c>
      <c r="Y198" s="12">
        <v>1.6149954599999998</v>
      </c>
    </row>
    <row r="199" spans="1:25" ht="11.25">
      <c r="A199" s="11">
        <f>A164</f>
        <v>41559</v>
      </c>
      <c r="B199" s="12">
        <v>1.6149954599999998</v>
      </c>
      <c r="C199" s="12">
        <v>1.6149954599999998</v>
      </c>
      <c r="D199" s="12">
        <v>1.6149954599999998</v>
      </c>
      <c r="E199" s="12">
        <v>1.6149954599999998</v>
      </c>
      <c r="F199" s="12">
        <v>1.6278982199999998</v>
      </c>
      <c r="G199" s="12">
        <v>111.84112368</v>
      </c>
      <c r="H199" s="12">
        <v>128.62116306</v>
      </c>
      <c r="I199" s="12">
        <v>80.31753053999999</v>
      </c>
      <c r="J199" s="12">
        <v>1.6149954599999998</v>
      </c>
      <c r="K199" s="12">
        <v>1.6149954599999998</v>
      </c>
      <c r="L199" s="12">
        <v>1.6149954599999998</v>
      </c>
      <c r="M199" s="12">
        <v>1.6149954599999998</v>
      </c>
      <c r="N199" s="12">
        <v>1.6149954599999998</v>
      </c>
      <c r="O199" s="12">
        <v>139.77129816</v>
      </c>
      <c r="P199" s="12">
        <v>170.36374211999998</v>
      </c>
      <c r="Q199" s="12">
        <v>169.22829923999998</v>
      </c>
      <c r="R199" s="12">
        <v>165.17468214</v>
      </c>
      <c r="S199" s="12">
        <v>131.6511612</v>
      </c>
      <c r="T199" s="12">
        <v>128.34590418</v>
      </c>
      <c r="U199" s="12">
        <v>71.29420037999999</v>
      </c>
      <c r="V199" s="12">
        <v>1.6149954599999998</v>
      </c>
      <c r="W199" s="12">
        <v>1.6149954599999998</v>
      </c>
      <c r="X199" s="12">
        <v>1.6149954599999998</v>
      </c>
      <c r="Y199" s="12">
        <v>1.6149954599999998</v>
      </c>
    </row>
    <row r="200" spans="1:25" ht="11.25">
      <c r="A200" s="11">
        <f>A165</f>
        <v>41560</v>
      </c>
      <c r="B200" s="12">
        <v>122.30096111999998</v>
      </c>
      <c r="C200" s="12">
        <v>122.73105311999998</v>
      </c>
      <c r="D200" s="12">
        <v>125.25999407999998</v>
      </c>
      <c r="E200" s="12">
        <v>126.94380425999996</v>
      </c>
      <c r="F200" s="12">
        <v>127.75452768000001</v>
      </c>
      <c r="G200" s="12">
        <v>127.95021953999999</v>
      </c>
      <c r="H200" s="12">
        <v>127.62334962</v>
      </c>
      <c r="I200" s="12">
        <v>126.49865903999998</v>
      </c>
      <c r="J200" s="12">
        <v>125.67288239999998</v>
      </c>
      <c r="K200" s="12">
        <v>125.14601969999998</v>
      </c>
      <c r="L200" s="12">
        <v>125.16322337999998</v>
      </c>
      <c r="M200" s="12">
        <v>125.41912812</v>
      </c>
      <c r="N200" s="12">
        <v>126.40403879999997</v>
      </c>
      <c r="O200" s="12">
        <v>135.61015805999997</v>
      </c>
      <c r="P200" s="12">
        <v>157.27819302</v>
      </c>
      <c r="Q200" s="12">
        <v>136.78430922</v>
      </c>
      <c r="R200" s="12">
        <v>130.04691803999998</v>
      </c>
      <c r="S200" s="12">
        <v>125.90083116</v>
      </c>
      <c r="T200" s="12">
        <v>124.02563004</v>
      </c>
      <c r="U200" s="12">
        <v>124.51593491999999</v>
      </c>
      <c r="V200" s="12">
        <v>122.24719962</v>
      </c>
      <c r="W200" s="12">
        <v>121.32465227999997</v>
      </c>
      <c r="X200" s="12">
        <v>121.04079155999999</v>
      </c>
      <c r="Y200" s="12">
        <v>121.56335333999998</v>
      </c>
    </row>
    <row r="201" spans="1:25" ht="11.25">
      <c r="A201" s="11">
        <f>A166</f>
        <v>41561</v>
      </c>
      <c r="B201" s="12">
        <v>129.68994168</v>
      </c>
      <c r="C201" s="12">
        <v>135.156411</v>
      </c>
      <c r="D201" s="12">
        <v>138.7476792</v>
      </c>
      <c r="E201" s="12">
        <v>145.44851255999998</v>
      </c>
      <c r="F201" s="12">
        <v>149.53653702</v>
      </c>
      <c r="G201" s="12">
        <v>145.08293435999997</v>
      </c>
      <c r="H201" s="12">
        <v>140.22504522</v>
      </c>
      <c r="I201" s="12">
        <v>132.68768292</v>
      </c>
      <c r="J201" s="12">
        <v>131.7586842</v>
      </c>
      <c r="K201" s="12">
        <v>129.19103496</v>
      </c>
      <c r="L201" s="12">
        <v>129.26630106</v>
      </c>
      <c r="M201" s="12">
        <v>129.63618018</v>
      </c>
      <c r="N201" s="12">
        <v>131.08128929999998</v>
      </c>
      <c r="O201" s="12">
        <v>137.6832015</v>
      </c>
      <c r="P201" s="12">
        <v>164.03708879999996</v>
      </c>
      <c r="Q201" s="12">
        <v>161.17912746</v>
      </c>
      <c r="R201" s="12">
        <v>156.27177774</v>
      </c>
      <c r="S201" s="12">
        <v>146.23773137999999</v>
      </c>
      <c r="T201" s="12">
        <v>135.77789393999998</v>
      </c>
      <c r="U201" s="12">
        <v>133.43174208</v>
      </c>
      <c r="V201" s="12">
        <v>132.57370853999998</v>
      </c>
      <c r="W201" s="12">
        <v>131.76943649999998</v>
      </c>
      <c r="X201" s="12">
        <v>131.29848575999998</v>
      </c>
      <c r="Y201" s="12">
        <v>130.81033133999998</v>
      </c>
    </row>
    <row r="202" spans="1:25" ht="11.25">
      <c r="A202" s="11">
        <f>A167</f>
        <v>41562</v>
      </c>
      <c r="B202" s="12">
        <v>130.07917493999997</v>
      </c>
      <c r="C202" s="12">
        <v>137.21010029999997</v>
      </c>
      <c r="D202" s="12">
        <v>149.55159024</v>
      </c>
      <c r="E202" s="12">
        <v>155.55137363999998</v>
      </c>
      <c r="F202" s="12">
        <v>157.88462274</v>
      </c>
      <c r="G202" s="12">
        <v>156.89541114</v>
      </c>
      <c r="H202" s="12">
        <v>159.12113724</v>
      </c>
      <c r="I202" s="12">
        <v>155.78792424</v>
      </c>
      <c r="J202" s="12">
        <v>153.6396147</v>
      </c>
      <c r="K202" s="12">
        <v>152.43965802</v>
      </c>
      <c r="L202" s="12">
        <v>152.29342674</v>
      </c>
      <c r="M202" s="12">
        <v>153.85896161999997</v>
      </c>
      <c r="N202" s="12">
        <v>155.36643408</v>
      </c>
      <c r="O202" s="12">
        <v>162.37048229999996</v>
      </c>
      <c r="P202" s="12">
        <v>167.64125975999997</v>
      </c>
      <c r="Q202" s="12">
        <v>162.86508809999998</v>
      </c>
      <c r="R202" s="12">
        <v>156.60294857999997</v>
      </c>
      <c r="S202" s="12">
        <v>150.54725322</v>
      </c>
      <c r="T202" s="12">
        <v>142.44431993999999</v>
      </c>
      <c r="U202" s="12">
        <v>136.6939899</v>
      </c>
      <c r="V202" s="12">
        <v>135.53059104</v>
      </c>
      <c r="W202" s="12">
        <v>135.95853257999997</v>
      </c>
      <c r="X202" s="12">
        <v>134.8230897</v>
      </c>
      <c r="Y202" s="12">
        <v>133.44249438</v>
      </c>
    </row>
    <row r="203" spans="1:25" ht="11.25">
      <c r="A203" s="11">
        <f>A168</f>
        <v>41563</v>
      </c>
      <c r="B203" s="12">
        <v>128.37816107999998</v>
      </c>
      <c r="C203" s="12">
        <v>129.80176559999998</v>
      </c>
      <c r="D203" s="12">
        <v>132.80380775999998</v>
      </c>
      <c r="E203" s="12">
        <v>135.58435253999997</v>
      </c>
      <c r="F203" s="12">
        <v>138.69606816</v>
      </c>
      <c r="G203" s="12">
        <v>144.48940739999998</v>
      </c>
      <c r="H203" s="12">
        <v>149.67416645999998</v>
      </c>
      <c r="I203" s="12">
        <v>149.00967432</v>
      </c>
      <c r="J203" s="12">
        <v>145.57538970000002</v>
      </c>
      <c r="K203" s="12">
        <v>143.69588765999998</v>
      </c>
      <c r="L203" s="12">
        <v>143.05505057999997</v>
      </c>
      <c r="M203" s="12">
        <v>145.63775303999998</v>
      </c>
      <c r="N203" s="12">
        <v>149.31503963999998</v>
      </c>
      <c r="O203" s="12">
        <v>162.51456312</v>
      </c>
      <c r="P203" s="12">
        <v>164.15751455999998</v>
      </c>
      <c r="Q203" s="12">
        <v>161.10816228</v>
      </c>
      <c r="R203" s="12">
        <v>154.22238936</v>
      </c>
      <c r="S203" s="12">
        <v>146.78609868</v>
      </c>
      <c r="T203" s="12">
        <v>140.32181591999998</v>
      </c>
      <c r="U203" s="12">
        <v>133.25540435999997</v>
      </c>
      <c r="V203" s="12">
        <v>130.27486679999998</v>
      </c>
      <c r="W203" s="12">
        <v>130.00820975999997</v>
      </c>
      <c r="X203" s="12">
        <v>129.82542066</v>
      </c>
      <c r="Y203" s="12">
        <v>129.09211379999996</v>
      </c>
    </row>
    <row r="204" spans="1:25" ht="11.25">
      <c r="A204" s="11">
        <f>A169</f>
        <v>41564</v>
      </c>
      <c r="B204" s="12">
        <v>131.82749891999998</v>
      </c>
      <c r="C204" s="12">
        <v>134.99727696</v>
      </c>
      <c r="D204" s="12">
        <v>137.90899979999998</v>
      </c>
      <c r="E204" s="12">
        <v>143.60341787999997</v>
      </c>
      <c r="F204" s="12">
        <v>146.50868934</v>
      </c>
      <c r="G204" s="12">
        <v>146.90652443999997</v>
      </c>
      <c r="H204" s="12">
        <v>155.32772579999997</v>
      </c>
      <c r="I204" s="12">
        <v>151.78161725999996</v>
      </c>
      <c r="J204" s="12">
        <v>150.96444246</v>
      </c>
      <c r="K204" s="12">
        <v>147.53660922</v>
      </c>
      <c r="L204" s="12">
        <v>146.24633322</v>
      </c>
      <c r="M204" s="12">
        <v>147.28285494</v>
      </c>
      <c r="N204" s="12">
        <v>149.09569272</v>
      </c>
      <c r="O204" s="12">
        <v>161.50169645999998</v>
      </c>
      <c r="P204" s="12">
        <v>163.52958023999997</v>
      </c>
      <c r="Q204" s="12">
        <v>161.45868725999995</v>
      </c>
      <c r="R204" s="12">
        <v>157.79430341999998</v>
      </c>
      <c r="S204" s="12">
        <v>148.43765195999998</v>
      </c>
      <c r="T204" s="12">
        <v>140.32181591999998</v>
      </c>
      <c r="U204" s="12">
        <v>133.87473683999997</v>
      </c>
      <c r="V204" s="12">
        <v>131.43181427999997</v>
      </c>
      <c r="W204" s="12">
        <v>131.14150217999997</v>
      </c>
      <c r="X204" s="12">
        <v>131.54363819999998</v>
      </c>
      <c r="Y204" s="12">
        <v>130.0383162</v>
      </c>
    </row>
    <row r="205" spans="1:25" ht="11.25">
      <c r="A205" s="11">
        <f>A170</f>
        <v>41565</v>
      </c>
      <c r="B205" s="12">
        <v>1.6149954599999998</v>
      </c>
      <c r="C205" s="12">
        <v>1.6149954599999998</v>
      </c>
      <c r="D205" s="12">
        <v>1.6149954599999998</v>
      </c>
      <c r="E205" s="12">
        <v>82.55615939999998</v>
      </c>
      <c r="F205" s="12">
        <v>120.36984804</v>
      </c>
      <c r="G205" s="12">
        <v>144.13028057999998</v>
      </c>
      <c r="H205" s="12">
        <v>145.54098233999997</v>
      </c>
      <c r="I205" s="12">
        <v>116.92911203999999</v>
      </c>
      <c r="J205" s="12">
        <v>81.73468367999999</v>
      </c>
      <c r="K205" s="12">
        <v>1.6149954599999998</v>
      </c>
      <c r="L205" s="12">
        <v>1.6149954599999998</v>
      </c>
      <c r="M205" s="12">
        <v>1.6149954599999998</v>
      </c>
      <c r="N205" s="12">
        <v>1.6149954599999998</v>
      </c>
      <c r="O205" s="12">
        <v>1.6149954599999998</v>
      </c>
      <c r="P205" s="12">
        <v>83.83138217999999</v>
      </c>
      <c r="Q205" s="12">
        <v>1.6149954599999998</v>
      </c>
      <c r="R205" s="12">
        <v>1.6149954599999998</v>
      </c>
      <c r="S205" s="12">
        <v>1.6149954599999998</v>
      </c>
      <c r="T205" s="12">
        <v>1.6149954599999998</v>
      </c>
      <c r="U205" s="12">
        <v>109.52722872</v>
      </c>
      <c r="V205" s="12">
        <v>110.62181285999999</v>
      </c>
      <c r="W205" s="12">
        <v>109.99172808</v>
      </c>
      <c r="X205" s="12">
        <v>1.6149954599999998</v>
      </c>
      <c r="Y205" s="12">
        <v>1.6149954599999998</v>
      </c>
    </row>
    <row r="206" spans="1:25" ht="11.25">
      <c r="A206" s="11">
        <f>A171</f>
        <v>41566</v>
      </c>
      <c r="B206" s="12">
        <v>139.58205768</v>
      </c>
      <c r="C206" s="12">
        <v>143.10881207999998</v>
      </c>
      <c r="D206" s="12">
        <v>153.28263833999998</v>
      </c>
      <c r="E206" s="12">
        <v>162.13608216</v>
      </c>
      <c r="F206" s="12">
        <v>164.77254612</v>
      </c>
      <c r="G206" s="12">
        <v>163.61774909999997</v>
      </c>
      <c r="H206" s="12">
        <v>165.4994016</v>
      </c>
      <c r="I206" s="12">
        <v>162.41779241999998</v>
      </c>
      <c r="J206" s="12">
        <v>161.71674245999998</v>
      </c>
      <c r="K206" s="12">
        <v>161.45223587999996</v>
      </c>
      <c r="L206" s="12">
        <v>161.29955322</v>
      </c>
      <c r="M206" s="12">
        <v>160.72322993999998</v>
      </c>
      <c r="N206" s="12">
        <v>163.98332729999996</v>
      </c>
      <c r="O206" s="12">
        <v>174.78508788</v>
      </c>
      <c r="P206" s="12">
        <v>179.59566689999997</v>
      </c>
      <c r="Q206" s="12">
        <v>174.67756487999998</v>
      </c>
      <c r="R206" s="12">
        <v>165.08651327999996</v>
      </c>
      <c r="S206" s="12">
        <v>160.54259129999997</v>
      </c>
      <c r="T206" s="12">
        <v>147.46564404</v>
      </c>
      <c r="U206" s="12">
        <v>140.8766346</v>
      </c>
      <c r="V206" s="12">
        <v>136.9520451</v>
      </c>
      <c r="W206" s="12">
        <v>138.44661479999996</v>
      </c>
      <c r="X206" s="12">
        <v>137.85093737999998</v>
      </c>
      <c r="Y206" s="12">
        <v>138.02082371999998</v>
      </c>
    </row>
    <row r="207" spans="1:25" ht="11.25">
      <c r="A207" s="11">
        <f>A172</f>
        <v>41567</v>
      </c>
      <c r="B207" s="12">
        <v>132.28554689999999</v>
      </c>
      <c r="C207" s="12">
        <v>144.13888242</v>
      </c>
      <c r="D207" s="12">
        <v>152.71061597999997</v>
      </c>
      <c r="E207" s="12">
        <v>161.12751641999998</v>
      </c>
      <c r="F207" s="12">
        <v>167.54018814</v>
      </c>
      <c r="G207" s="12">
        <v>168.77670264</v>
      </c>
      <c r="H207" s="12">
        <v>168.89927885999998</v>
      </c>
      <c r="I207" s="12">
        <v>168.97669541999997</v>
      </c>
      <c r="J207" s="12">
        <v>160.76623913999998</v>
      </c>
      <c r="K207" s="12">
        <v>159.33618324</v>
      </c>
      <c r="L207" s="12">
        <v>159.86519639999997</v>
      </c>
      <c r="M207" s="12">
        <v>162.00920501999997</v>
      </c>
      <c r="N207" s="12">
        <v>167.27783201999998</v>
      </c>
      <c r="O207" s="12">
        <v>182.14181154</v>
      </c>
      <c r="P207" s="12">
        <v>183.05145611999998</v>
      </c>
      <c r="Q207" s="12">
        <v>181.46441663999997</v>
      </c>
      <c r="R207" s="12">
        <v>178.35270101999998</v>
      </c>
      <c r="S207" s="12">
        <v>160.73613269999998</v>
      </c>
      <c r="T207" s="12">
        <v>154.11056544</v>
      </c>
      <c r="U207" s="12">
        <v>136.1671272</v>
      </c>
      <c r="V207" s="12">
        <v>131.95652651999998</v>
      </c>
      <c r="W207" s="12">
        <v>130.95656262</v>
      </c>
      <c r="X207" s="12">
        <v>131.75223281999996</v>
      </c>
      <c r="Y207" s="12">
        <v>130.64689638</v>
      </c>
    </row>
    <row r="208" spans="1:25" ht="11.25">
      <c r="A208" s="11">
        <f>A173</f>
        <v>41568</v>
      </c>
      <c r="B208" s="12">
        <v>126.64919124</v>
      </c>
      <c r="C208" s="12">
        <v>131.54578866</v>
      </c>
      <c r="D208" s="12">
        <v>137.63159045999998</v>
      </c>
      <c r="E208" s="12">
        <v>144.5969304</v>
      </c>
      <c r="F208" s="12">
        <v>146.16461574</v>
      </c>
      <c r="G208" s="12">
        <v>161.18342837999998</v>
      </c>
      <c r="H208" s="12">
        <v>164.85856452</v>
      </c>
      <c r="I208" s="12">
        <v>164.68867818</v>
      </c>
      <c r="J208" s="12">
        <v>163.33603883999996</v>
      </c>
      <c r="K208" s="12">
        <v>161.62427268</v>
      </c>
      <c r="L208" s="12">
        <v>162.73821095999998</v>
      </c>
      <c r="M208" s="12">
        <v>165.04565454</v>
      </c>
      <c r="N208" s="12">
        <v>164.30374583999998</v>
      </c>
      <c r="O208" s="12">
        <v>181.5955947</v>
      </c>
      <c r="P208" s="12">
        <v>175.32270287999998</v>
      </c>
      <c r="Q208" s="12">
        <v>172.2733506</v>
      </c>
      <c r="R208" s="12">
        <v>168.19822889999998</v>
      </c>
      <c r="S208" s="12">
        <v>161.77265441999998</v>
      </c>
      <c r="T208" s="12">
        <v>148.489263</v>
      </c>
      <c r="U208" s="12">
        <v>138.9412206</v>
      </c>
      <c r="V208" s="12">
        <v>125.88362747999999</v>
      </c>
      <c r="W208" s="12">
        <v>125.74384758</v>
      </c>
      <c r="X208" s="12">
        <v>125.53310249999998</v>
      </c>
      <c r="Y208" s="12">
        <v>125.39762352</v>
      </c>
    </row>
    <row r="209" spans="1:25" ht="11.25">
      <c r="A209" s="11">
        <f>A174</f>
        <v>41569</v>
      </c>
      <c r="B209" s="12">
        <v>116.56783475999997</v>
      </c>
      <c r="C209" s="12">
        <v>123.07297625999998</v>
      </c>
      <c r="D209" s="12">
        <v>124.70517539999999</v>
      </c>
      <c r="E209" s="12">
        <v>127.35884304</v>
      </c>
      <c r="F209" s="12">
        <v>128.15451324</v>
      </c>
      <c r="G209" s="12">
        <v>127.93086539999997</v>
      </c>
      <c r="H209" s="12">
        <v>128.07709668</v>
      </c>
      <c r="I209" s="12">
        <v>126.05781474</v>
      </c>
      <c r="J209" s="12">
        <v>125.62772274</v>
      </c>
      <c r="K209" s="12">
        <v>124.47507617999999</v>
      </c>
      <c r="L209" s="12">
        <v>124.50518262</v>
      </c>
      <c r="M209" s="12">
        <v>125.43203087999999</v>
      </c>
      <c r="N209" s="12">
        <v>127.40615315999999</v>
      </c>
      <c r="O209" s="12">
        <v>136.68108714</v>
      </c>
      <c r="P209" s="12">
        <v>165.84992658</v>
      </c>
      <c r="Q209" s="12">
        <v>136.70904312</v>
      </c>
      <c r="R209" s="12">
        <v>127.50507431999998</v>
      </c>
      <c r="S209" s="12">
        <v>124.74603413999999</v>
      </c>
      <c r="T209" s="12">
        <v>121.64507081999997</v>
      </c>
      <c r="U209" s="12">
        <v>127.93946723999998</v>
      </c>
      <c r="V209" s="12">
        <v>127.70721755999999</v>
      </c>
      <c r="W209" s="12">
        <v>121.96118843999997</v>
      </c>
      <c r="X209" s="12">
        <v>116.12053908</v>
      </c>
      <c r="Y209" s="12">
        <v>114.86036951999999</v>
      </c>
    </row>
    <row r="210" spans="1:25" ht="11.25">
      <c r="A210" s="11">
        <f>A175</f>
        <v>41570</v>
      </c>
      <c r="B210" s="12">
        <v>136.59506874000002</v>
      </c>
      <c r="C210" s="12">
        <v>139.91107806</v>
      </c>
      <c r="D210" s="12">
        <v>151.56442079999997</v>
      </c>
      <c r="E210" s="12">
        <v>155.77072055999997</v>
      </c>
      <c r="F210" s="12">
        <v>160.40711231999998</v>
      </c>
      <c r="G210" s="12">
        <v>164.48653493999998</v>
      </c>
      <c r="H210" s="12">
        <v>169.39388465999997</v>
      </c>
      <c r="I210" s="12">
        <v>161.42427989999996</v>
      </c>
      <c r="J210" s="12">
        <v>164.31879905999998</v>
      </c>
      <c r="K210" s="12">
        <v>154.9836522</v>
      </c>
      <c r="L210" s="12">
        <v>154.86537689999997</v>
      </c>
      <c r="M210" s="12">
        <v>155.92770413999997</v>
      </c>
      <c r="N210" s="12">
        <v>165.61337598</v>
      </c>
      <c r="O210" s="12">
        <v>168.21758304</v>
      </c>
      <c r="P210" s="12">
        <v>180.29456639999998</v>
      </c>
      <c r="Q210" s="12">
        <v>170.26482095999998</v>
      </c>
      <c r="R210" s="12">
        <v>165.8649798</v>
      </c>
      <c r="S210" s="12">
        <v>161.14902102</v>
      </c>
      <c r="T210" s="12">
        <v>152.89555554</v>
      </c>
      <c r="U210" s="12">
        <v>144.49370831999997</v>
      </c>
      <c r="V210" s="12">
        <v>138.62940389999997</v>
      </c>
      <c r="W210" s="12">
        <v>138.91756553999997</v>
      </c>
      <c r="X210" s="12">
        <v>140.03580474</v>
      </c>
      <c r="Y210" s="12">
        <v>138.02082371999998</v>
      </c>
    </row>
    <row r="211" spans="1:25" ht="11.25">
      <c r="A211" s="11">
        <f>A176</f>
        <v>41571</v>
      </c>
      <c r="B211" s="12">
        <v>135.36070469999999</v>
      </c>
      <c r="C211" s="12">
        <v>136.39937687999998</v>
      </c>
      <c r="D211" s="12">
        <v>145.94956974000002</v>
      </c>
      <c r="E211" s="12">
        <v>151.36657848</v>
      </c>
      <c r="F211" s="12">
        <v>160.40066094</v>
      </c>
      <c r="G211" s="12">
        <v>161.11676412</v>
      </c>
      <c r="H211" s="12">
        <v>170.70351479999997</v>
      </c>
      <c r="I211" s="12">
        <v>159.87594869999998</v>
      </c>
      <c r="J211" s="12">
        <v>163.74462624</v>
      </c>
      <c r="K211" s="12">
        <v>152.58158837999997</v>
      </c>
      <c r="L211" s="12">
        <v>154.95569622</v>
      </c>
      <c r="M211" s="12">
        <v>152.53642872</v>
      </c>
      <c r="N211" s="12">
        <v>161.36836793999998</v>
      </c>
      <c r="O211" s="12">
        <v>169.29066257999997</v>
      </c>
      <c r="P211" s="12">
        <v>176.72050187999997</v>
      </c>
      <c r="Q211" s="12">
        <v>168.03264347999996</v>
      </c>
      <c r="R211" s="12">
        <v>169.77021516</v>
      </c>
      <c r="S211" s="12">
        <v>162.62638704</v>
      </c>
      <c r="T211" s="12">
        <v>150.57735965999998</v>
      </c>
      <c r="U211" s="12">
        <v>144.2205999</v>
      </c>
      <c r="V211" s="12">
        <v>136.14132168</v>
      </c>
      <c r="W211" s="12">
        <v>135.93702797999998</v>
      </c>
      <c r="X211" s="12">
        <v>137.15418833999996</v>
      </c>
      <c r="Y211" s="12">
        <v>136.37787227999996</v>
      </c>
    </row>
    <row r="212" spans="1:25" ht="11.25">
      <c r="A212" s="11">
        <f>A177</f>
        <v>41572</v>
      </c>
      <c r="B212" s="12">
        <v>134.69621256</v>
      </c>
      <c r="C212" s="12">
        <v>137.57782895999998</v>
      </c>
      <c r="D212" s="12">
        <v>144.93670308</v>
      </c>
      <c r="E212" s="12">
        <v>146.10870377999996</v>
      </c>
      <c r="F212" s="12">
        <v>146.89362168</v>
      </c>
      <c r="G212" s="12">
        <v>151.54506666</v>
      </c>
      <c r="H212" s="12">
        <v>154.64387951999998</v>
      </c>
      <c r="I212" s="12">
        <v>148.6505475</v>
      </c>
      <c r="J212" s="12">
        <v>143.71309133999998</v>
      </c>
      <c r="K212" s="12">
        <v>142.46152361999998</v>
      </c>
      <c r="L212" s="12">
        <v>143.81631341999997</v>
      </c>
      <c r="M212" s="12">
        <v>145.2850776</v>
      </c>
      <c r="N212" s="12">
        <v>152.51277366</v>
      </c>
      <c r="O212" s="12">
        <v>166.80042989999995</v>
      </c>
      <c r="P212" s="12">
        <v>181.59989561999998</v>
      </c>
      <c r="Q212" s="12">
        <v>166.74451793999998</v>
      </c>
      <c r="R212" s="12">
        <v>156.00297024</v>
      </c>
      <c r="S212" s="12">
        <v>144.54962027999997</v>
      </c>
      <c r="T212" s="12">
        <v>136.49399712</v>
      </c>
      <c r="U212" s="12">
        <v>135.00587879999998</v>
      </c>
      <c r="V212" s="12">
        <v>132.71993981999998</v>
      </c>
      <c r="W212" s="12">
        <v>132.4038222</v>
      </c>
      <c r="X212" s="12">
        <v>130.5544266</v>
      </c>
      <c r="Y212" s="12">
        <v>125.40407489999998</v>
      </c>
    </row>
    <row r="213" spans="1:25" ht="11.25">
      <c r="A213" s="11">
        <f>A178</f>
        <v>41573</v>
      </c>
      <c r="B213" s="12">
        <v>135.18436698</v>
      </c>
      <c r="C213" s="12">
        <v>137.00580659999997</v>
      </c>
      <c r="D213" s="12">
        <v>137.91330072</v>
      </c>
      <c r="E213" s="12">
        <v>139.47668513999997</v>
      </c>
      <c r="F213" s="12">
        <v>140.6615886</v>
      </c>
      <c r="G213" s="12">
        <v>141.14329163999997</v>
      </c>
      <c r="H213" s="12">
        <v>142.19271612</v>
      </c>
      <c r="I213" s="12">
        <v>139.77559907999998</v>
      </c>
      <c r="J213" s="12">
        <v>138.63800574</v>
      </c>
      <c r="K213" s="12">
        <v>138.46381848</v>
      </c>
      <c r="L213" s="12">
        <v>138.48102215999998</v>
      </c>
      <c r="M213" s="12">
        <v>138.87025541999998</v>
      </c>
      <c r="N213" s="12">
        <v>142.24432715999998</v>
      </c>
      <c r="O213" s="12">
        <v>153.49983479999997</v>
      </c>
      <c r="P213" s="12">
        <v>159.5426274</v>
      </c>
      <c r="Q213" s="12">
        <v>153.16866395999998</v>
      </c>
      <c r="R213" s="12">
        <v>141.45725879999998</v>
      </c>
      <c r="S213" s="12">
        <v>139.54549985999998</v>
      </c>
      <c r="T213" s="12">
        <v>135.70262784</v>
      </c>
      <c r="U213" s="12">
        <v>134.39729862</v>
      </c>
      <c r="V213" s="12">
        <v>134.22311135999996</v>
      </c>
      <c r="W213" s="12">
        <v>133.77581568</v>
      </c>
      <c r="X213" s="12">
        <v>133.76076245999997</v>
      </c>
      <c r="Y213" s="12">
        <v>133.08981894</v>
      </c>
    </row>
    <row r="214" spans="1:25" ht="11.25">
      <c r="A214" s="11">
        <f>A179</f>
        <v>41574</v>
      </c>
      <c r="B214" s="12">
        <v>120.38275079999997</v>
      </c>
      <c r="C214" s="12">
        <v>127.25777141999997</v>
      </c>
      <c r="D214" s="12">
        <v>134.19515537999996</v>
      </c>
      <c r="E214" s="12">
        <v>135.20157066</v>
      </c>
      <c r="F214" s="12">
        <v>135.44027172</v>
      </c>
      <c r="G214" s="12">
        <v>135.50908643999998</v>
      </c>
      <c r="H214" s="12">
        <v>135.50263506</v>
      </c>
      <c r="I214" s="12">
        <v>134.44890965999997</v>
      </c>
      <c r="J214" s="12">
        <v>133.61023025999995</v>
      </c>
      <c r="K214" s="12">
        <v>132.15436883999996</v>
      </c>
      <c r="L214" s="12">
        <v>133.50915863999998</v>
      </c>
      <c r="M214" s="12">
        <v>133.72850556</v>
      </c>
      <c r="N214" s="12">
        <v>135.41661666</v>
      </c>
      <c r="O214" s="12">
        <v>137.64664367999998</v>
      </c>
      <c r="P214" s="12">
        <v>138.2960826</v>
      </c>
      <c r="Q214" s="12">
        <v>137.09397545999997</v>
      </c>
      <c r="R214" s="12">
        <v>135.60585713999998</v>
      </c>
      <c r="S214" s="12">
        <v>133.4575476</v>
      </c>
      <c r="T214" s="12">
        <v>123.50091779999998</v>
      </c>
      <c r="U214" s="12">
        <v>118.5118506</v>
      </c>
      <c r="V214" s="12">
        <v>117.1678131</v>
      </c>
      <c r="W214" s="12">
        <v>115.61733143999999</v>
      </c>
      <c r="X214" s="12">
        <v>115.74635903999997</v>
      </c>
      <c r="Y214" s="12">
        <v>115.81087283999997</v>
      </c>
    </row>
    <row r="215" spans="1:25" ht="11.25">
      <c r="A215" s="11">
        <f>A180</f>
        <v>41575</v>
      </c>
      <c r="B215" s="12">
        <v>126.72015641999998</v>
      </c>
      <c r="C215" s="12">
        <v>137.94770807999998</v>
      </c>
      <c r="D215" s="12">
        <v>138.87885726</v>
      </c>
      <c r="E215" s="12">
        <v>139.93473312</v>
      </c>
      <c r="F215" s="12">
        <v>140.16698279999997</v>
      </c>
      <c r="G215" s="12">
        <v>140.21644338</v>
      </c>
      <c r="H215" s="12">
        <v>141.17339808</v>
      </c>
      <c r="I215" s="12">
        <v>139.49818974</v>
      </c>
      <c r="J215" s="12">
        <v>138.89606093999998</v>
      </c>
      <c r="K215" s="12">
        <v>138.6724131</v>
      </c>
      <c r="L215" s="12">
        <v>138.99928301999998</v>
      </c>
      <c r="M215" s="12">
        <v>139.09820418</v>
      </c>
      <c r="N215" s="12">
        <v>141.20350451999997</v>
      </c>
      <c r="O215" s="12">
        <v>146.02698629999998</v>
      </c>
      <c r="P215" s="12">
        <v>152.76222701999998</v>
      </c>
      <c r="Q215" s="12">
        <v>144.08512091999998</v>
      </c>
      <c r="R215" s="12">
        <v>141.39489546</v>
      </c>
      <c r="S215" s="12">
        <v>138.60574883999996</v>
      </c>
      <c r="T215" s="12">
        <v>134.62309691999997</v>
      </c>
      <c r="U215" s="12">
        <v>129.42328464</v>
      </c>
      <c r="V215" s="12">
        <v>127.17175301999998</v>
      </c>
      <c r="W215" s="12">
        <v>125.97824772</v>
      </c>
      <c r="X215" s="12">
        <v>124.03423188</v>
      </c>
      <c r="Y215" s="12">
        <v>120.73972715999999</v>
      </c>
    </row>
    <row r="216" spans="1:25" ht="11.25">
      <c r="A216" s="11">
        <f>A181</f>
        <v>41576</v>
      </c>
      <c r="B216" s="12">
        <v>129.28780566</v>
      </c>
      <c r="C216" s="12">
        <v>136.30045572</v>
      </c>
      <c r="D216" s="12">
        <v>137.50256285999995</v>
      </c>
      <c r="E216" s="12">
        <v>138.98207933999998</v>
      </c>
      <c r="F216" s="12">
        <v>141.12608795999998</v>
      </c>
      <c r="G216" s="12">
        <v>141.45295787999999</v>
      </c>
      <c r="H216" s="12">
        <v>141.12178704</v>
      </c>
      <c r="I216" s="12">
        <v>138.5326332</v>
      </c>
      <c r="J216" s="12">
        <v>137.82728231999997</v>
      </c>
      <c r="K216" s="12">
        <v>137.36708387999997</v>
      </c>
      <c r="L216" s="12">
        <v>137.5004124</v>
      </c>
      <c r="M216" s="12">
        <v>137.96921268</v>
      </c>
      <c r="N216" s="12">
        <v>141.03576864</v>
      </c>
      <c r="O216" s="12">
        <v>143.98189883999999</v>
      </c>
      <c r="P216" s="12">
        <v>144.74101122</v>
      </c>
      <c r="Q216" s="12">
        <v>143.56686005999998</v>
      </c>
      <c r="R216" s="12">
        <v>140.98630805999997</v>
      </c>
      <c r="S216" s="12">
        <v>137.57567849999998</v>
      </c>
      <c r="T216" s="12">
        <v>135.59940576</v>
      </c>
      <c r="U216" s="12">
        <v>131.16085631999997</v>
      </c>
      <c r="V216" s="12">
        <v>128.89857239999998</v>
      </c>
      <c r="W216" s="12">
        <v>127.18680624000001</v>
      </c>
      <c r="X216" s="12">
        <v>126.53951777999998</v>
      </c>
      <c r="Y216" s="12">
        <v>125.84276874000001</v>
      </c>
    </row>
    <row r="217" spans="1:25" ht="11.25">
      <c r="A217" s="11">
        <f>A182</f>
        <v>41577</v>
      </c>
      <c r="B217" s="12">
        <v>136.10691431999996</v>
      </c>
      <c r="C217" s="12">
        <v>137.27031318</v>
      </c>
      <c r="D217" s="12">
        <v>136.47034205999998</v>
      </c>
      <c r="E217" s="12">
        <v>138.41865882</v>
      </c>
      <c r="F217" s="12">
        <v>144.35177796</v>
      </c>
      <c r="G217" s="12">
        <v>142.78194216</v>
      </c>
      <c r="H217" s="12">
        <v>147.1667301</v>
      </c>
      <c r="I217" s="12">
        <v>144.1668384</v>
      </c>
      <c r="J217" s="12">
        <v>144.57542579999998</v>
      </c>
      <c r="K217" s="12">
        <v>143.95394285999998</v>
      </c>
      <c r="L217" s="12">
        <v>144.14748425999997</v>
      </c>
      <c r="M217" s="12">
        <v>144.17328977999998</v>
      </c>
      <c r="N217" s="12">
        <v>145.7581788</v>
      </c>
      <c r="O217" s="12">
        <v>151.24185179999998</v>
      </c>
      <c r="P217" s="12">
        <v>153.80950104</v>
      </c>
      <c r="Q217" s="12">
        <v>151.5214116</v>
      </c>
      <c r="R217" s="12">
        <v>149.50212966</v>
      </c>
      <c r="S217" s="12">
        <v>145.21841333999996</v>
      </c>
      <c r="T217" s="12">
        <v>141.53682581999996</v>
      </c>
      <c r="U217" s="12">
        <v>139.00143347999997</v>
      </c>
      <c r="V217" s="12">
        <v>137.57567849999998</v>
      </c>
      <c r="W217" s="12">
        <v>137.27891501999997</v>
      </c>
      <c r="X217" s="12">
        <v>137.23375535999998</v>
      </c>
      <c r="Y217" s="12">
        <v>136.90473497999997</v>
      </c>
    </row>
    <row r="219" spans="1:25" s="35" customFormat="1" ht="15">
      <c r="A219" s="36" t="s">
        <v>97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1" spans="1:25" ht="27" customHeight="1">
      <c r="A221" s="130" t="s">
        <v>98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2"/>
    </row>
    <row r="222" spans="1:25" ht="13.5" customHeight="1">
      <c r="A222" s="24" t="s">
        <v>23</v>
      </c>
      <c r="B222" s="23" t="s">
        <v>24</v>
      </c>
      <c r="C222" s="9" t="s">
        <v>25</v>
      </c>
      <c r="D222" s="10" t="s">
        <v>26</v>
      </c>
      <c r="E222" s="7" t="s">
        <v>27</v>
      </c>
      <c r="F222" s="7" t="s">
        <v>28</v>
      </c>
      <c r="G222" s="9" t="s">
        <v>29</v>
      </c>
      <c r="H222" s="10" t="s">
        <v>30</v>
      </c>
      <c r="I222" s="7" t="s">
        <v>31</v>
      </c>
      <c r="J222" s="7" t="s">
        <v>32</v>
      </c>
      <c r="K222" s="7" t="s">
        <v>33</v>
      </c>
      <c r="L222" s="7" t="s">
        <v>34</v>
      </c>
      <c r="M222" s="7" t="s">
        <v>35</v>
      </c>
      <c r="N222" s="7" t="s">
        <v>36</v>
      </c>
      <c r="O222" s="7" t="s">
        <v>37</v>
      </c>
      <c r="P222" s="7" t="s">
        <v>38</v>
      </c>
      <c r="Q222" s="7" t="s">
        <v>39</v>
      </c>
      <c r="R222" s="7" t="s">
        <v>40</v>
      </c>
      <c r="S222" s="7" t="s">
        <v>41</v>
      </c>
      <c r="T222" s="7" t="s">
        <v>42</v>
      </c>
      <c r="U222" s="7" t="s">
        <v>43</v>
      </c>
      <c r="V222" s="7" t="s">
        <v>44</v>
      </c>
      <c r="W222" s="7" t="s">
        <v>45</v>
      </c>
      <c r="X222" s="7" t="s">
        <v>46</v>
      </c>
      <c r="Y222" s="7" t="s">
        <v>67</v>
      </c>
    </row>
    <row r="223" spans="1:25" ht="11.25">
      <c r="A223" s="11">
        <f>A188</f>
        <v>41548</v>
      </c>
      <c r="B223" s="12">
        <v>82.37433204</v>
      </c>
      <c r="C223" s="12">
        <v>87.36464879999998</v>
      </c>
      <c r="D223" s="12">
        <v>98.9673399</v>
      </c>
      <c r="E223" s="12">
        <v>101.39974415999998</v>
      </c>
      <c r="F223" s="12">
        <v>101.07233135999999</v>
      </c>
      <c r="G223" s="12">
        <v>100.94273045999999</v>
      </c>
      <c r="H223" s="12">
        <v>101.35608912</v>
      </c>
      <c r="I223" s="12">
        <v>99.78723611999999</v>
      </c>
      <c r="J223" s="12">
        <v>98.75452157999999</v>
      </c>
      <c r="K223" s="12">
        <v>97.42849973999998</v>
      </c>
      <c r="L223" s="12">
        <v>97.42713552</v>
      </c>
      <c r="M223" s="12">
        <v>97.12427867999999</v>
      </c>
      <c r="N223" s="12">
        <v>98.24703174</v>
      </c>
      <c r="O223" s="12">
        <v>101.839023</v>
      </c>
      <c r="P223" s="12">
        <v>109.64508984</v>
      </c>
      <c r="Q223" s="12">
        <v>106.68336821999999</v>
      </c>
      <c r="R223" s="12">
        <v>101.92633307999999</v>
      </c>
      <c r="S223" s="12">
        <v>99.82270584</v>
      </c>
      <c r="T223" s="12">
        <v>94.47087078</v>
      </c>
      <c r="U223" s="12">
        <v>91.16945838</v>
      </c>
      <c r="V223" s="12">
        <v>84.55844825999999</v>
      </c>
      <c r="W223" s="12">
        <v>79.96511951999999</v>
      </c>
      <c r="X223" s="12">
        <v>57.98207843999999</v>
      </c>
      <c r="Y223" s="12">
        <v>57.79518029999999</v>
      </c>
    </row>
    <row r="224" spans="1:25" ht="11.25">
      <c r="A224" s="11">
        <f>A189</f>
        <v>41549</v>
      </c>
      <c r="B224" s="12">
        <v>82.36478249999999</v>
      </c>
      <c r="C224" s="12">
        <v>89.95803101999999</v>
      </c>
      <c r="D224" s="12">
        <v>96.68636405999999</v>
      </c>
      <c r="E224" s="12">
        <v>100.50754427999999</v>
      </c>
      <c r="F224" s="12">
        <v>101.89904867999999</v>
      </c>
      <c r="G224" s="12">
        <v>101.39565149999999</v>
      </c>
      <c r="H224" s="12">
        <v>101.78308998</v>
      </c>
      <c r="I224" s="12">
        <v>101.04504695999998</v>
      </c>
      <c r="J224" s="12">
        <v>100.55802041999999</v>
      </c>
      <c r="K224" s="12">
        <v>100.18149569999999</v>
      </c>
      <c r="L224" s="12">
        <v>99.95094251999998</v>
      </c>
      <c r="M224" s="12">
        <v>98.93869128</v>
      </c>
      <c r="N224" s="12">
        <v>100.16512506</v>
      </c>
      <c r="O224" s="12">
        <v>103.50882827999999</v>
      </c>
      <c r="P224" s="12">
        <v>109.47456233999999</v>
      </c>
      <c r="Q224" s="12">
        <v>106.70519574</v>
      </c>
      <c r="R224" s="12">
        <v>103.02862284</v>
      </c>
      <c r="S224" s="12">
        <v>100.73264058</v>
      </c>
      <c r="T224" s="12">
        <v>97.09563006</v>
      </c>
      <c r="U224" s="12">
        <v>93.73282775999999</v>
      </c>
      <c r="V224" s="12">
        <v>92.31949583999999</v>
      </c>
      <c r="W224" s="12">
        <v>91.45321614</v>
      </c>
      <c r="X224" s="12">
        <v>90.9593685</v>
      </c>
      <c r="Y224" s="12">
        <v>90.68925293999999</v>
      </c>
    </row>
    <row r="225" spans="1:25" ht="11.25">
      <c r="A225" s="11">
        <f>A190</f>
        <v>41550</v>
      </c>
      <c r="B225" s="12">
        <v>86.99221673999998</v>
      </c>
      <c r="C225" s="12">
        <v>89.59651271999999</v>
      </c>
      <c r="D225" s="12">
        <v>92.38770683999999</v>
      </c>
      <c r="E225" s="12">
        <v>97.01241264</v>
      </c>
      <c r="F225" s="12">
        <v>98.33297759999998</v>
      </c>
      <c r="G225" s="12">
        <v>101.51297441999999</v>
      </c>
      <c r="H225" s="12">
        <v>104.54427125999999</v>
      </c>
      <c r="I225" s="12">
        <v>102.34242018</v>
      </c>
      <c r="J225" s="12">
        <v>100.87997634</v>
      </c>
      <c r="K225" s="12">
        <v>99.26883251999999</v>
      </c>
      <c r="L225" s="12">
        <v>99.89637372</v>
      </c>
      <c r="M225" s="12">
        <v>98.55670968</v>
      </c>
      <c r="N225" s="12">
        <v>99.14605271999999</v>
      </c>
      <c r="O225" s="12">
        <v>104.03405297999998</v>
      </c>
      <c r="P225" s="12">
        <v>107.50326444</v>
      </c>
      <c r="Q225" s="12">
        <v>106.00262244</v>
      </c>
      <c r="R225" s="12">
        <v>103.91809427999999</v>
      </c>
      <c r="S225" s="12">
        <v>100.66579379999999</v>
      </c>
      <c r="T225" s="12">
        <v>93.65506721999999</v>
      </c>
      <c r="U225" s="12">
        <v>87.92807165999999</v>
      </c>
      <c r="V225" s="12">
        <v>86.78076263999999</v>
      </c>
      <c r="W225" s="12">
        <v>86.91309198</v>
      </c>
      <c r="X225" s="12">
        <v>86.06727557999999</v>
      </c>
      <c r="Y225" s="12">
        <v>84.51615744</v>
      </c>
    </row>
    <row r="226" spans="1:25" ht="11.25">
      <c r="A226" s="11">
        <f>A191</f>
        <v>41551</v>
      </c>
      <c r="B226" s="12">
        <v>88.30050372</v>
      </c>
      <c r="C226" s="12">
        <v>90.09581723999999</v>
      </c>
      <c r="D226" s="12">
        <v>92.17625273999998</v>
      </c>
      <c r="E226" s="12">
        <v>97.53354468</v>
      </c>
      <c r="F226" s="12">
        <v>99.42981048</v>
      </c>
      <c r="G226" s="12">
        <v>99.81724895999999</v>
      </c>
      <c r="H226" s="12">
        <v>101.68486614</v>
      </c>
      <c r="I226" s="12">
        <v>101.04231852</v>
      </c>
      <c r="J226" s="12">
        <v>99.60306641999999</v>
      </c>
      <c r="K226" s="12">
        <v>98.87730137999999</v>
      </c>
      <c r="L226" s="12">
        <v>99.41616827999998</v>
      </c>
      <c r="M226" s="12">
        <v>97.83640152</v>
      </c>
      <c r="N226" s="12">
        <v>99.23745545999999</v>
      </c>
      <c r="O226" s="12">
        <v>102.24146789999999</v>
      </c>
      <c r="P226" s="12">
        <v>108.34908084</v>
      </c>
      <c r="Q226" s="12">
        <v>106.39415358</v>
      </c>
      <c r="R226" s="12">
        <v>102.45565043999999</v>
      </c>
      <c r="S226" s="12">
        <v>100.47207456</v>
      </c>
      <c r="T226" s="12">
        <v>93.93609654</v>
      </c>
      <c r="U226" s="12">
        <v>89.46009072</v>
      </c>
      <c r="V226" s="12">
        <v>88.30732481999999</v>
      </c>
      <c r="W226" s="12">
        <v>87.13545984</v>
      </c>
      <c r="X226" s="12">
        <v>88.13543309999999</v>
      </c>
      <c r="Y226" s="12">
        <v>87.71388911999999</v>
      </c>
    </row>
    <row r="227" spans="1:25" ht="11.25">
      <c r="A227" s="11">
        <f>A192</f>
        <v>41552</v>
      </c>
      <c r="B227" s="12">
        <v>80.30208186</v>
      </c>
      <c r="C227" s="12">
        <v>79.85734613999999</v>
      </c>
      <c r="D227" s="12">
        <v>80.92689462</v>
      </c>
      <c r="E227" s="12">
        <v>82.47392009999999</v>
      </c>
      <c r="F227" s="12">
        <v>83.65260618</v>
      </c>
      <c r="G227" s="12">
        <v>84.80264364</v>
      </c>
      <c r="H227" s="12">
        <v>85.83126551999999</v>
      </c>
      <c r="I227" s="12">
        <v>84.0564153</v>
      </c>
      <c r="J227" s="12">
        <v>82.0169064</v>
      </c>
      <c r="K227" s="12">
        <v>81.14107715999998</v>
      </c>
      <c r="L227" s="12">
        <v>81.56944223999999</v>
      </c>
      <c r="M227" s="12">
        <v>81.53533673999999</v>
      </c>
      <c r="N227" s="12">
        <v>82.13013665999999</v>
      </c>
      <c r="O227" s="12">
        <v>86.99767361999999</v>
      </c>
      <c r="P227" s="12">
        <v>93.31401222</v>
      </c>
      <c r="Q227" s="12">
        <v>91.62783629999998</v>
      </c>
      <c r="R227" s="12">
        <v>84.92269499999999</v>
      </c>
      <c r="S227" s="12">
        <v>81.8668422</v>
      </c>
      <c r="T227" s="12">
        <v>79.36622693999999</v>
      </c>
      <c r="U227" s="12">
        <v>79.12475999999998</v>
      </c>
      <c r="V227" s="12">
        <v>79.60769387999999</v>
      </c>
      <c r="W227" s="12">
        <v>79.2543609</v>
      </c>
      <c r="X227" s="12">
        <v>78.920127</v>
      </c>
      <c r="Y227" s="12">
        <v>78.82053893999999</v>
      </c>
    </row>
    <row r="228" spans="1:25" ht="11.25">
      <c r="A228" s="11">
        <f>A193</f>
        <v>41553</v>
      </c>
      <c r="B228" s="12">
        <v>87.48197171999999</v>
      </c>
      <c r="C228" s="12">
        <v>92.6441802</v>
      </c>
      <c r="D228" s="12">
        <v>93.14484893999999</v>
      </c>
      <c r="E228" s="12">
        <v>91.76152986</v>
      </c>
      <c r="F228" s="12">
        <v>100.22651495999999</v>
      </c>
      <c r="G228" s="12">
        <v>99.41480406</v>
      </c>
      <c r="H228" s="12">
        <v>99.31112334</v>
      </c>
      <c r="I228" s="12">
        <v>97.80366023999999</v>
      </c>
      <c r="J228" s="12">
        <v>96.27164117999999</v>
      </c>
      <c r="K228" s="12">
        <v>94.88832209999998</v>
      </c>
      <c r="L228" s="12">
        <v>94.99063859999998</v>
      </c>
      <c r="M228" s="12">
        <v>94.32080658</v>
      </c>
      <c r="N228" s="12">
        <v>96.2252577</v>
      </c>
      <c r="O228" s="12">
        <v>100.75173965999998</v>
      </c>
      <c r="P228" s="12">
        <v>105.23593079999998</v>
      </c>
      <c r="Q228" s="12">
        <v>103.73801723999999</v>
      </c>
      <c r="R228" s="12">
        <v>99.75040218</v>
      </c>
      <c r="S228" s="12">
        <v>96.67954295999999</v>
      </c>
      <c r="T228" s="12">
        <v>90.66878963999999</v>
      </c>
      <c r="U228" s="12">
        <v>85.41244998</v>
      </c>
      <c r="V228" s="12">
        <v>86.87352959999998</v>
      </c>
      <c r="W228" s="12">
        <v>86.38513884</v>
      </c>
      <c r="X228" s="12">
        <v>85.63618206</v>
      </c>
      <c r="Y228" s="12">
        <v>81.0278469</v>
      </c>
    </row>
    <row r="229" spans="1:25" ht="11.25">
      <c r="A229" s="11">
        <f>A194</f>
        <v>41554</v>
      </c>
      <c r="B229" s="12">
        <v>84.36609323999998</v>
      </c>
      <c r="C229" s="12">
        <v>84.25286297999999</v>
      </c>
      <c r="D229" s="12">
        <v>79.70455349999999</v>
      </c>
      <c r="E229" s="12">
        <v>79.92419292</v>
      </c>
      <c r="F229" s="12">
        <v>92.10667751999999</v>
      </c>
      <c r="G229" s="12">
        <v>95.58134585999998</v>
      </c>
      <c r="H229" s="12">
        <v>98.59354361999999</v>
      </c>
      <c r="I229" s="12">
        <v>96.3753219</v>
      </c>
      <c r="J229" s="12">
        <v>94.4381295</v>
      </c>
      <c r="K229" s="12">
        <v>92.94158015999999</v>
      </c>
      <c r="L229" s="12">
        <v>93.47362595999999</v>
      </c>
      <c r="M229" s="12">
        <v>93.38222321999999</v>
      </c>
      <c r="N229" s="12">
        <v>95.15707343999999</v>
      </c>
      <c r="O229" s="12">
        <v>101.57300009999999</v>
      </c>
      <c r="P229" s="12">
        <v>105.50195369999999</v>
      </c>
      <c r="Q229" s="12">
        <v>104.55382079999998</v>
      </c>
      <c r="R229" s="12">
        <v>101.13235703999999</v>
      </c>
      <c r="S229" s="12">
        <v>94.66868268</v>
      </c>
      <c r="T229" s="12">
        <v>89.7588549</v>
      </c>
      <c r="U229" s="12">
        <v>86.38786728</v>
      </c>
      <c r="V229" s="12">
        <v>86.24053151999999</v>
      </c>
      <c r="W229" s="12">
        <v>85.51203804000001</v>
      </c>
      <c r="X229" s="12">
        <v>85.03319681999999</v>
      </c>
      <c r="Y229" s="12">
        <v>84.13008318</v>
      </c>
    </row>
    <row r="230" spans="1:25" ht="11.25">
      <c r="A230" s="11">
        <f>A195</f>
        <v>41555</v>
      </c>
      <c r="B230" s="12">
        <v>67.38837534</v>
      </c>
      <c r="C230" s="12">
        <v>62.94783924</v>
      </c>
      <c r="D230" s="12">
        <v>67.30515791999998</v>
      </c>
      <c r="E230" s="12">
        <v>68.97769163999999</v>
      </c>
      <c r="F230" s="12">
        <v>80.04151584</v>
      </c>
      <c r="G230" s="12">
        <v>80.36210754</v>
      </c>
      <c r="H230" s="12">
        <v>80.49307265999998</v>
      </c>
      <c r="I230" s="12">
        <v>79.43443793999998</v>
      </c>
      <c r="J230" s="12">
        <v>77.54362901999998</v>
      </c>
      <c r="K230" s="12">
        <v>75.64599899999999</v>
      </c>
      <c r="L230" s="12">
        <v>76.34857229999999</v>
      </c>
      <c r="M230" s="12">
        <v>76.62823739999999</v>
      </c>
      <c r="N230" s="12">
        <v>79.37441225999999</v>
      </c>
      <c r="O230" s="12">
        <v>81.85183577999999</v>
      </c>
      <c r="P230" s="12">
        <v>84.02640245999999</v>
      </c>
      <c r="Q230" s="12">
        <v>83.19013559999999</v>
      </c>
      <c r="R230" s="12">
        <v>80.8504983</v>
      </c>
      <c r="S230" s="12">
        <v>78.89284259999998</v>
      </c>
      <c r="T230" s="12">
        <v>72.62970858</v>
      </c>
      <c r="U230" s="12">
        <v>70.4892474</v>
      </c>
      <c r="V230" s="12">
        <v>70.98445926</v>
      </c>
      <c r="W230" s="12">
        <v>70.58610702</v>
      </c>
      <c r="X230" s="12">
        <v>68.90402375999999</v>
      </c>
      <c r="Y230" s="12">
        <v>69.12093474</v>
      </c>
    </row>
    <row r="231" spans="1:25" ht="11.25">
      <c r="A231" s="11">
        <f>A196</f>
        <v>41556</v>
      </c>
      <c r="B231" s="12">
        <v>81.95142383999999</v>
      </c>
      <c r="C231" s="12">
        <v>62.011984319999996</v>
      </c>
      <c r="D231" s="12">
        <v>64.63810782</v>
      </c>
      <c r="E231" s="12">
        <v>67.06914785999999</v>
      </c>
      <c r="F231" s="12">
        <v>71.49058487999999</v>
      </c>
      <c r="G231" s="12">
        <v>84.70305558</v>
      </c>
      <c r="H231" s="12">
        <v>94.58819369999999</v>
      </c>
      <c r="I231" s="12">
        <v>93.19123241999999</v>
      </c>
      <c r="J231" s="12">
        <v>90.13810806</v>
      </c>
      <c r="K231" s="12">
        <v>88.86665502</v>
      </c>
      <c r="L231" s="12">
        <v>86.30192141999999</v>
      </c>
      <c r="M231" s="12">
        <v>85.92266826</v>
      </c>
      <c r="N231" s="12">
        <v>89.41916411999999</v>
      </c>
      <c r="O231" s="12">
        <v>98.85547385999999</v>
      </c>
      <c r="P231" s="12">
        <v>106.26455268000001</v>
      </c>
      <c r="Q231" s="12">
        <v>102.05184131999998</v>
      </c>
      <c r="R231" s="12">
        <v>98.33161337999998</v>
      </c>
      <c r="S231" s="12">
        <v>91.51597025999999</v>
      </c>
      <c r="T231" s="12">
        <v>88.03584504</v>
      </c>
      <c r="U231" s="12">
        <v>85.11232157999999</v>
      </c>
      <c r="V231" s="12">
        <v>84.74261795999999</v>
      </c>
      <c r="W231" s="12">
        <v>84.66212897999999</v>
      </c>
      <c r="X231" s="12">
        <v>84.55844825999999</v>
      </c>
      <c r="Y231" s="12">
        <v>84.41384093999999</v>
      </c>
    </row>
    <row r="232" spans="1:25" ht="11.25">
      <c r="A232" s="11">
        <f>A197</f>
        <v>41557</v>
      </c>
      <c r="B232" s="12">
        <v>83.59258049999998</v>
      </c>
      <c r="C232" s="12">
        <v>74.59964226</v>
      </c>
      <c r="D232" s="12">
        <v>65.49074532</v>
      </c>
      <c r="E232" s="12">
        <v>68.24783393999999</v>
      </c>
      <c r="F232" s="12">
        <v>71.01174366</v>
      </c>
      <c r="G232" s="12">
        <v>72.87936084</v>
      </c>
      <c r="H232" s="12">
        <v>96.14886137999999</v>
      </c>
      <c r="I232" s="12">
        <v>96.4435329</v>
      </c>
      <c r="J232" s="12">
        <v>95.47630091999999</v>
      </c>
      <c r="K232" s="12">
        <v>92.13123347999999</v>
      </c>
      <c r="L232" s="12">
        <v>91.55826108</v>
      </c>
      <c r="M232" s="12">
        <v>91.25676845999999</v>
      </c>
      <c r="N232" s="12">
        <v>92.68647101999998</v>
      </c>
      <c r="O232" s="12">
        <v>102.48566328</v>
      </c>
      <c r="P232" s="12">
        <v>106.30547927999999</v>
      </c>
      <c r="Q232" s="12">
        <v>104.82257213999999</v>
      </c>
      <c r="R232" s="12">
        <v>102.05866241999999</v>
      </c>
      <c r="S232" s="12">
        <v>94.48724142</v>
      </c>
      <c r="T232" s="12">
        <v>89.44372007999999</v>
      </c>
      <c r="U232" s="12">
        <v>85.62799673999999</v>
      </c>
      <c r="V232" s="12">
        <v>85.18053257999999</v>
      </c>
      <c r="W232" s="12">
        <v>85.2910344</v>
      </c>
      <c r="X232" s="12">
        <v>84.91178123999998</v>
      </c>
      <c r="Y232" s="12">
        <v>84.96498581999998</v>
      </c>
    </row>
    <row r="233" spans="1:25" ht="11.25">
      <c r="A233" s="11">
        <f>A198</f>
        <v>41558</v>
      </c>
      <c r="B233" s="12">
        <v>1.02452922</v>
      </c>
      <c r="C233" s="12">
        <v>76.63233006</v>
      </c>
      <c r="D233" s="12">
        <v>69.12775583999999</v>
      </c>
      <c r="E233" s="12">
        <v>84.06187218000001</v>
      </c>
      <c r="F233" s="12">
        <v>82.35659718000001</v>
      </c>
      <c r="G233" s="12">
        <v>84.41656938</v>
      </c>
      <c r="H233" s="12">
        <v>84.3701859</v>
      </c>
      <c r="I233" s="12">
        <v>81.78771743999998</v>
      </c>
      <c r="J233" s="12">
        <v>53.01904607999999</v>
      </c>
      <c r="K233" s="12">
        <v>49.25652732</v>
      </c>
      <c r="L233" s="12">
        <v>48.38342652</v>
      </c>
      <c r="M233" s="12">
        <v>1.02452922</v>
      </c>
      <c r="N233" s="12">
        <v>49.6371447</v>
      </c>
      <c r="O233" s="12">
        <v>97.45851257999999</v>
      </c>
      <c r="P233" s="12">
        <v>105.14179961999999</v>
      </c>
      <c r="Q233" s="12">
        <v>102.37106879999999</v>
      </c>
      <c r="R233" s="12">
        <v>96.82824294</v>
      </c>
      <c r="S233" s="12">
        <v>91.70832528</v>
      </c>
      <c r="T233" s="12">
        <v>1.02452922</v>
      </c>
      <c r="U233" s="12">
        <v>1.02452922</v>
      </c>
      <c r="V233" s="12">
        <v>1.02452922</v>
      </c>
      <c r="W233" s="12">
        <v>1.02452922</v>
      </c>
      <c r="X233" s="12">
        <v>1.02452922</v>
      </c>
      <c r="Y233" s="12">
        <v>1.02452922</v>
      </c>
    </row>
    <row r="234" spans="1:25" ht="11.25">
      <c r="A234" s="11">
        <f>A199</f>
        <v>41559</v>
      </c>
      <c r="B234" s="12">
        <v>1.02452922</v>
      </c>
      <c r="C234" s="12">
        <v>1.02452922</v>
      </c>
      <c r="D234" s="12">
        <v>1.02452922</v>
      </c>
      <c r="E234" s="12">
        <v>1.02452922</v>
      </c>
      <c r="F234" s="12">
        <v>1.03271454</v>
      </c>
      <c r="G234" s="12">
        <v>70.95035376</v>
      </c>
      <c r="H234" s="12">
        <v>81.59536241999999</v>
      </c>
      <c r="I234" s="12">
        <v>50.952252779999995</v>
      </c>
      <c r="J234" s="12">
        <v>1.02452922</v>
      </c>
      <c r="K234" s="12">
        <v>1.02452922</v>
      </c>
      <c r="L234" s="12">
        <v>1.02452922</v>
      </c>
      <c r="M234" s="12">
        <v>1.02452922</v>
      </c>
      <c r="N234" s="12">
        <v>1.02452922</v>
      </c>
      <c r="O234" s="12">
        <v>88.66884312</v>
      </c>
      <c r="P234" s="12">
        <v>108.07623683999999</v>
      </c>
      <c r="Q234" s="12">
        <v>107.35592867999999</v>
      </c>
      <c r="R234" s="12">
        <v>104.78437398</v>
      </c>
      <c r="S234" s="12">
        <v>83.5175484</v>
      </c>
      <c r="T234" s="12">
        <v>81.42074226</v>
      </c>
      <c r="U234" s="12">
        <v>45.227985659999995</v>
      </c>
      <c r="V234" s="12">
        <v>1.02452922</v>
      </c>
      <c r="W234" s="12">
        <v>1.02452922</v>
      </c>
      <c r="X234" s="12">
        <v>1.02452922</v>
      </c>
      <c r="Y234" s="12">
        <v>1.02452922</v>
      </c>
    </row>
    <row r="235" spans="1:25" ht="11.25">
      <c r="A235" s="11">
        <f>A200</f>
        <v>41560</v>
      </c>
      <c r="B235" s="12">
        <v>77.58591983999999</v>
      </c>
      <c r="C235" s="12">
        <v>77.85876384</v>
      </c>
      <c r="D235" s="12">
        <v>79.46308656</v>
      </c>
      <c r="E235" s="12">
        <v>80.53127081999997</v>
      </c>
      <c r="F235" s="12">
        <v>81.04558176</v>
      </c>
      <c r="G235" s="12">
        <v>81.16972578</v>
      </c>
      <c r="H235" s="12">
        <v>80.96236434000001</v>
      </c>
      <c r="I235" s="12">
        <v>80.24887727999999</v>
      </c>
      <c r="J235" s="12">
        <v>79.72501679999999</v>
      </c>
      <c r="K235" s="12">
        <v>79.39078289999999</v>
      </c>
      <c r="L235" s="12">
        <v>79.40169665999998</v>
      </c>
      <c r="M235" s="12">
        <v>79.56403884</v>
      </c>
      <c r="N235" s="12">
        <v>80.18885159999998</v>
      </c>
      <c r="O235" s="12">
        <v>86.02907742</v>
      </c>
      <c r="P235" s="12">
        <v>99.77495814</v>
      </c>
      <c r="Q235" s="12">
        <v>86.77394154</v>
      </c>
      <c r="R235" s="12">
        <v>82.49984028</v>
      </c>
      <c r="S235" s="12">
        <v>79.86962412</v>
      </c>
      <c r="T235" s="12">
        <v>78.68002428</v>
      </c>
      <c r="U235" s="12">
        <v>78.99106644</v>
      </c>
      <c r="V235" s="12">
        <v>77.55181434</v>
      </c>
      <c r="W235" s="12">
        <v>76.96656395999999</v>
      </c>
      <c r="X235" s="12">
        <v>76.78648692</v>
      </c>
      <c r="Y235" s="12">
        <v>77.11799237999999</v>
      </c>
    </row>
    <row r="236" spans="1:25" ht="11.25">
      <c r="A236" s="11">
        <f>A201</f>
        <v>41561</v>
      </c>
      <c r="B236" s="12">
        <v>82.27337976</v>
      </c>
      <c r="C236" s="12">
        <v>85.74122699999998</v>
      </c>
      <c r="D236" s="12">
        <v>88.0194744</v>
      </c>
      <c r="E236" s="12">
        <v>92.27038391999999</v>
      </c>
      <c r="F236" s="12">
        <v>94.86376614</v>
      </c>
      <c r="G236" s="12">
        <v>92.03846651999999</v>
      </c>
      <c r="H236" s="12">
        <v>88.95669354</v>
      </c>
      <c r="I236" s="12">
        <v>84.17510243999999</v>
      </c>
      <c r="J236" s="12">
        <v>83.5857594</v>
      </c>
      <c r="K236" s="12">
        <v>81.95688071999999</v>
      </c>
      <c r="L236" s="12">
        <v>82.00462841999999</v>
      </c>
      <c r="M236" s="12">
        <v>82.23927426</v>
      </c>
      <c r="N236" s="12">
        <v>83.15603009999998</v>
      </c>
      <c r="O236" s="12">
        <v>87.3441855</v>
      </c>
      <c r="P236" s="12">
        <v>104.06270159999998</v>
      </c>
      <c r="Q236" s="12">
        <v>102.24965322</v>
      </c>
      <c r="R236" s="12">
        <v>99.13650317999999</v>
      </c>
      <c r="S236" s="12">
        <v>92.77105266</v>
      </c>
      <c r="T236" s="12">
        <v>86.13548657999999</v>
      </c>
      <c r="U236" s="12">
        <v>84.64712256</v>
      </c>
      <c r="V236" s="12">
        <v>84.10279877999999</v>
      </c>
      <c r="W236" s="12">
        <v>83.59258049999998</v>
      </c>
      <c r="X236" s="12">
        <v>83.29381631999998</v>
      </c>
      <c r="Y236" s="12">
        <v>82.98413837999998</v>
      </c>
    </row>
    <row r="237" spans="1:25" ht="11.25">
      <c r="A237" s="11">
        <f>A202</f>
        <v>41562</v>
      </c>
      <c r="B237" s="12">
        <v>82.52030357999999</v>
      </c>
      <c r="C237" s="12">
        <v>87.04405709999999</v>
      </c>
      <c r="D237" s="12">
        <v>94.87331568</v>
      </c>
      <c r="E237" s="12">
        <v>98.67948947999999</v>
      </c>
      <c r="F237" s="12">
        <v>100.15966818</v>
      </c>
      <c r="G237" s="12">
        <v>99.53212697999999</v>
      </c>
      <c r="H237" s="12">
        <v>100.94409467999999</v>
      </c>
      <c r="I237" s="12">
        <v>98.82955367999999</v>
      </c>
      <c r="J237" s="12">
        <v>97.4666979</v>
      </c>
      <c r="K237" s="12">
        <v>96.70546313999999</v>
      </c>
      <c r="L237" s="12">
        <v>96.61269618</v>
      </c>
      <c r="M237" s="12">
        <v>97.60584834</v>
      </c>
      <c r="N237" s="12">
        <v>98.56216656</v>
      </c>
      <c r="O237" s="12">
        <v>103.00543109999998</v>
      </c>
      <c r="P237" s="12">
        <v>106.34913431999998</v>
      </c>
      <c r="Q237" s="12">
        <v>103.3192017</v>
      </c>
      <c r="R237" s="12">
        <v>99.34659305999999</v>
      </c>
      <c r="S237" s="12">
        <v>95.50494954</v>
      </c>
      <c r="T237" s="12">
        <v>90.36456857999998</v>
      </c>
      <c r="U237" s="12">
        <v>86.71664429999998</v>
      </c>
      <c r="V237" s="12">
        <v>85.97860127999999</v>
      </c>
      <c r="W237" s="12">
        <v>86.25008105999999</v>
      </c>
      <c r="X237" s="12">
        <v>85.5297729</v>
      </c>
      <c r="Y237" s="12">
        <v>84.65394366</v>
      </c>
    </row>
    <row r="238" spans="1:25" ht="11.25">
      <c r="A238" s="11">
        <f>A203</f>
        <v>41563</v>
      </c>
      <c r="B238" s="12">
        <v>81.44120556</v>
      </c>
      <c r="C238" s="12">
        <v>82.3443192</v>
      </c>
      <c r="D238" s="12">
        <v>84.24877031999999</v>
      </c>
      <c r="E238" s="12">
        <v>86.01270677999999</v>
      </c>
      <c r="F238" s="12">
        <v>87.98673312</v>
      </c>
      <c r="G238" s="12">
        <v>91.6619418</v>
      </c>
      <c r="H238" s="12">
        <v>94.95107621999999</v>
      </c>
      <c r="I238" s="12">
        <v>94.52953223999998</v>
      </c>
      <c r="J238" s="12">
        <v>92.3508729</v>
      </c>
      <c r="K238" s="12">
        <v>91.15854462</v>
      </c>
      <c r="L238" s="12">
        <v>90.75200705999998</v>
      </c>
      <c r="M238" s="12">
        <v>92.39043527999999</v>
      </c>
      <c r="N238" s="12">
        <v>94.72325147999999</v>
      </c>
      <c r="O238" s="12">
        <v>103.09683384</v>
      </c>
      <c r="P238" s="12">
        <v>104.13909791999998</v>
      </c>
      <c r="Q238" s="12">
        <v>102.20463395999998</v>
      </c>
      <c r="R238" s="12">
        <v>97.83640152</v>
      </c>
      <c r="S238" s="12">
        <v>93.11892876</v>
      </c>
      <c r="T238" s="12">
        <v>89.01808343999998</v>
      </c>
      <c r="U238" s="12">
        <v>84.53525651999999</v>
      </c>
      <c r="V238" s="12">
        <v>82.64444759999999</v>
      </c>
      <c r="W238" s="12">
        <v>82.47528431999999</v>
      </c>
      <c r="X238" s="12">
        <v>82.35932561999999</v>
      </c>
      <c r="Y238" s="12">
        <v>81.89412659999998</v>
      </c>
    </row>
    <row r="239" spans="1:25" ht="11.25">
      <c r="A239" s="11">
        <f>A204</f>
        <v>41564</v>
      </c>
      <c r="B239" s="12">
        <v>83.62941443999999</v>
      </c>
      <c r="C239" s="12">
        <v>85.64027472</v>
      </c>
      <c r="D239" s="12">
        <v>87.48742859999999</v>
      </c>
      <c r="E239" s="12">
        <v>91.09988315999998</v>
      </c>
      <c r="F239" s="12">
        <v>92.94294437999999</v>
      </c>
      <c r="G239" s="12">
        <v>93.19532507999999</v>
      </c>
      <c r="H239" s="12">
        <v>98.53761059999998</v>
      </c>
      <c r="I239" s="12">
        <v>96.28801181999998</v>
      </c>
      <c r="J239" s="12">
        <v>95.76960822</v>
      </c>
      <c r="K239" s="12">
        <v>93.59504154</v>
      </c>
      <c r="L239" s="12">
        <v>92.77650954</v>
      </c>
      <c r="M239" s="12">
        <v>93.43406357999999</v>
      </c>
      <c r="N239" s="12">
        <v>94.58410104</v>
      </c>
      <c r="O239" s="12">
        <v>102.45428622</v>
      </c>
      <c r="P239" s="12">
        <v>103.74074567999999</v>
      </c>
      <c r="Q239" s="12">
        <v>102.42700181999997</v>
      </c>
      <c r="R239" s="12">
        <v>100.10237093999999</v>
      </c>
      <c r="S239" s="12">
        <v>94.16664972</v>
      </c>
      <c r="T239" s="12">
        <v>89.01808343999998</v>
      </c>
      <c r="U239" s="12">
        <v>84.92815187999999</v>
      </c>
      <c r="V239" s="12">
        <v>83.37839795999999</v>
      </c>
      <c r="W239" s="12">
        <v>83.19422825999999</v>
      </c>
      <c r="X239" s="12">
        <v>83.44933739999999</v>
      </c>
      <c r="Y239" s="12">
        <v>82.4943834</v>
      </c>
    </row>
    <row r="240" spans="1:25" ht="11.25">
      <c r="A240" s="11">
        <f>A205</f>
        <v>41565</v>
      </c>
      <c r="B240" s="12">
        <v>1.02452922</v>
      </c>
      <c r="C240" s="12">
        <v>1.02452922</v>
      </c>
      <c r="D240" s="12">
        <v>1.02452922</v>
      </c>
      <c r="E240" s="12">
        <v>52.372405799999996</v>
      </c>
      <c r="F240" s="12">
        <v>76.36085028</v>
      </c>
      <c r="G240" s="12">
        <v>91.43411705999999</v>
      </c>
      <c r="H240" s="12">
        <v>92.32904537999998</v>
      </c>
      <c r="I240" s="12">
        <v>74.17809828</v>
      </c>
      <c r="J240" s="12">
        <v>51.85127375999999</v>
      </c>
      <c r="K240" s="12">
        <v>1.02452922</v>
      </c>
      <c r="L240" s="12">
        <v>1.02452922</v>
      </c>
      <c r="M240" s="12">
        <v>1.02452922</v>
      </c>
      <c r="N240" s="12">
        <v>1.02452922</v>
      </c>
      <c r="O240" s="12">
        <v>1.02452922</v>
      </c>
      <c r="P240" s="12">
        <v>53.18138825999999</v>
      </c>
      <c r="Q240" s="12">
        <v>1.02452922</v>
      </c>
      <c r="R240" s="12">
        <v>1.02452922</v>
      </c>
      <c r="S240" s="12">
        <v>1.02452922</v>
      </c>
      <c r="T240" s="12">
        <v>1.02452922</v>
      </c>
      <c r="U240" s="12">
        <v>69.48245304</v>
      </c>
      <c r="V240" s="12">
        <v>70.17684102</v>
      </c>
      <c r="W240" s="12">
        <v>69.77712456</v>
      </c>
      <c r="X240" s="12">
        <v>1.02452922</v>
      </c>
      <c r="Y240" s="12">
        <v>1.02452922</v>
      </c>
    </row>
    <row r="241" spans="1:25" ht="11.25">
      <c r="A241" s="11">
        <f>A206</f>
        <v>41566</v>
      </c>
      <c r="B241" s="12">
        <v>88.54879175999999</v>
      </c>
      <c r="C241" s="12">
        <v>90.78611255999999</v>
      </c>
      <c r="D241" s="12">
        <v>97.24023737999998</v>
      </c>
      <c r="E241" s="12">
        <v>102.85673111999999</v>
      </c>
      <c r="F241" s="12">
        <v>104.52926484</v>
      </c>
      <c r="G241" s="12">
        <v>103.79667869999999</v>
      </c>
      <c r="H241" s="12">
        <v>104.9903712</v>
      </c>
      <c r="I241" s="12">
        <v>103.03544394</v>
      </c>
      <c r="J241" s="12">
        <v>102.59070821999998</v>
      </c>
      <c r="K241" s="12">
        <v>102.42290915999999</v>
      </c>
      <c r="L241" s="12">
        <v>102.32604954</v>
      </c>
      <c r="M241" s="12">
        <v>101.96043857999999</v>
      </c>
      <c r="N241" s="12">
        <v>104.02859609999999</v>
      </c>
      <c r="O241" s="12">
        <v>110.88107315999999</v>
      </c>
      <c r="P241" s="12">
        <v>113.93283329999998</v>
      </c>
      <c r="Q241" s="12">
        <v>110.81286215999998</v>
      </c>
      <c r="R241" s="12">
        <v>104.72844095999999</v>
      </c>
      <c r="S241" s="12">
        <v>101.84584409999998</v>
      </c>
      <c r="T241" s="12">
        <v>93.55002228</v>
      </c>
      <c r="U241" s="12">
        <v>89.37005219999999</v>
      </c>
      <c r="V241" s="12">
        <v>86.8803507</v>
      </c>
      <c r="W241" s="12">
        <v>87.82848359999998</v>
      </c>
      <c r="X241" s="12">
        <v>87.45059466</v>
      </c>
      <c r="Y241" s="12">
        <v>87.55836803999999</v>
      </c>
    </row>
    <row r="242" spans="1:25" ht="11.25">
      <c r="A242" s="11">
        <f>A207</f>
        <v>41567</v>
      </c>
      <c r="B242" s="12">
        <v>83.91999329999999</v>
      </c>
      <c r="C242" s="12">
        <v>91.43957393999999</v>
      </c>
      <c r="D242" s="12">
        <v>96.87735486</v>
      </c>
      <c r="E242" s="12">
        <v>102.21691193999997</v>
      </c>
      <c r="F242" s="12">
        <v>106.28501598</v>
      </c>
      <c r="G242" s="12">
        <v>107.06944247999999</v>
      </c>
      <c r="H242" s="12">
        <v>107.14720301999999</v>
      </c>
      <c r="I242" s="12">
        <v>107.19631493999998</v>
      </c>
      <c r="J242" s="12">
        <v>101.98772298</v>
      </c>
      <c r="K242" s="12">
        <v>101.08051668</v>
      </c>
      <c r="L242" s="12">
        <v>101.41611479999999</v>
      </c>
      <c r="M242" s="12">
        <v>102.77624213999998</v>
      </c>
      <c r="N242" s="12">
        <v>106.11858113999999</v>
      </c>
      <c r="O242" s="12">
        <v>115.54806977999999</v>
      </c>
      <c r="P242" s="12">
        <v>116.12513483999999</v>
      </c>
      <c r="Q242" s="12">
        <v>115.11834047999999</v>
      </c>
      <c r="R242" s="12">
        <v>113.14431413999999</v>
      </c>
      <c r="S242" s="12">
        <v>101.9686239</v>
      </c>
      <c r="T242" s="12">
        <v>97.76546207999999</v>
      </c>
      <c r="U242" s="12">
        <v>86.3824104</v>
      </c>
      <c r="V242" s="12">
        <v>83.71126763999999</v>
      </c>
      <c r="W242" s="12">
        <v>83.07690534</v>
      </c>
      <c r="X242" s="12">
        <v>83.58166673999997</v>
      </c>
      <c r="Y242" s="12">
        <v>82.88045765999999</v>
      </c>
    </row>
    <row r="243" spans="1:25" ht="11.25">
      <c r="A243" s="11">
        <f>A208</f>
        <v>41568</v>
      </c>
      <c r="B243" s="12">
        <v>80.34437267999999</v>
      </c>
      <c r="C243" s="12">
        <v>83.45070161999999</v>
      </c>
      <c r="D243" s="12">
        <v>87.31144422</v>
      </c>
      <c r="E243" s="12">
        <v>91.7301528</v>
      </c>
      <c r="F243" s="12">
        <v>92.72466917999999</v>
      </c>
      <c r="G243" s="12">
        <v>102.25238165999998</v>
      </c>
      <c r="H243" s="12">
        <v>104.58383364</v>
      </c>
      <c r="I243" s="12">
        <v>104.47606026</v>
      </c>
      <c r="J243" s="12">
        <v>103.61796587999999</v>
      </c>
      <c r="K243" s="12">
        <v>102.53204676</v>
      </c>
      <c r="L243" s="12">
        <v>103.23871272</v>
      </c>
      <c r="M243" s="12">
        <v>104.70252078</v>
      </c>
      <c r="N243" s="12">
        <v>104.23186487999999</v>
      </c>
      <c r="O243" s="12">
        <v>115.2015579</v>
      </c>
      <c r="P243" s="12">
        <v>111.22212815999998</v>
      </c>
      <c r="Q243" s="12">
        <v>109.28766419999998</v>
      </c>
      <c r="R243" s="12">
        <v>106.70246729999998</v>
      </c>
      <c r="S243" s="12">
        <v>102.62617793999999</v>
      </c>
      <c r="T243" s="12">
        <v>94.19939099999999</v>
      </c>
      <c r="U243" s="12">
        <v>88.1422542</v>
      </c>
      <c r="V243" s="12">
        <v>79.85871035999999</v>
      </c>
      <c r="W243" s="12">
        <v>79.77003606</v>
      </c>
      <c r="X243" s="12">
        <v>79.6363425</v>
      </c>
      <c r="Y243" s="12">
        <v>79.55039664</v>
      </c>
    </row>
    <row r="244" spans="1:25" ht="11.25">
      <c r="A244" s="11">
        <f>A209</f>
        <v>41569</v>
      </c>
      <c r="B244" s="12">
        <v>73.94890931999998</v>
      </c>
      <c r="C244" s="12">
        <v>78.07567481999999</v>
      </c>
      <c r="D244" s="12">
        <v>79.11111779999999</v>
      </c>
      <c r="E244" s="12">
        <v>80.79456528</v>
      </c>
      <c r="F244" s="12">
        <v>81.29932668000001</v>
      </c>
      <c r="G244" s="12">
        <v>81.15744779999999</v>
      </c>
      <c r="H244" s="12">
        <v>81.25021476</v>
      </c>
      <c r="I244" s="12">
        <v>79.96921218</v>
      </c>
      <c r="J244" s="12">
        <v>79.69636818</v>
      </c>
      <c r="K244" s="12">
        <v>78.96514626</v>
      </c>
      <c r="L244" s="12">
        <v>78.98424534</v>
      </c>
      <c r="M244" s="12">
        <v>79.57222415999999</v>
      </c>
      <c r="N244" s="12">
        <v>80.82457811999998</v>
      </c>
      <c r="O244" s="12">
        <v>86.70845898</v>
      </c>
      <c r="P244" s="12">
        <v>105.21273905999999</v>
      </c>
      <c r="Q244" s="12">
        <v>86.72619384000001</v>
      </c>
      <c r="R244" s="12">
        <v>80.88733223999999</v>
      </c>
      <c r="S244" s="12">
        <v>79.13703797999999</v>
      </c>
      <c r="T244" s="12">
        <v>77.16983273999998</v>
      </c>
      <c r="U244" s="12">
        <v>81.16290468</v>
      </c>
      <c r="V244" s="12">
        <v>81.01556891999999</v>
      </c>
      <c r="W244" s="12">
        <v>77.37037308</v>
      </c>
      <c r="X244" s="12">
        <v>73.66515156</v>
      </c>
      <c r="Y244" s="12">
        <v>72.86571864</v>
      </c>
    </row>
    <row r="245" spans="1:25" ht="11.25">
      <c r="A245" s="11">
        <f>A210</f>
        <v>41570</v>
      </c>
      <c r="B245" s="12">
        <v>86.65389018</v>
      </c>
      <c r="C245" s="12">
        <v>88.75751742</v>
      </c>
      <c r="D245" s="12">
        <v>96.15022559999998</v>
      </c>
      <c r="E245" s="12">
        <v>98.81863991999998</v>
      </c>
      <c r="F245" s="12">
        <v>101.75989823999998</v>
      </c>
      <c r="G245" s="12">
        <v>104.34782358</v>
      </c>
      <c r="H245" s="12">
        <v>107.46097361999999</v>
      </c>
      <c r="I245" s="12">
        <v>102.40517429999998</v>
      </c>
      <c r="J245" s="12">
        <v>104.24141442</v>
      </c>
      <c r="K245" s="12">
        <v>98.3193354</v>
      </c>
      <c r="L245" s="12">
        <v>98.24430329999998</v>
      </c>
      <c r="M245" s="12">
        <v>98.91822797999998</v>
      </c>
      <c r="N245" s="12">
        <v>105.06267486</v>
      </c>
      <c r="O245" s="12">
        <v>106.71474527999999</v>
      </c>
      <c r="P245" s="12">
        <v>114.37620479999998</v>
      </c>
      <c r="Q245" s="12">
        <v>108.01348272</v>
      </c>
      <c r="R245" s="12">
        <v>105.22228859999998</v>
      </c>
      <c r="S245" s="12">
        <v>102.23055414</v>
      </c>
      <c r="T245" s="12">
        <v>96.99467777999999</v>
      </c>
      <c r="U245" s="12">
        <v>91.66467023999998</v>
      </c>
      <c r="V245" s="12">
        <v>87.94444229999998</v>
      </c>
      <c r="W245" s="12">
        <v>88.12724777999999</v>
      </c>
      <c r="X245" s="12">
        <v>88.83664218</v>
      </c>
      <c r="Y245" s="12">
        <v>87.55836803999999</v>
      </c>
    </row>
    <row r="246" spans="1:25" ht="11.25">
      <c r="A246" s="11">
        <f>A211</f>
        <v>41571</v>
      </c>
      <c r="B246" s="12">
        <v>85.8708279</v>
      </c>
      <c r="C246" s="12">
        <v>86.52974615999999</v>
      </c>
      <c r="D246" s="12">
        <v>92.58824718</v>
      </c>
      <c r="E246" s="12">
        <v>96.02471736</v>
      </c>
      <c r="F246" s="12">
        <v>101.75580557999999</v>
      </c>
      <c r="G246" s="12">
        <v>102.21009083999999</v>
      </c>
      <c r="H246" s="12">
        <v>108.29178359999997</v>
      </c>
      <c r="I246" s="12">
        <v>101.4229359</v>
      </c>
      <c r="J246" s="12">
        <v>103.87716768</v>
      </c>
      <c r="K246" s="12">
        <v>96.79550165999999</v>
      </c>
      <c r="L246" s="12">
        <v>98.30160054</v>
      </c>
      <c r="M246" s="12">
        <v>96.76685304</v>
      </c>
      <c r="N246" s="12">
        <v>102.36970457999999</v>
      </c>
      <c r="O246" s="12">
        <v>107.39549105999998</v>
      </c>
      <c r="P246" s="12">
        <v>112.10887115999999</v>
      </c>
      <c r="Q246" s="12">
        <v>106.59742235999998</v>
      </c>
      <c r="R246" s="12">
        <v>107.69971211999999</v>
      </c>
      <c r="S246" s="12">
        <v>103.16777327999999</v>
      </c>
      <c r="T246" s="12">
        <v>95.52404861999999</v>
      </c>
      <c r="U246" s="12">
        <v>91.49141429999999</v>
      </c>
      <c r="V246" s="12">
        <v>86.36603976</v>
      </c>
      <c r="W246" s="12">
        <v>86.23643885999999</v>
      </c>
      <c r="X246" s="12">
        <v>87.00858737999998</v>
      </c>
      <c r="Y246" s="12">
        <v>86.51610395999998</v>
      </c>
    </row>
    <row r="247" spans="1:25" ht="11.25">
      <c r="A247" s="11">
        <f>A212</f>
        <v>41572</v>
      </c>
      <c r="B247" s="12">
        <v>85.44928391999998</v>
      </c>
      <c r="C247" s="12">
        <v>87.27733871999999</v>
      </c>
      <c r="D247" s="12">
        <v>91.94569956</v>
      </c>
      <c r="E247" s="12">
        <v>92.68919945999998</v>
      </c>
      <c r="F247" s="12">
        <v>93.18713976000001</v>
      </c>
      <c r="G247" s="12">
        <v>96.13794762</v>
      </c>
      <c r="H247" s="12">
        <v>98.10378863999999</v>
      </c>
      <c r="I247" s="12">
        <v>94.30170749999999</v>
      </c>
      <c r="J247" s="12">
        <v>91.16945838</v>
      </c>
      <c r="K247" s="12">
        <v>90.37548233999999</v>
      </c>
      <c r="L247" s="12">
        <v>91.23494093999999</v>
      </c>
      <c r="M247" s="12">
        <v>92.1667032</v>
      </c>
      <c r="N247" s="12">
        <v>96.75184662</v>
      </c>
      <c r="O247" s="12">
        <v>105.81572429999999</v>
      </c>
      <c r="P247" s="12">
        <v>115.20428634</v>
      </c>
      <c r="Q247" s="12">
        <v>105.78025457999999</v>
      </c>
      <c r="R247" s="12">
        <v>98.96597568</v>
      </c>
      <c r="S247" s="12">
        <v>91.70013995999999</v>
      </c>
      <c r="T247" s="12">
        <v>86.58977184</v>
      </c>
      <c r="U247" s="12">
        <v>85.64573159999999</v>
      </c>
      <c r="V247" s="12">
        <v>84.19556573999998</v>
      </c>
      <c r="W247" s="12">
        <v>83.9950254</v>
      </c>
      <c r="X247" s="12">
        <v>82.8217962</v>
      </c>
      <c r="Y247" s="12">
        <v>79.55448929999999</v>
      </c>
    </row>
    <row r="248" spans="1:25" ht="11.25">
      <c r="A248" s="11">
        <f>A213</f>
        <v>41573</v>
      </c>
      <c r="B248" s="12">
        <v>85.75896185999999</v>
      </c>
      <c r="C248" s="12">
        <v>86.91445619999999</v>
      </c>
      <c r="D248" s="12">
        <v>87.49015704</v>
      </c>
      <c r="E248" s="12">
        <v>88.48194498</v>
      </c>
      <c r="F248" s="12">
        <v>89.2336302</v>
      </c>
      <c r="G248" s="12">
        <v>89.53921548</v>
      </c>
      <c r="H248" s="12">
        <v>90.20495484</v>
      </c>
      <c r="I248" s="12">
        <v>88.67157155999999</v>
      </c>
      <c r="J248" s="12">
        <v>87.94989918</v>
      </c>
      <c r="K248" s="12">
        <v>87.83939735999999</v>
      </c>
      <c r="L248" s="12">
        <v>87.85031111999999</v>
      </c>
      <c r="M248" s="12">
        <v>88.09723493999999</v>
      </c>
      <c r="N248" s="12">
        <v>90.23769612</v>
      </c>
      <c r="O248" s="12">
        <v>97.37802359999998</v>
      </c>
      <c r="P248" s="12">
        <v>101.21148179999999</v>
      </c>
      <c r="Q248" s="12">
        <v>97.16793371999998</v>
      </c>
      <c r="R248" s="12">
        <v>89.73839159999999</v>
      </c>
      <c r="S248" s="12">
        <v>88.52560001999998</v>
      </c>
      <c r="T248" s="12">
        <v>86.08773887999999</v>
      </c>
      <c r="U248" s="12">
        <v>85.25965733999999</v>
      </c>
      <c r="V248" s="12">
        <v>85.14915551999998</v>
      </c>
      <c r="W248" s="12">
        <v>84.86539776000001</v>
      </c>
      <c r="X248" s="12">
        <v>84.85584821999998</v>
      </c>
      <c r="Y248" s="12">
        <v>84.43021157999999</v>
      </c>
    </row>
    <row r="249" spans="1:25" ht="11.25">
      <c r="A249" s="11">
        <f>A214</f>
        <v>41574</v>
      </c>
      <c r="B249" s="12">
        <v>76.36903559999999</v>
      </c>
      <c r="C249" s="12">
        <v>80.73044693999998</v>
      </c>
      <c r="D249" s="12">
        <v>85.13142065999997</v>
      </c>
      <c r="E249" s="12">
        <v>85.76987562</v>
      </c>
      <c r="F249" s="12">
        <v>85.92130404</v>
      </c>
      <c r="G249" s="12">
        <v>85.96495907999999</v>
      </c>
      <c r="H249" s="12">
        <v>85.96086642</v>
      </c>
      <c r="I249" s="12">
        <v>85.29239861999999</v>
      </c>
      <c r="J249" s="12">
        <v>84.76035281999998</v>
      </c>
      <c r="K249" s="12">
        <v>83.83677587999998</v>
      </c>
      <c r="L249" s="12">
        <v>84.69623447999999</v>
      </c>
      <c r="M249" s="12">
        <v>84.83538492</v>
      </c>
      <c r="N249" s="12">
        <v>85.90629762</v>
      </c>
      <c r="O249" s="12">
        <v>87.32099376</v>
      </c>
      <c r="P249" s="12">
        <v>87.7329882</v>
      </c>
      <c r="Q249" s="12">
        <v>86.97038921999999</v>
      </c>
      <c r="R249" s="12">
        <v>86.02634898</v>
      </c>
      <c r="S249" s="12">
        <v>84.66349319999999</v>
      </c>
      <c r="T249" s="12">
        <v>78.34715459999998</v>
      </c>
      <c r="U249" s="12">
        <v>75.1821642</v>
      </c>
      <c r="V249" s="12">
        <v>74.3295267</v>
      </c>
      <c r="W249" s="12">
        <v>73.34592407999999</v>
      </c>
      <c r="X249" s="12">
        <v>73.42777727999999</v>
      </c>
      <c r="Y249" s="12">
        <v>73.46870387999999</v>
      </c>
    </row>
    <row r="250" spans="1:25" ht="11.25">
      <c r="A250" s="11">
        <f>A215</f>
        <v>41575</v>
      </c>
      <c r="B250" s="12">
        <v>80.38939194</v>
      </c>
      <c r="C250" s="12">
        <v>87.51198456</v>
      </c>
      <c r="D250" s="12">
        <v>88.10269181999999</v>
      </c>
      <c r="E250" s="12">
        <v>88.77252383999999</v>
      </c>
      <c r="F250" s="12">
        <v>88.91985959999998</v>
      </c>
      <c r="G250" s="12">
        <v>88.95123665999999</v>
      </c>
      <c r="H250" s="12">
        <v>89.55831456</v>
      </c>
      <c r="I250" s="12">
        <v>88.49558718</v>
      </c>
      <c r="J250" s="12">
        <v>88.11360558</v>
      </c>
      <c r="K250" s="12">
        <v>87.9717267</v>
      </c>
      <c r="L250" s="12">
        <v>88.17908813999999</v>
      </c>
      <c r="M250" s="12">
        <v>88.24184226</v>
      </c>
      <c r="N250" s="12">
        <v>89.57741363999999</v>
      </c>
      <c r="O250" s="12">
        <v>92.63735909999998</v>
      </c>
      <c r="P250" s="12">
        <v>96.91009614</v>
      </c>
      <c r="Q250" s="12">
        <v>91.40546843999998</v>
      </c>
      <c r="R250" s="12">
        <v>89.69882922</v>
      </c>
      <c r="S250" s="12">
        <v>87.92943587999999</v>
      </c>
      <c r="T250" s="12">
        <v>85.40290043999998</v>
      </c>
      <c r="U250" s="12">
        <v>82.10421647999999</v>
      </c>
      <c r="V250" s="12">
        <v>80.67587814</v>
      </c>
      <c r="W250" s="12">
        <v>79.91873604</v>
      </c>
      <c r="X250" s="12">
        <v>78.68548116</v>
      </c>
      <c r="Y250" s="12">
        <v>76.59549611999999</v>
      </c>
    </row>
    <row r="251" spans="1:25" ht="11.25">
      <c r="A251" s="11">
        <f>A216</f>
        <v>41576</v>
      </c>
      <c r="B251" s="12">
        <v>82.01827062</v>
      </c>
      <c r="C251" s="12">
        <v>86.46699204</v>
      </c>
      <c r="D251" s="12">
        <v>87.22959101999999</v>
      </c>
      <c r="E251" s="12">
        <v>88.16817437999998</v>
      </c>
      <c r="F251" s="12">
        <v>89.52830171999999</v>
      </c>
      <c r="G251" s="12">
        <v>89.73566315999999</v>
      </c>
      <c r="H251" s="12">
        <v>89.52557327999999</v>
      </c>
      <c r="I251" s="12">
        <v>87.8830524</v>
      </c>
      <c r="J251" s="12">
        <v>87.43558823999999</v>
      </c>
      <c r="K251" s="12">
        <v>87.14364515999999</v>
      </c>
      <c r="L251" s="12">
        <v>87.22822679999999</v>
      </c>
      <c r="M251" s="12">
        <v>87.52562676</v>
      </c>
      <c r="N251" s="12">
        <v>89.47100448</v>
      </c>
      <c r="O251" s="12">
        <v>91.33998587999999</v>
      </c>
      <c r="P251" s="12">
        <v>91.82155553999999</v>
      </c>
      <c r="Q251" s="12">
        <v>91.07669142</v>
      </c>
      <c r="R251" s="12">
        <v>89.43962742</v>
      </c>
      <c r="S251" s="12">
        <v>87.27597449999999</v>
      </c>
      <c r="T251" s="12">
        <v>86.02225632</v>
      </c>
      <c r="U251" s="12">
        <v>83.20650623999998</v>
      </c>
      <c r="V251" s="12">
        <v>81.77134679999999</v>
      </c>
      <c r="W251" s="12">
        <v>80.68542768</v>
      </c>
      <c r="X251" s="12">
        <v>80.27479745999999</v>
      </c>
      <c r="Y251" s="12">
        <v>79.83279018</v>
      </c>
    </row>
    <row r="252" spans="1:25" ht="11.25">
      <c r="A252" s="11">
        <f>A217</f>
        <v>41577</v>
      </c>
      <c r="B252" s="12">
        <v>86.34421223999998</v>
      </c>
      <c r="C252" s="12">
        <v>87.08225526</v>
      </c>
      <c r="D252" s="12">
        <v>86.57476541999999</v>
      </c>
      <c r="E252" s="12">
        <v>87.81074874</v>
      </c>
      <c r="F252" s="12">
        <v>91.57463172</v>
      </c>
      <c r="G252" s="12">
        <v>90.57875112</v>
      </c>
      <c r="H252" s="12">
        <v>93.36039569999998</v>
      </c>
      <c r="I252" s="12">
        <v>91.45730879999999</v>
      </c>
      <c r="J252" s="12">
        <v>91.71651059999998</v>
      </c>
      <c r="K252" s="12">
        <v>91.32225101999998</v>
      </c>
      <c r="L252" s="12">
        <v>91.44503081999999</v>
      </c>
      <c r="M252" s="12">
        <v>91.46140145999998</v>
      </c>
      <c r="N252" s="12">
        <v>92.46683159999999</v>
      </c>
      <c r="O252" s="12">
        <v>95.94559259999998</v>
      </c>
      <c r="P252" s="12">
        <v>97.57447128</v>
      </c>
      <c r="Q252" s="12">
        <v>96.12294119999999</v>
      </c>
      <c r="R252" s="12">
        <v>94.84193862</v>
      </c>
      <c r="S252" s="12">
        <v>92.12441237999998</v>
      </c>
      <c r="T252" s="12">
        <v>89.78886773999999</v>
      </c>
      <c r="U252" s="12">
        <v>88.18045235999999</v>
      </c>
      <c r="V252" s="12">
        <v>87.27597449999999</v>
      </c>
      <c r="W252" s="12">
        <v>87.08771214</v>
      </c>
      <c r="X252" s="12">
        <v>87.05906351999998</v>
      </c>
      <c r="Y252" s="12">
        <v>86.85033786</v>
      </c>
    </row>
    <row r="253" ht="11.25">
      <c r="A253" s="26"/>
    </row>
    <row r="254" spans="1:25" s="35" customFormat="1" ht="15">
      <c r="A254" s="36" t="s">
        <v>99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ht="11.25">
      <c r="A255" s="26"/>
    </row>
    <row r="256" spans="1:25" ht="27" customHeight="1">
      <c r="A256" s="130" t="s">
        <v>100</v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2"/>
    </row>
    <row r="257" spans="1:25" ht="13.5" customHeight="1">
      <c r="A257" s="24" t="s">
        <v>23</v>
      </c>
      <c r="B257" s="23" t="s">
        <v>24</v>
      </c>
      <c r="C257" s="9" t="s">
        <v>25</v>
      </c>
      <c r="D257" s="10" t="s">
        <v>26</v>
      </c>
      <c r="E257" s="7" t="s">
        <v>27</v>
      </c>
      <c r="F257" s="7" t="s">
        <v>28</v>
      </c>
      <c r="G257" s="9" t="s">
        <v>29</v>
      </c>
      <c r="H257" s="10" t="s">
        <v>30</v>
      </c>
      <c r="I257" s="7" t="s">
        <v>31</v>
      </c>
      <c r="J257" s="7" t="s">
        <v>32</v>
      </c>
      <c r="K257" s="7" t="s">
        <v>33</v>
      </c>
      <c r="L257" s="7" t="s">
        <v>34</v>
      </c>
      <c r="M257" s="7" t="s">
        <v>35</v>
      </c>
      <c r="N257" s="7" t="s">
        <v>36</v>
      </c>
      <c r="O257" s="7" t="s">
        <v>37</v>
      </c>
      <c r="P257" s="7" t="s">
        <v>38</v>
      </c>
      <c r="Q257" s="7" t="s">
        <v>39</v>
      </c>
      <c r="R257" s="7" t="s">
        <v>40</v>
      </c>
      <c r="S257" s="7" t="s">
        <v>41</v>
      </c>
      <c r="T257" s="7" t="s">
        <v>42</v>
      </c>
      <c r="U257" s="7" t="s">
        <v>43</v>
      </c>
      <c r="V257" s="7" t="s">
        <v>44</v>
      </c>
      <c r="W257" s="7" t="s">
        <v>45</v>
      </c>
      <c r="X257" s="7" t="s">
        <v>46</v>
      </c>
      <c r="Y257" s="7" t="s">
        <v>67</v>
      </c>
    </row>
    <row r="258" spans="1:25" ht="11.25">
      <c r="A258" s="11">
        <f>A223</f>
        <v>41548</v>
      </c>
      <c r="B258" s="12">
        <v>44.43692526</v>
      </c>
      <c r="C258" s="12">
        <v>47.128957199999995</v>
      </c>
      <c r="D258" s="12">
        <v>53.38804185</v>
      </c>
      <c r="E258" s="12">
        <v>54.70020503999999</v>
      </c>
      <c r="F258" s="12">
        <v>54.52358183999999</v>
      </c>
      <c r="G258" s="12">
        <v>54.45366848999999</v>
      </c>
      <c r="H258" s="12">
        <v>54.67665528</v>
      </c>
      <c r="I258" s="12">
        <v>53.83033577999999</v>
      </c>
      <c r="J258" s="12">
        <v>53.27323677</v>
      </c>
      <c r="K258" s="12">
        <v>52.55791280999999</v>
      </c>
      <c r="L258" s="12">
        <v>52.55717687999999</v>
      </c>
      <c r="M258" s="12">
        <v>52.39380042</v>
      </c>
      <c r="N258" s="12">
        <v>52.99947081</v>
      </c>
      <c r="O258" s="12">
        <v>54.9371745</v>
      </c>
      <c r="P258" s="12">
        <v>59.14816596</v>
      </c>
      <c r="Q258" s="12">
        <v>57.55046193</v>
      </c>
      <c r="R258" s="12">
        <v>54.984274019999994</v>
      </c>
      <c r="S258" s="12">
        <v>53.84946995999999</v>
      </c>
      <c r="T258" s="12">
        <v>50.962416569999995</v>
      </c>
      <c r="U258" s="12">
        <v>49.18146596999999</v>
      </c>
      <c r="V258" s="12">
        <v>45.61514919</v>
      </c>
      <c r="W258" s="12">
        <v>43.13727288</v>
      </c>
      <c r="X258" s="12">
        <v>31.278496859999994</v>
      </c>
      <c r="Y258" s="12">
        <v>31.177674449999994</v>
      </c>
    </row>
    <row r="259" spans="1:25" ht="11.25">
      <c r="A259" s="11">
        <f>A224</f>
        <v>41549</v>
      </c>
      <c r="B259" s="12">
        <v>44.43177374999999</v>
      </c>
      <c r="C259" s="12">
        <v>48.52796013</v>
      </c>
      <c r="D259" s="12">
        <v>52.15756688999999</v>
      </c>
      <c r="E259" s="12">
        <v>54.218906819999994</v>
      </c>
      <c r="F259" s="12">
        <v>54.96955542</v>
      </c>
      <c r="G259" s="12">
        <v>54.69799724999999</v>
      </c>
      <c r="H259" s="12">
        <v>54.907001369999996</v>
      </c>
      <c r="I259" s="12">
        <v>54.50886323999999</v>
      </c>
      <c r="J259" s="12">
        <v>54.24613623</v>
      </c>
      <c r="K259" s="12">
        <v>54.04301955</v>
      </c>
      <c r="L259" s="12">
        <v>53.918647379999996</v>
      </c>
      <c r="M259" s="12">
        <v>53.37258732</v>
      </c>
      <c r="N259" s="12">
        <v>54.03418839</v>
      </c>
      <c r="O259" s="12">
        <v>55.83795281999999</v>
      </c>
      <c r="P259" s="12">
        <v>59.05617471</v>
      </c>
      <c r="Q259" s="12">
        <v>57.562236809999995</v>
      </c>
      <c r="R259" s="12">
        <v>55.578905459999994</v>
      </c>
      <c r="S259" s="12">
        <v>54.34033527</v>
      </c>
      <c r="T259" s="12">
        <v>52.37834589</v>
      </c>
      <c r="U259" s="12">
        <v>50.564278439999995</v>
      </c>
      <c r="V259" s="12">
        <v>49.80185495999999</v>
      </c>
      <c r="W259" s="12">
        <v>49.33453941</v>
      </c>
      <c r="X259" s="12">
        <v>49.06813275</v>
      </c>
      <c r="Y259" s="12">
        <v>48.922418609999994</v>
      </c>
    </row>
    <row r="260" spans="1:25" ht="11.25">
      <c r="A260" s="11">
        <f>A225</f>
        <v>41550</v>
      </c>
      <c r="B260" s="12">
        <v>46.92804830999999</v>
      </c>
      <c r="C260" s="12">
        <v>48.33293867999999</v>
      </c>
      <c r="D260" s="12">
        <v>49.838651459999994</v>
      </c>
      <c r="E260" s="12">
        <v>52.333454159999995</v>
      </c>
      <c r="F260" s="12">
        <v>53.04583439999999</v>
      </c>
      <c r="G260" s="12">
        <v>54.76128723</v>
      </c>
      <c r="H260" s="12">
        <v>56.396523689999995</v>
      </c>
      <c r="I260" s="12">
        <v>55.208732669999996</v>
      </c>
      <c r="J260" s="12">
        <v>54.419815709999995</v>
      </c>
      <c r="K260" s="12">
        <v>53.55068237999999</v>
      </c>
      <c r="L260" s="12">
        <v>53.88921018</v>
      </c>
      <c r="M260" s="12">
        <v>53.16652692</v>
      </c>
      <c r="N260" s="12">
        <v>53.48444867999999</v>
      </c>
      <c r="O260" s="12">
        <v>56.121285869999994</v>
      </c>
      <c r="P260" s="12">
        <v>57.992755859999995</v>
      </c>
      <c r="Q260" s="12">
        <v>57.18323286</v>
      </c>
      <c r="R260" s="12">
        <v>56.05873181999999</v>
      </c>
      <c r="S260" s="12">
        <v>54.30427469999999</v>
      </c>
      <c r="T260" s="12">
        <v>50.52233043</v>
      </c>
      <c r="U260" s="12">
        <v>47.43289628999999</v>
      </c>
      <c r="V260" s="12">
        <v>46.813979159999995</v>
      </c>
      <c r="W260" s="12">
        <v>46.88536437</v>
      </c>
      <c r="X260" s="12">
        <v>46.42908776999999</v>
      </c>
      <c r="Y260" s="12">
        <v>45.59233536</v>
      </c>
    </row>
    <row r="261" spans="1:25" ht="11.25">
      <c r="A261" s="11">
        <f>A226</f>
        <v>41551</v>
      </c>
      <c r="B261" s="12">
        <v>47.633805179999996</v>
      </c>
      <c r="C261" s="12">
        <v>48.60228906</v>
      </c>
      <c r="D261" s="12">
        <v>49.724582309999995</v>
      </c>
      <c r="E261" s="12">
        <v>52.614579420000005</v>
      </c>
      <c r="F261" s="12">
        <v>53.63752212</v>
      </c>
      <c r="G261" s="12">
        <v>53.84652623999999</v>
      </c>
      <c r="H261" s="12">
        <v>54.85401441</v>
      </c>
      <c r="I261" s="12">
        <v>54.507391379999994</v>
      </c>
      <c r="J261" s="12">
        <v>53.730985229999995</v>
      </c>
      <c r="K261" s="12">
        <v>53.339470469999995</v>
      </c>
      <c r="L261" s="12">
        <v>53.630162819999995</v>
      </c>
      <c r="M261" s="12">
        <v>52.77795587999999</v>
      </c>
      <c r="N261" s="12">
        <v>53.533755989999996</v>
      </c>
      <c r="O261" s="12">
        <v>55.154273849999996</v>
      </c>
      <c r="P261" s="12">
        <v>58.44903246</v>
      </c>
      <c r="Q261" s="12">
        <v>57.39444476999999</v>
      </c>
      <c r="R261" s="12">
        <v>55.26981485999999</v>
      </c>
      <c r="S261" s="12">
        <v>54.19977264</v>
      </c>
      <c r="T261" s="12">
        <v>50.673932009999994</v>
      </c>
      <c r="U261" s="12">
        <v>48.259345679999996</v>
      </c>
      <c r="V261" s="12">
        <v>47.63748482999999</v>
      </c>
      <c r="W261" s="12">
        <v>47.00532096</v>
      </c>
      <c r="X261" s="12">
        <v>47.544757649999994</v>
      </c>
      <c r="Y261" s="12">
        <v>47.317355279999994</v>
      </c>
    </row>
    <row r="262" spans="1:25" ht="11.25">
      <c r="A262" s="11">
        <f>A227</f>
        <v>41552</v>
      </c>
      <c r="B262" s="12">
        <v>43.31904759</v>
      </c>
      <c r="C262" s="12">
        <v>43.079134409999995</v>
      </c>
      <c r="D262" s="12">
        <v>43.656103529999996</v>
      </c>
      <c r="E262" s="12">
        <v>44.49064814999999</v>
      </c>
      <c r="F262" s="12">
        <v>45.12649167</v>
      </c>
      <c r="G262" s="12">
        <v>45.746880659999995</v>
      </c>
      <c r="H262" s="12">
        <v>46.30177187999999</v>
      </c>
      <c r="I262" s="12">
        <v>45.344326949999996</v>
      </c>
      <c r="J262" s="12">
        <v>44.2441116</v>
      </c>
      <c r="K262" s="12">
        <v>43.77164453999999</v>
      </c>
      <c r="L262" s="12">
        <v>44.00272655999999</v>
      </c>
      <c r="M262" s="12">
        <v>43.984328309999995</v>
      </c>
      <c r="N262" s="12">
        <v>44.30519379</v>
      </c>
      <c r="O262" s="12">
        <v>46.93099202999999</v>
      </c>
      <c r="P262" s="12">
        <v>50.33834793</v>
      </c>
      <c r="Q262" s="12">
        <v>49.42873844999999</v>
      </c>
      <c r="R262" s="12">
        <v>45.81164249999999</v>
      </c>
      <c r="S262" s="12">
        <v>44.1631593</v>
      </c>
      <c r="T262" s="12">
        <v>42.814199609999996</v>
      </c>
      <c r="U262" s="12">
        <v>42.68393999999999</v>
      </c>
      <c r="V262" s="12">
        <v>42.94445921999999</v>
      </c>
      <c r="W262" s="12">
        <v>42.75385335</v>
      </c>
      <c r="X262" s="12">
        <v>42.573550499999996</v>
      </c>
      <c r="Y262" s="12">
        <v>42.51982760999999</v>
      </c>
    </row>
    <row r="263" spans="1:25" ht="11.25">
      <c r="A263" s="11">
        <f>A228</f>
        <v>41553</v>
      </c>
      <c r="B263" s="12">
        <v>47.192247179999995</v>
      </c>
      <c r="C263" s="12">
        <v>49.9770063</v>
      </c>
      <c r="D263" s="12">
        <v>50.247092609999996</v>
      </c>
      <c r="E263" s="12">
        <v>49.50085959</v>
      </c>
      <c r="F263" s="12">
        <v>54.06730523999999</v>
      </c>
      <c r="G263" s="12">
        <v>53.62942689</v>
      </c>
      <c r="H263" s="12">
        <v>53.573496209999995</v>
      </c>
      <c r="I263" s="12">
        <v>52.760293559999994</v>
      </c>
      <c r="J263" s="12">
        <v>51.93384416999999</v>
      </c>
      <c r="K263" s="12">
        <v>51.18761114999999</v>
      </c>
      <c r="L263" s="12">
        <v>51.24280589999999</v>
      </c>
      <c r="M263" s="12">
        <v>50.881464269999995</v>
      </c>
      <c r="N263" s="12">
        <v>51.90882255</v>
      </c>
      <c r="O263" s="12">
        <v>54.35063828999999</v>
      </c>
      <c r="P263" s="12">
        <v>56.76964019999999</v>
      </c>
      <c r="Q263" s="12">
        <v>55.961589059999994</v>
      </c>
      <c r="R263" s="12">
        <v>53.81046567</v>
      </c>
      <c r="S263" s="12">
        <v>52.153887239999996</v>
      </c>
      <c r="T263" s="12">
        <v>48.911379659999994</v>
      </c>
      <c r="U263" s="12">
        <v>46.07584137</v>
      </c>
      <c r="V263" s="12">
        <v>46.864022399999996</v>
      </c>
      <c r="W263" s="12">
        <v>46.60055946</v>
      </c>
      <c r="X263" s="12">
        <v>46.19653388999999</v>
      </c>
      <c r="Y263" s="12">
        <v>43.710562350000004</v>
      </c>
    </row>
    <row r="264" spans="1:25" ht="11.25">
      <c r="A264" s="11">
        <f>A229</f>
        <v>41554</v>
      </c>
      <c r="B264" s="12">
        <v>45.51138305999999</v>
      </c>
      <c r="C264" s="12">
        <v>45.45030087</v>
      </c>
      <c r="D264" s="12">
        <v>42.99671025</v>
      </c>
      <c r="E264" s="12">
        <v>43.11519498</v>
      </c>
      <c r="F264" s="12">
        <v>49.68704988</v>
      </c>
      <c r="G264" s="12">
        <v>51.561463589999995</v>
      </c>
      <c r="H264" s="12">
        <v>53.186397029999995</v>
      </c>
      <c r="I264" s="12">
        <v>51.98977485</v>
      </c>
      <c r="J264" s="12">
        <v>50.944754249999995</v>
      </c>
      <c r="K264" s="12">
        <v>50.13743904</v>
      </c>
      <c r="L264" s="12">
        <v>50.424451739999995</v>
      </c>
      <c r="M264" s="12">
        <v>50.37514442999999</v>
      </c>
      <c r="N264" s="12">
        <v>51.33258935999999</v>
      </c>
      <c r="O264" s="12">
        <v>54.793668149999995</v>
      </c>
      <c r="P264" s="12">
        <v>56.91314654999999</v>
      </c>
      <c r="Q264" s="37">
        <v>56.40167519999999</v>
      </c>
      <c r="R264" s="12">
        <v>54.55596275999999</v>
      </c>
      <c r="S264" s="12">
        <v>51.069126419999996</v>
      </c>
      <c r="T264" s="12">
        <v>48.42051435</v>
      </c>
      <c r="U264" s="12">
        <v>46.60203132</v>
      </c>
      <c r="V264" s="12">
        <v>46.52255087999999</v>
      </c>
      <c r="W264" s="12">
        <v>46.12956426</v>
      </c>
      <c r="X264" s="12">
        <v>45.87125282999999</v>
      </c>
      <c r="Y264" s="12">
        <v>45.384067169999994</v>
      </c>
    </row>
    <row r="265" spans="1:25" ht="11.25">
      <c r="A265" s="11">
        <f>A230</f>
        <v>41555</v>
      </c>
      <c r="B265" s="12">
        <v>36.352734209999994</v>
      </c>
      <c r="C265" s="12">
        <v>33.95728206</v>
      </c>
      <c r="D265" s="12">
        <v>36.30784248</v>
      </c>
      <c r="E265" s="12">
        <v>37.210092659999994</v>
      </c>
      <c r="F265" s="12">
        <v>43.17848496</v>
      </c>
      <c r="G265" s="12">
        <v>43.35142851</v>
      </c>
      <c r="H265" s="12">
        <v>43.42207778999999</v>
      </c>
      <c r="I265" s="12">
        <v>42.85099610999999</v>
      </c>
      <c r="J265" s="12">
        <v>41.83099712999999</v>
      </c>
      <c r="K265" s="12">
        <v>40.8073185</v>
      </c>
      <c r="L265" s="12">
        <v>41.18632245</v>
      </c>
      <c r="M265" s="12">
        <v>41.3371881</v>
      </c>
      <c r="N265" s="12">
        <v>42.818615189999996</v>
      </c>
      <c r="O265" s="12">
        <v>44.155064069999995</v>
      </c>
      <c r="P265" s="12">
        <v>45.32813648999999</v>
      </c>
      <c r="Q265" s="12">
        <v>44.877011399999994</v>
      </c>
      <c r="R265" s="12">
        <v>43.614891449999995</v>
      </c>
      <c r="S265" s="12">
        <v>42.55883189999999</v>
      </c>
      <c r="T265" s="12">
        <v>39.18017727</v>
      </c>
      <c r="U265" s="12">
        <v>38.025503099999995</v>
      </c>
      <c r="V265" s="12">
        <v>38.29264569</v>
      </c>
      <c r="W265" s="12">
        <v>38.077754129999995</v>
      </c>
      <c r="X265" s="12">
        <v>37.170352439999995</v>
      </c>
      <c r="Y265" s="12">
        <v>37.28736531</v>
      </c>
    </row>
    <row r="266" spans="1:25" ht="11.25">
      <c r="A266" s="11">
        <f>A231</f>
        <v>41556</v>
      </c>
      <c r="B266" s="12">
        <v>44.20878696</v>
      </c>
      <c r="C266" s="12">
        <v>33.452434079999996</v>
      </c>
      <c r="D266" s="12">
        <v>34.86909933</v>
      </c>
      <c r="E266" s="12">
        <v>36.18052659</v>
      </c>
      <c r="F266" s="12">
        <v>38.565675719999994</v>
      </c>
      <c r="G266" s="12">
        <v>45.69315776999999</v>
      </c>
      <c r="H266" s="12">
        <v>51.025706549999995</v>
      </c>
      <c r="I266" s="12">
        <v>50.27211423</v>
      </c>
      <c r="J266" s="12">
        <v>48.625102889999994</v>
      </c>
      <c r="K266" s="12">
        <v>47.93921612999999</v>
      </c>
      <c r="L266" s="12">
        <v>46.555667729999996</v>
      </c>
      <c r="M266" s="12">
        <v>46.35107919</v>
      </c>
      <c r="N266" s="12">
        <v>48.237267779999996</v>
      </c>
      <c r="O266" s="12">
        <v>53.32769559</v>
      </c>
      <c r="P266" s="12">
        <v>57.32453142</v>
      </c>
      <c r="Q266" s="12">
        <v>55.05197957999999</v>
      </c>
      <c r="R266" s="12">
        <v>53.04509846999999</v>
      </c>
      <c r="S266" s="12">
        <v>49.368392189999994</v>
      </c>
      <c r="T266" s="12">
        <v>47.49103476</v>
      </c>
      <c r="U266" s="12">
        <v>45.91393676999999</v>
      </c>
      <c r="V266" s="12">
        <v>45.714499739999994</v>
      </c>
      <c r="W266" s="12">
        <v>45.67107986999999</v>
      </c>
      <c r="X266" s="12">
        <v>45.61514919</v>
      </c>
      <c r="Y266" s="12">
        <v>45.537140609999994</v>
      </c>
    </row>
    <row r="267" spans="1:25" ht="11.25">
      <c r="A267" s="11">
        <f>A232</f>
        <v>41557</v>
      </c>
      <c r="B267" s="12">
        <v>45.09411074999999</v>
      </c>
      <c r="C267" s="12">
        <v>40.24286019</v>
      </c>
      <c r="D267" s="12">
        <v>35.32905558</v>
      </c>
      <c r="E267" s="12">
        <v>36.816370109999994</v>
      </c>
      <c r="F267" s="12">
        <v>38.307364289999995</v>
      </c>
      <c r="G267" s="12">
        <v>39.314852460000004</v>
      </c>
      <c r="H267" s="12">
        <v>51.86761046999999</v>
      </c>
      <c r="I267" s="12">
        <v>52.02657135</v>
      </c>
      <c r="J267" s="12">
        <v>51.504796979999995</v>
      </c>
      <c r="K267" s="12">
        <v>49.700296619999996</v>
      </c>
      <c r="L267" s="12">
        <v>49.39120602</v>
      </c>
      <c r="M267" s="12">
        <v>49.228565489999994</v>
      </c>
      <c r="N267" s="12">
        <v>49.999820129999996</v>
      </c>
      <c r="O267" s="12">
        <v>55.286005319999994</v>
      </c>
      <c r="P267" s="12">
        <v>57.34660931999999</v>
      </c>
      <c r="Q267" s="12">
        <v>56.54665341</v>
      </c>
      <c r="R267" s="12">
        <v>55.055659229999996</v>
      </c>
      <c r="S267" s="12">
        <v>50.97124773</v>
      </c>
      <c r="T267" s="12">
        <v>48.250514519999996</v>
      </c>
      <c r="U267" s="12">
        <v>46.19211830999999</v>
      </c>
      <c r="V267" s="12">
        <v>45.95073327</v>
      </c>
      <c r="W267" s="12">
        <v>46.0103436</v>
      </c>
      <c r="X267" s="12">
        <v>45.80575505999999</v>
      </c>
      <c r="Y267" s="12">
        <v>45.83445632999999</v>
      </c>
    </row>
    <row r="268" spans="1:25" ht="11.25">
      <c r="A268" s="11">
        <f>A233</f>
        <v>41558</v>
      </c>
      <c r="B268" s="12">
        <v>0.55268343</v>
      </c>
      <c r="C268" s="12">
        <v>41.33939589</v>
      </c>
      <c r="D268" s="12">
        <v>37.29104496</v>
      </c>
      <c r="E268" s="12">
        <v>45.34727067</v>
      </c>
      <c r="F268" s="12">
        <v>44.42735817</v>
      </c>
      <c r="G268" s="12">
        <v>45.53861247</v>
      </c>
      <c r="H268" s="12">
        <v>45.51359085</v>
      </c>
      <c r="I268" s="12">
        <v>44.12047535999999</v>
      </c>
      <c r="J268" s="12">
        <v>28.601183519999996</v>
      </c>
      <c r="K268" s="12">
        <v>26.57148858</v>
      </c>
      <c r="L268" s="12">
        <v>26.10049338</v>
      </c>
      <c r="M268" s="12">
        <v>0.55268343</v>
      </c>
      <c r="N268" s="12">
        <v>26.776813049999998</v>
      </c>
      <c r="O268" s="12">
        <v>52.574103269999995</v>
      </c>
      <c r="P268" s="12">
        <v>56.71886102999999</v>
      </c>
      <c r="Q268" s="12">
        <v>55.224187199999996</v>
      </c>
      <c r="R268" s="12">
        <v>52.23410361</v>
      </c>
      <c r="S268" s="12">
        <v>49.47215832</v>
      </c>
      <c r="T268" s="12">
        <v>0.55268343</v>
      </c>
      <c r="U268" s="12">
        <v>0.55268343</v>
      </c>
      <c r="V268" s="12">
        <v>0.55268343</v>
      </c>
      <c r="W268" s="12">
        <v>0.55268343</v>
      </c>
      <c r="X268" s="12">
        <v>0.55268343</v>
      </c>
      <c r="Y268" s="12">
        <v>0.55268343</v>
      </c>
    </row>
    <row r="269" spans="1:25" ht="11.25">
      <c r="A269" s="11">
        <f>A234</f>
        <v>41559</v>
      </c>
      <c r="B269" s="12">
        <v>0.55268343</v>
      </c>
      <c r="C269" s="12">
        <v>0.55268343</v>
      </c>
      <c r="D269" s="12">
        <v>0.55268343</v>
      </c>
      <c r="E269" s="12">
        <v>0.55268343</v>
      </c>
      <c r="F269" s="12">
        <v>0.55709901</v>
      </c>
      <c r="G269" s="12">
        <v>38.274247439999996</v>
      </c>
      <c r="H269" s="12">
        <v>44.01670923</v>
      </c>
      <c r="I269" s="12">
        <v>27.48624957</v>
      </c>
      <c r="J269" s="12">
        <v>0.55268343</v>
      </c>
      <c r="K269" s="12">
        <v>0.55268343</v>
      </c>
      <c r="L269" s="12">
        <v>0.55268343</v>
      </c>
      <c r="M269" s="12">
        <v>0.55268343</v>
      </c>
      <c r="N269" s="12">
        <v>0.55268343</v>
      </c>
      <c r="O269" s="12">
        <v>47.832506280000004</v>
      </c>
      <c r="P269" s="12">
        <v>58.30184645999999</v>
      </c>
      <c r="Q269" s="12">
        <v>57.91327542</v>
      </c>
      <c r="R269" s="12">
        <v>56.52604737</v>
      </c>
      <c r="S269" s="12">
        <v>45.053634599999995</v>
      </c>
      <c r="T269" s="12">
        <v>43.92251019</v>
      </c>
      <c r="U269" s="12">
        <v>24.398287289999995</v>
      </c>
      <c r="V269" s="12">
        <v>0.55268343</v>
      </c>
      <c r="W269" s="12">
        <v>0.55268343</v>
      </c>
      <c r="X269" s="12">
        <v>0.55268343</v>
      </c>
      <c r="Y269" s="12">
        <v>0.55268343</v>
      </c>
    </row>
    <row r="270" spans="1:25" ht="11.25">
      <c r="A270" s="11">
        <f>A235</f>
        <v>41560</v>
      </c>
      <c r="B270" s="12">
        <v>41.85381096</v>
      </c>
      <c r="C270" s="12">
        <v>42.000996959999995</v>
      </c>
      <c r="D270" s="12">
        <v>42.86645064</v>
      </c>
      <c r="E270" s="12">
        <v>43.44268382999999</v>
      </c>
      <c r="F270" s="12">
        <v>43.72012944</v>
      </c>
      <c r="G270" s="12">
        <v>43.78709907</v>
      </c>
      <c r="H270" s="12">
        <v>43.67523771</v>
      </c>
      <c r="I270" s="12">
        <v>43.29034631999999</v>
      </c>
      <c r="J270" s="12">
        <v>43.00774919999999</v>
      </c>
      <c r="K270" s="12">
        <v>42.827446349999995</v>
      </c>
      <c r="L270" s="12">
        <v>42.83333378999999</v>
      </c>
      <c r="M270" s="12">
        <v>42.92090946</v>
      </c>
      <c r="N270" s="12">
        <v>43.25796539999999</v>
      </c>
      <c r="O270" s="12">
        <v>46.40848172999999</v>
      </c>
      <c r="P270" s="12">
        <v>53.82371241</v>
      </c>
      <c r="Q270" s="12">
        <v>46.81029951</v>
      </c>
      <c r="R270" s="12">
        <v>44.504630819999996</v>
      </c>
      <c r="S270" s="12">
        <v>43.08575778</v>
      </c>
      <c r="T270" s="12">
        <v>42.44402682</v>
      </c>
      <c r="U270" s="12">
        <v>42.61181886</v>
      </c>
      <c r="V270" s="12">
        <v>41.83541271</v>
      </c>
      <c r="W270" s="12">
        <v>41.51969873999999</v>
      </c>
      <c r="X270" s="12">
        <v>41.42255598</v>
      </c>
      <c r="Y270" s="12">
        <v>41.60138696999999</v>
      </c>
    </row>
    <row r="271" spans="1:25" ht="11.25">
      <c r="A271" s="11">
        <f>A236</f>
        <v>41561</v>
      </c>
      <c r="B271" s="12">
        <v>44.38246644</v>
      </c>
      <c r="C271" s="12">
        <v>46.25320049999999</v>
      </c>
      <c r="D271" s="12">
        <v>47.4822036</v>
      </c>
      <c r="E271" s="12">
        <v>49.775361479999994</v>
      </c>
      <c r="F271" s="12">
        <v>51.174364409999995</v>
      </c>
      <c r="G271" s="12">
        <v>49.650253379999995</v>
      </c>
      <c r="H271" s="12">
        <v>47.987787510000004</v>
      </c>
      <c r="I271" s="12">
        <v>45.408352859999994</v>
      </c>
      <c r="J271" s="12">
        <v>45.0904311</v>
      </c>
      <c r="K271" s="12">
        <v>44.211730679999995</v>
      </c>
      <c r="L271" s="12">
        <v>44.23748823</v>
      </c>
      <c r="M271" s="12">
        <v>44.36406819</v>
      </c>
      <c r="N271" s="12">
        <v>44.85861314999999</v>
      </c>
      <c r="O271" s="12">
        <v>47.117918249999995</v>
      </c>
      <c r="P271" s="12">
        <v>56.136740399999994</v>
      </c>
      <c r="Q271" s="12">
        <v>55.158689429999995</v>
      </c>
      <c r="R271" s="12">
        <v>53.479297169999995</v>
      </c>
      <c r="S271" s="12">
        <v>50.04544779</v>
      </c>
      <c r="T271" s="12">
        <v>46.46588427</v>
      </c>
      <c r="U271" s="12">
        <v>45.66298464</v>
      </c>
      <c r="V271" s="12">
        <v>45.36934856999999</v>
      </c>
      <c r="W271" s="12">
        <v>45.09411074999999</v>
      </c>
      <c r="X271" s="12">
        <v>44.93294207999999</v>
      </c>
      <c r="Y271" s="12">
        <v>44.76588596999999</v>
      </c>
    </row>
    <row r="272" spans="1:25" ht="11.25">
      <c r="A272" s="11">
        <f>A237</f>
        <v>41562</v>
      </c>
      <c r="B272" s="12">
        <v>44.515669769999995</v>
      </c>
      <c r="C272" s="12">
        <v>46.956013649999996</v>
      </c>
      <c r="D272" s="12">
        <v>51.17951592</v>
      </c>
      <c r="E272" s="12">
        <v>53.23276061999999</v>
      </c>
      <c r="F272" s="12">
        <v>54.03124467</v>
      </c>
      <c r="G272" s="12">
        <v>53.69271686999999</v>
      </c>
      <c r="H272" s="12">
        <v>54.454404419999996</v>
      </c>
      <c r="I272" s="12">
        <v>53.31371291999999</v>
      </c>
      <c r="J272" s="12">
        <v>52.57851885</v>
      </c>
      <c r="K272" s="12">
        <v>52.16786990999999</v>
      </c>
      <c r="L272" s="12">
        <v>52.11782667</v>
      </c>
      <c r="M272" s="12">
        <v>52.65358370999999</v>
      </c>
      <c r="N272" s="12">
        <v>53.16947064</v>
      </c>
      <c r="O272" s="12">
        <v>55.56639464999999</v>
      </c>
      <c r="P272" s="12">
        <v>57.370159079999986</v>
      </c>
      <c r="Q272" s="12">
        <v>55.73565854999999</v>
      </c>
      <c r="R272" s="12">
        <v>53.59263039</v>
      </c>
      <c r="S272" s="12">
        <v>51.52025151</v>
      </c>
      <c r="T272" s="12">
        <v>48.747267269999995</v>
      </c>
      <c r="U272" s="12">
        <v>46.779390449999994</v>
      </c>
      <c r="V272" s="12">
        <v>46.38125232</v>
      </c>
      <c r="W272" s="12">
        <v>46.527702389999995</v>
      </c>
      <c r="X272" s="12">
        <v>46.13913135</v>
      </c>
      <c r="Y272" s="12">
        <v>45.66666428999999</v>
      </c>
    </row>
    <row r="273" spans="1:25" ht="11.25">
      <c r="A273" s="11">
        <f>A238</f>
        <v>41563</v>
      </c>
      <c r="B273" s="12">
        <v>43.93354914</v>
      </c>
      <c r="C273" s="12">
        <v>44.4207348</v>
      </c>
      <c r="D273" s="12">
        <v>45.44809307999999</v>
      </c>
      <c r="E273" s="12">
        <v>46.39965056999999</v>
      </c>
      <c r="F273" s="12">
        <v>47.46454128</v>
      </c>
      <c r="G273" s="12">
        <v>49.447136699999994</v>
      </c>
      <c r="H273" s="12">
        <v>51.22146393</v>
      </c>
      <c r="I273" s="12">
        <v>50.99406155999999</v>
      </c>
      <c r="J273" s="12">
        <v>49.81878135</v>
      </c>
      <c r="K273" s="12">
        <v>49.175578529999996</v>
      </c>
      <c r="L273" s="12">
        <v>48.95627138999999</v>
      </c>
      <c r="M273" s="12">
        <v>49.84012331999999</v>
      </c>
      <c r="N273" s="12">
        <v>51.09856362</v>
      </c>
      <c r="O273" s="12">
        <v>55.61570196</v>
      </c>
      <c r="P273" s="12">
        <v>56.177952479999995</v>
      </c>
      <c r="Q273" s="12">
        <v>55.134403739999996</v>
      </c>
      <c r="R273" s="12">
        <v>52.77795587999999</v>
      </c>
      <c r="S273" s="12">
        <v>50.23310994</v>
      </c>
      <c r="T273" s="12">
        <v>48.02090435999999</v>
      </c>
      <c r="U273" s="12">
        <v>45.602638379999995</v>
      </c>
      <c r="V273" s="12">
        <v>44.5826394</v>
      </c>
      <c r="W273" s="12">
        <v>44.49138407999999</v>
      </c>
      <c r="X273" s="12">
        <v>44.42883002999999</v>
      </c>
      <c r="Y273" s="12">
        <v>44.17787789999999</v>
      </c>
    </row>
    <row r="274" spans="1:25" ht="11.25">
      <c r="A274" s="11">
        <f>A239</f>
        <v>41564</v>
      </c>
      <c r="B274" s="12">
        <v>45.11398086</v>
      </c>
      <c r="C274" s="12">
        <v>46.19874168</v>
      </c>
      <c r="D274" s="12">
        <v>47.19519089999999</v>
      </c>
      <c r="E274" s="12">
        <v>49.14393353999999</v>
      </c>
      <c r="F274" s="12">
        <v>50.138174969999994</v>
      </c>
      <c r="G274" s="12">
        <v>50.27432201999999</v>
      </c>
      <c r="H274" s="12">
        <v>53.15622389999999</v>
      </c>
      <c r="I274" s="12">
        <v>51.942675329999986</v>
      </c>
      <c r="J274" s="12">
        <v>51.66302192999999</v>
      </c>
      <c r="K274" s="12">
        <v>50.48994951</v>
      </c>
      <c r="L274" s="12">
        <v>50.04839151</v>
      </c>
      <c r="M274" s="12">
        <v>50.40310976999999</v>
      </c>
      <c r="N274" s="12">
        <v>51.023498759999995</v>
      </c>
      <c r="O274" s="12">
        <v>55.26907893</v>
      </c>
      <c r="P274" s="12">
        <v>55.96306092</v>
      </c>
      <c r="Q274" s="12">
        <v>55.25436032999999</v>
      </c>
      <c r="R274" s="12">
        <v>54.00033560999999</v>
      </c>
      <c r="S274" s="12">
        <v>50.798304179999995</v>
      </c>
      <c r="T274" s="12">
        <v>48.02090435999999</v>
      </c>
      <c r="U274" s="12">
        <v>45.81458621999999</v>
      </c>
      <c r="V274" s="12">
        <v>44.97856973999999</v>
      </c>
      <c r="W274" s="12">
        <v>44.87921918999999</v>
      </c>
      <c r="X274" s="12">
        <v>45.016838099999994</v>
      </c>
      <c r="Y274" s="12">
        <v>44.5016871</v>
      </c>
    </row>
    <row r="275" spans="1:25" ht="11.25">
      <c r="A275" s="11">
        <f>A240</f>
        <v>41565</v>
      </c>
      <c r="B275" s="12">
        <v>0.55268343</v>
      </c>
      <c r="C275" s="12">
        <v>0.55268343</v>
      </c>
      <c r="D275" s="12">
        <v>0.55268343</v>
      </c>
      <c r="E275" s="12">
        <v>28.252352699999996</v>
      </c>
      <c r="F275" s="12">
        <v>41.19294582</v>
      </c>
      <c r="G275" s="12">
        <v>49.324236389999996</v>
      </c>
      <c r="H275" s="12">
        <v>49.80700646999999</v>
      </c>
      <c r="I275" s="12">
        <v>40.015457819999995</v>
      </c>
      <c r="J275" s="12">
        <v>27.971227439999996</v>
      </c>
      <c r="K275" s="12">
        <v>0.55268343</v>
      </c>
      <c r="L275" s="12">
        <v>0.55268343</v>
      </c>
      <c r="M275" s="12">
        <v>0.55268343</v>
      </c>
      <c r="N275" s="12">
        <v>0.55268343</v>
      </c>
      <c r="O275" s="12">
        <v>0.55268343</v>
      </c>
      <c r="P275" s="12">
        <v>28.68875919</v>
      </c>
      <c r="Q275" s="12">
        <v>0.55268343</v>
      </c>
      <c r="R275" s="12">
        <v>0.55268343</v>
      </c>
      <c r="S275" s="12">
        <v>0.55268343</v>
      </c>
      <c r="T275" s="12">
        <v>0.55268343</v>
      </c>
      <c r="U275" s="12">
        <v>37.48238676</v>
      </c>
      <c r="V275" s="12">
        <v>37.856975129999995</v>
      </c>
      <c r="W275" s="12">
        <v>37.64134764</v>
      </c>
      <c r="X275" s="12">
        <v>0.55268343</v>
      </c>
      <c r="Y275" s="12">
        <v>0.55268343</v>
      </c>
    </row>
    <row r="276" spans="1:25" ht="11.25">
      <c r="A276" s="11">
        <f>A241</f>
        <v>41566</v>
      </c>
      <c r="B276" s="12">
        <v>47.767744439999994</v>
      </c>
      <c r="C276" s="12">
        <v>48.974669639999995</v>
      </c>
      <c r="D276" s="12">
        <v>52.45635446999999</v>
      </c>
      <c r="E276" s="12">
        <v>55.48617828</v>
      </c>
      <c r="F276" s="12">
        <v>56.38842846</v>
      </c>
      <c r="G276" s="12">
        <v>55.99323405</v>
      </c>
      <c r="H276" s="12">
        <v>56.6371728</v>
      </c>
      <c r="I276" s="12">
        <v>55.58258511</v>
      </c>
      <c r="J276" s="12">
        <v>55.342671929999995</v>
      </c>
      <c r="K276" s="12">
        <v>55.25215253999999</v>
      </c>
      <c r="L276" s="12">
        <v>55.19990151</v>
      </c>
      <c r="M276" s="12">
        <v>55.00267227</v>
      </c>
      <c r="N276" s="12">
        <v>56.11834214999999</v>
      </c>
      <c r="O276" s="12">
        <v>59.814918539999994</v>
      </c>
      <c r="P276" s="12">
        <v>61.46119394999999</v>
      </c>
      <c r="Q276" s="12">
        <v>59.77812203999999</v>
      </c>
      <c r="R276" s="12">
        <v>56.49587423999999</v>
      </c>
      <c r="S276" s="12">
        <v>54.940854149999986</v>
      </c>
      <c r="T276" s="12">
        <v>50.465663819999996</v>
      </c>
      <c r="U276" s="12">
        <v>48.2107743</v>
      </c>
      <c r="V276" s="12">
        <v>46.86770205</v>
      </c>
      <c r="W276" s="12">
        <v>47.37917339999999</v>
      </c>
      <c r="X276" s="12">
        <v>47.175320789999994</v>
      </c>
      <c r="Y276" s="12">
        <v>47.23345926</v>
      </c>
    </row>
    <row r="277" spans="1:25" ht="11.25">
      <c r="A277" s="11">
        <f>A242</f>
        <v>41567</v>
      </c>
      <c r="B277" s="12">
        <v>45.27073394999999</v>
      </c>
      <c r="C277" s="12">
        <v>49.32718010999999</v>
      </c>
      <c r="D277" s="12">
        <v>52.26059709</v>
      </c>
      <c r="E277" s="12">
        <v>55.14102710999999</v>
      </c>
      <c r="F277" s="12">
        <v>57.33557037</v>
      </c>
      <c r="G277" s="12">
        <v>57.758730119999996</v>
      </c>
      <c r="H277" s="12">
        <v>57.800678129999994</v>
      </c>
      <c r="I277" s="12">
        <v>57.82717160999999</v>
      </c>
      <c r="J277" s="12">
        <v>55.01739087</v>
      </c>
      <c r="K277" s="12">
        <v>54.52799742</v>
      </c>
      <c r="L277" s="12">
        <v>54.70903619999999</v>
      </c>
      <c r="M277" s="12">
        <v>55.44275840999999</v>
      </c>
      <c r="N277" s="12">
        <v>57.24578690999999</v>
      </c>
      <c r="O277" s="12">
        <v>62.33253507</v>
      </c>
      <c r="P277" s="12">
        <v>62.64383345999999</v>
      </c>
      <c r="Q277" s="12">
        <v>62.10071711999999</v>
      </c>
      <c r="R277" s="12">
        <v>61.03582641</v>
      </c>
      <c r="S277" s="12">
        <v>55.00708785</v>
      </c>
      <c r="T277" s="12">
        <v>52.73968752</v>
      </c>
      <c r="U277" s="12">
        <v>46.599087600000004</v>
      </c>
      <c r="V277" s="12">
        <v>45.15813666</v>
      </c>
      <c r="W277" s="12">
        <v>44.81592921</v>
      </c>
      <c r="X277" s="12">
        <v>45.08822330999999</v>
      </c>
      <c r="Y277" s="12">
        <v>44.709955289999996</v>
      </c>
    </row>
    <row r="278" spans="1:25" ht="11.25">
      <c r="A278" s="11">
        <f>A243</f>
        <v>41568</v>
      </c>
      <c r="B278" s="12">
        <v>43.34186142</v>
      </c>
      <c r="C278" s="12">
        <v>45.01757403</v>
      </c>
      <c r="D278" s="12">
        <v>47.100255929999996</v>
      </c>
      <c r="E278" s="12">
        <v>49.483933199999996</v>
      </c>
      <c r="F278" s="12">
        <v>50.02042617</v>
      </c>
      <c r="G278" s="12">
        <v>55.16016128999999</v>
      </c>
      <c r="H278" s="12">
        <v>56.41786566</v>
      </c>
      <c r="I278" s="12">
        <v>56.35972719</v>
      </c>
      <c r="J278" s="12">
        <v>55.89682721999999</v>
      </c>
      <c r="K278" s="12">
        <v>55.31102694</v>
      </c>
      <c r="L278" s="12">
        <v>55.692238679999996</v>
      </c>
      <c r="M278" s="12">
        <v>56.481891569999995</v>
      </c>
      <c r="N278" s="12">
        <v>56.227995719999996</v>
      </c>
      <c r="O278" s="12">
        <v>62.145608849999995</v>
      </c>
      <c r="P278" s="12">
        <v>59.99890103999999</v>
      </c>
      <c r="Q278" s="12">
        <v>58.955352299999994</v>
      </c>
      <c r="R278" s="12">
        <v>57.56076494999999</v>
      </c>
      <c r="S278" s="12">
        <v>55.361806109999996</v>
      </c>
      <c r="T278" s="12">
        <v>50.815966499999995</v>
      </c>
      <c r="U278" s="12">
        <v>47.548437299999996</v>
      </c>
      <c r="V278" s="12">
        <v>43.07987034</v>
      </c>
      <c r="W278" s="12">
        <v>43.03203489</v>
      </c>
      <c r="X278" s="12">
        <v>42.95991375</v>
      </c>
      <c r="Y278" s="12">
        <v>42.91355016</v>
      </c>
    </row>
    <row r="279" spans="1:25" ht="11.25">
      <c r="A279" s="11">
        <f>A244</f>
        <v>41569</v>
      </c>
      <c r="B279" s="12">
        <v>39.89182157999999</v>
      </c>
      <c r="C279" s="12">
        <v>42.11800982999999</v>
      </c>
      <c r="D279" s="12">
        <v>42.676580699999995</v>
      </c>
      <c r="E279" s="12">
        <v>43.58471832</v>
      </c>
      <c r="F279" s="12">
        <v>43.857012420000004</v>
      </c>
      <c r="G279" s="12">
        <v>43.78047569999999</v>
      </c>
      <c r="H279" s="12">
        <v>43.830518940000005</v>
      </c>
      <c r="I279" s="12">
        <v>43.13948067</v>
      </c>
      <c r="J279" s="12">
        <v>42.99229467</v>
      </c>
      <c r="K279" s="12">
        <v>42.597836189999995</v>
      </c>
      <c r="L279" s="12">
        <v>42.60813921</v>
      </c>
      <c r="M279" s="12">
        <v>42.92532504</v>
      </c>
      <c r="N279" s="12">
        <v>43.60090878</v>
      </c>
      <c r="O279" s="12">
        <v>46.77497487</v>
      </c>
      <c r="P279" s="12">
        <v>56.757129389999996</v>
      </c>
      <c r="Q279" s="12">
        <v>46.78454196</v>
      </c>
      <c r="R279" s="12">
        <v>43.634761559999994</v>
      </c>
      <c r="S279" s="12">
        <v>42.69056337</v>
      </c>
      <c r="T279" s="12">
        <v>41.62935230999999</v>
      </c>
      <c r="U279" s="12">
        <v>43.783419419999994</v>
      </c>
      <c r="V279" s="12">
        <v>43.70393898</v>
      </c>
      <c r="W279" s="12">
        <v>41.73753401999999</v>
      </c>
      <c r="X279" s="12">
        <v>39.73874814</v>
      </c>
      <c r="Y279" s="12">
        <v>39.30749316</v>
      </c>
    </row>
    <row r="280" spans="1:25" ht="11.25">
      <c r="A280" s="11">
        <f>A245</f>
        <v>41570</v>
      </c>
      <c r="B280" s="12">
        <v>46.745537670000004</v>
      </c>
      <c r="C280" s="12">
        <v>47.88034173</v>
      </c>
      <c r="D280" s="12">
        <v>51.86834639999999</v>
      </c>
      <c r="E280" s="12">
        <v>53.30782547999999</v>
      </c>
      <c r="F280" s="12">
        <v>54.894490559999994</v>
      </c>
      <c r="G280" s="12">
        <v>56.29054977</v>
      </c>
      <c r="H280" s="12">
        <v>57.96994202999999</v>
      </c>
      <c r="I280" s="12">
        <v>55.24258544999999</v>
      </c>
      <c r="J280" s="12">
        <v>56.23314722999999</v>
      </c>
      <c r="K280" s="12">
        <v>53.0384751</v>
      </c>
      <c r="L280" s="12">
        <v>52.997998949999996</v>
      </c>
      <c r="M280" s="12">
        <v>53.361548369999994</v>
      </c>
      <c r="N280" s="12">
        <v>56.676177089999996</v>
      </c>
      <c r="O280" s="12">
        <v>57.56738831999999</v>
      </c>
      <c r="P280" s="12">
        <v>61.70037119999999</v>
      </c>
      <c r="Q280" s="12">
        <v>58.26799368</v>
      </c>
      <c r="R280" s="12">
        <v>56.76228089999999</v>
      </c>
      <c r="S280" s="12">
        <v>55.14838640999999</v>
      </c>
      <c r="T280" s="12">
        <v>52.32388707</v>
      </c>
      <c r="U280" s="12">
        <v>49.44860855999999</v>
      </c>
      <c r="V280" s="12">
        <v>47.44172744999999</v>
      </c>
      <c r="W280" s="12">
        <v>47.540342069999994</v>
      </c>
      <c r="X280" s="12">
        <v>47.923025669999994</v>
      </c>
      <c r="Y280" s="12">
        <v>47.23345926</v>
      </c>
    </row>
    <row r="281" spans="1:25" ht="11.25">
      <c r="A281" s="11">
        <f>A246</f>
        <v>41571</v>
      </c>
      <c r="B281" s="12">
        <v>46.32311385</v>
      </c>
      <c r="C281" s="12">
        <v>46.678568039999995</v>
      </c>
      <c r="D281" s="12">
        <v>49.94683317</v>
      </c>
      <c r="E281" s="12">
        <v>51.80064083999999</v>
      </c>
      <c r="F281" s="12">
        <v>54.892282769999994</v>
      </c>
      <c r="G281" s="12">
        <v>55.13734746</v>
      </c>
      <c r="H281" s="12">
        <v>58.41812339999999</v>
      </c>
      <c r="I281" s="12">
        <v>54.712715849999995</v>
      </c>
      <c r="J281" s="12">
        <v>56.03665392</v>
      </c>
      <c r="K281" s="12">
        <v>52.21644128999999</v>
      </c>
      <c r="L281" s="12">
        <v>53.02890801</v>
      </c>
      <c r="M281" s="12">
        <v>52.20098676</v>
      </c>
      <c r="N281" s="12">
        <v>55.22345126999999</v>
      </c>
      <c r="O281" s="12">
        <v>57.93461738999999</v>
      </c>
      <c r="P281" s="12">
        <v>60.477255539999994</v>
      </c>
      <c r="Q281" s="12">
        <v>57.50409833999999</v>
      </c>
      <c r="R281" s="12">
        <v>58.09872977999999</v>
      </c>
      <c r="S281" s="12">
        <v>55.65397032</v>
      </c>
      <c r="T281" s="12">
        <v>51.530554529999996</v>
      </c>
      <c r="U281" s="12">
        <v>49.355145449999995</v>
      </c>
      <c r="V281" s="12">
        <v>46.590256440000005</v>
      </c>
      <c r="W281" s="12">
        <v>46.52034309</v>
      </c>
      <c r="X281" s="12">
        <v>46.93687946999999</v>
      </c>
      <c r="Y281" s="12">
        <v>46.67120873999999</v>
      </c>
    </row>
    <row r="282" spans="1:25" ht="11.25">
      <c r="A282" s="11">
        <f>A247</f>
        <v>41572</v>
      </c>
      <c r="B282" s="12">
        <v>46.09571148</v>
      </c>
      <c r="C282" s="12">
        <v>47.08185768</v>
      </c>
      <c r="D282" s="12">
        <v>49.60021014</v>
      </c>
      <c r="E282" s="12">
        <v>50.00129198999999</v>
      </c>
      <c r="F282" s="12">
        <v>50.26990644</v>
      </c>
      <c r="G282" s="12">
        <v>51.86172303</v>
      </c>
      <c r="H282" s="12">
        <v>52.92219815999999</v>
      </c>
      <c r="I282" s="12">
        <v>50.87116124999999</v>
      </c>
      <c r="J282" s="12">
        <v>49.18146596999999</v>
      </c>
      <c r="K282" s="12">
        <v>48.75315471</v>
      </c>
      <c r="L282" s="12">
        <v>49.21679061</v>
      </c>
      <c r="M282" s="12">
        <v>49.7194308</v>
      </c>
      <c r="N282" s="12">
        <v>52.19289153</v>
      </c>
      <c r="O282" s="12">
        <v>57.08241044999999</v>
      </c>
      <c r="P282" s="12">
        <v>62.14708071</v>
      </c>
      <c r="Q282" s="12">
        <v>57.063276269999996</v>
      </c>
      <c r="R282" s="12">
        <v>53.38730592</v>
      </c>
      <c r="S282" s="12">
        <v>49.46774273999999</v>
      </c>
      <c r="T282" s="12">
        <v>46.710948959999996</v>
      </c>
      <c r="U282" s="12">
        <v>46.201685399999995</v>
      </c>
      <c r="V282" s="12">
        <v>45.419391809999986</v>
      </c>
      <c r="W282" s="12">
        <v>45.3112101</v>
      </c>
      <c r="X282" s="12">
        <v>44.6783103</v>
      </c>
      <c r="Y282" s="12">
        <v>42.91575794999999</v>
      </c>
    </row>
    <row r="283" spans="1:25" ht="11.25">
      <c r="A283" s="11">
        <f>A248</f>
        <v>41573</v>
      </c>
      <c r="B283" s="12">
        <v>46.262767589999996</v>
      </c>
      <c r="C283" s="12">
        <v>46.886100299999995</v>
      </c>
      <c r="D283" s="12">
        <v>47.19666276</v>
      </c>
      <c r="E283" s="12">
        <v>47.73168387</v>
      </c>
      <c r="F283" s="12">
        <v>48.1371813</v>
      </c>
      <c r="G283" s="12">
        <v>48.30202961999999</v>
      </c>
      <c r="H283" s="12">
        <v>48.66116346</v>
      </c>
      <c r="I283" s="12">
        <v>47.83397814</v>
      </c>
      <c r="J283" s="12">
        <v>47.44467117</v>
      </c>
      <c r="K283" s="12">
        <v>47.385060839999994</v>
      </c>
      <c r="L283" s="12">
        <v>47.390948279999996</v>
      </c>
      <c r="M283" s="12">
        <v>47.52415161</v>
      </c>
      <c r="N283" s="12">
        <v>48.67882578</v>
      </c>
      <c r="O283" s="12">
        <v>52.53068339999999</v>
      </c>
      <c r="P283" s="12">
        <v>54.59864669999999</v>
      </c>
      <c r="Q283" s="12">
        <v>52.41735017999999</v>
      </c>
      <c r="R283" s="12">
        <v>48.40947539999999</v>
      </c>
      <c r="S283" s="12">
        <v>47.75523362999999</v>
      </c>
      <c r="T283" s="12">
        <v>46.440126719999995</v>
      </c>
      <c r="U283" s="12">
        <v>45.99341721</v>
      </c>
      <c r="V283" s="12">
        <v>45.93380687999999</v>
      </c>
      <c r="W283" s="12">
        <v>45.78073344</v>
      </c>
      <c r="X283" s="12">
        <v>45.775581929999994</v>
      </c>
      <c r="Y283" s="12">
        <v>45.545971769999994</v>
      </c>
    </row>
    <row r="284" spans="1:25" ht="11.25">
      <c r="A284" s="11">
        <f>A249</f>
        <v>41574</v>
      </c>
      <c r="B284" s="12">
        <v>41.19736139999999</v>
      </c>
      <c r="C284" s="12">
        <v>43.55012960999999</v>
      </c>
      <c r="D284" s="12">
        <v>45.92423978999999</v>
      </c>
      <c r="E284" s="12">
        <v>46.26865503</v>
      </c>
      <c r="F284" s="12">
        <v>46.35034326</v>
      </c>
      <c r="G284" s="12">
        <v>46.37389302</v>
      </c>
      <c r="H284" s="12">
        <v>46.37168523</v>
      </c>
      <c r="I284" s="12">
        <v>46.011079529999996</v>
      </c>
      <c r="J284" s="12">
        <v>45.72406682999999</v>
      </c>
      <c r="K284" s="12">
        <v>45.22584221999999</v>
      </c>
      <c r="L284" s="12">
        <v>45.68947812</v>
      </c>
      <c r="M284" s="12">
        <v>45.764542979999995</v>
      </c>
      <c r="N284" s="12">
        <v>46.34224803</v>
      </c>
      <c r="O284" s="12">
        <v>47.10540744</v>
      </c>
      <c r="P284" s="12">
        <v>47.327658299999996</v>
      </c>
      <c r="Q284" s="12">
        <v>46.91627342999999</v>
      </c>
      <c r="R284" s="12">
        <v>46.407009869999996</v>
      </c>
      <c r="S284" s="12">
        <v>45.6718158</v>
      </c>
      <c r="T284" s="12">
        <v>42.26445989999999</v>
      </c>
      <c r="U284" s="12">
        <v>40.557102300000004</v>
      </c>
      <c r="V284" s="12">
        <v>40.09714605</v>
      </c>
      <c r="W284" s="12">
        <v>39.56654052</v>
      </c>
      <c r="X284" s="12">
        <v>39.610696319999995</v>
      </c>
      <c r="Y284" s="12">
        <v>39.632774219999995</v>
      </c>
    </row>
    <row r="285" spans="1:25" ht="11.25">
      <c r="A285" s="11">
        <f>A250</f>
        <v>41575</v>
      </c>
      <c r="B285" s="12">
        <v>43.36614710999999</v>
      </c>
      <c r="C285" s="12">
        <v>47.20843764</v>
      </c>
      <c r="D285" s="12">
        <v>47.527095329999995</v>
      </c>
      <c r="E285" s="12">
        <v>47.88843696</v>
      </c>
      <c r="F285" s="12">
        <v>47.96791739999999</v>
      </c>
      <c r="G285" s="12">
        <v>47.98484379</v>
      </c>
      <c r="H285" s="12">
        <v>48.312332639999994</v>
      </c>
      <c r="I285" s="12">
        <v>47.73904317</v>
      </c>
      <c r="J285" s="12">
        <v>47.53298277</v>
      </c>
      <c r="K285" s="12">
        <v>47.456446050000004</v>
      </c>
      <c r="L285" s="12">
        <v>47.568307409999996</v>
      </c>
      <c r="M285" s="12">
        <v>47.60216019</v>
      </c>
      <c r="N285" s="12">
        <v>48.32263565999999</v>
      </c>
      <c r="O285" s="12">
        <v>49.97332665</v>
      </c>
      <c r="P285" s="12">
        <v>52.27825941</v>
      </c>
      <c r="Q285" s="12">
        <v>49.30878185999999</v>
      </c>
      <c r="R285" s="12">
        <v>48.388133429999996</v>
      </c>
      <c r="S285" s="12">
        <v>47.43363221999999</v>
      </c>
      <c r="T285" s="12">
        <v>46.07068985999999</v>
      </c>
      <c r="U285" s="12">
        <v>44.29121111999999</v>
      </c>
      <c r="V285" s="12">
        <v>43.520692409999995</v>
      </c>
      <c r="W285" s="12">
        <v>43.11225126</v>
      </c>
      <c r="X285" s="12">
        <v>42.446970539999995</v>
      </c>
      <c r="Y285" s="12">
        <v>41.31952578</v>
      </c>
    </row>
    <row r="286" spans="1:25" ht="11.25">
      <c r="A286" s="11">
        <f>A251</f>
        <v>41576</v>
      </c>
      <c r="B286" s="12">
        <v>44.24484753</v>
      </c>
      <c r="C286" s="12">
        <v>46.64471526</v>
      </c>
      <c r="D286" s="12">
        <v>47.05610012999999</v>
      </c>
      <c r="E286" s="12">
        <v>47.56241996999999</v>
      </c>
      <c r="F286" s="12">
        <v>48.29614217999999</v>
      </c>
      <c r="G286" s="12">
        <v>48.408003539999996</v>
      </c>
      <c r="H286" s="12">
        <v>48.294670319999994</v>
      </c>
      <c r="I286" s="12">
        <v>47.4086106</v>
      </c>
      <c r="J286" s="12">
        <v>47.16722555999999</v>
      </c>
      <c r="K286" s="12">
        <v>47.00973653999999</v>
      </c>
      <c r="L286" s="12">
        <v>47.05536419999999</v>
      </c>
      <c r="M286" s="12">
        <v>47.21579694</v>
      </c>
      <c r="N286" s="12">
        <v>48.26523312</v>
      </c>
      <c r="O286" s="12">
        <v>49.27345721999999</v>
      </c>
      <c r="P286" s="12">
        <v>49.53324051</v>
      </c>
      <c r="Q286" s="12">
        <v>49.13142273</v>
      </c>
      <c r="R286" s="12">
        <v>48.248306729999996</v>
      </c>
      <c r="S286" s="12">
        <v>47.081121749999994</v>
      </c>
      <c r="T286" s="12">
        <v>46.404802079999996</v>
      </c>
      <c r="U286" s="12">
        <v>44.88584255999999</v>
      </c>
      <c r="V286" s="12">
        <v>44.11164419999999</v>
      </c>
      <c r="W286" s="12">
        <v>43.52584392</v>
      </c>
      <c r="X286" s="12">
        <v>43.304328989999995</v>
      </c>
      <c r="Y286" s="12">
        <v>43.06588767</v>
      </c>
    </row>
    <row r="287" spans="1:25" ht="11.25">
      <c r="A287" s="11">
        <f>A252</f>
        <v>41577</v>
      </c>
      <c r="B287" s="12">
        <v>46.57848155999999</v>
      </c>
      <c r="C287" s="12">
        <v>46.97661969</v>
      </c>
      <c r="D287" s="12">
        <v>46.70285373</v>
      </c>
      <c r="E287" s="12">
        <v>47.369606309999995</v>
      </c>
      <c r="F287" s="12">
        <v>49.40003718</v>
      </c>
      <c r="G287" s="12">
        <v>48.86280828</v>
      </c>
      <c r="H287" s="12">
        <v>50.363369549999994</v>
      </c>
      <c r="I287" s="12">
        <v>49.33674719999999</v>
      </c>
      <c r="J287" s="12">
        <v>49.47657389999999</v>
      </c>
      <c r="K287" s="12">
        <v>49.26389012999999</v>
      </c>
      <c r="L287" s="12">
        <v>49.33012382999999</v>
      </c>
      <c r="M287" s="12">
        <v>49.33895498999999</v>
      </c>
      <c r="N287" s="12">
        <v>49.8813354</v>
      </c>
      <c r="O287" s="12">
        <v>51.75795689999999</v>
      </c>
      <c r="P287" s="12">
        <v>52.63665732</v>
      </c>
      <c r="Q287" s="12">
        <v>51.8536278</v>
      </c>
      <c r="R287" s="12">
        <v>51.16258953</v>
      </c>
      <c r="S287" s="12">
        <v>49.69661696999999</v>
      </c>
      <c r="T287" s="12">
        <v>48.43670480999999</v>
      </c>
      <c r="U287" s="12">
        <v>47.56904333999999</v>
      </c>
      <c r="V287" s="12">
        <v>47.081121749999994</v>
      </c>
      <c r="W287" s="12">
        <v>46.97956341</v>
      </c>
      <c r="X287" s="12">
        <v>46.96410887999999</v>
      </c>
      <c r="Y287" s="12">
        <v>46.851511589999994</v>
      </c>
    </row>
    <row r="289" spans="1:15" ht="15.75">
      <c r="A289" s="28" t="s">
        <v>104</v>
      </c>
      <c r="B289" s="29"/>
      <c r="C289" s="29"/>
      <c r="D289" s="30"/>
      <c r="E289" s="31"/>
      <c r="F289" s="32"/>
      <c r="G289" s="30"/>
      <c r="I289" s="30" t="s">
        <v>105</v>
      </c>
      <c r="N289" s="41">
        <v>441264.14</v>
      </c>
      <c r="O289" s="41"/>
    </row>
    <row r="290" ht="15.75">
      <c r="A290" s="33" t="s">
        <v>106</v>
      </c>
    </row>
    <row r="291" spans="1:17" ht="91.5" customHeight="1">
      <c r="A291" s="42" t="s">
        <v>107</v>
      </c>
      <c r="B291" s="43" t="s">
        <v>108</v>
      </c>
      <c r="C291" s="43"/>
      <c r="D291" s="43"/>
      <c r="E291" s="43"/>
      <c r="F291" s="43"/>
      <c r="G291" s="43"/>
      <c r="H291" s="43"/>
      <c r="I291" s="43"/>
      <c r="J291" s="44" t="s">
        <v>109</v>
      </c>
      <c r="K291" s="44"/>
      <c r="L291" s="44"/>
      <c r="M291" s="44"/>
      <c r="N291" s="44"/>
      <c r="O291" s="44"/>
      <c r="P291" s="44"/>
      <c r="Q291" s="44"/>
    </row>
    <row r="292" spans="1:17" ht="64.5" customHeight="1">
      <c r="A292" s="42"/>
      <c r="B292" s="38" t="s">
        <v>89</v>
      </c>
      <c r="C292" s="38"/>
      <c r="D292" s="38" t="s">
        <v>90</v>
      </c>
      <c r="E292" s="38"/>
      <c r="F292" s="38" t="s">
        <v>91</v>
      </c>
      <c r="G292" s="38"/>
      <c r="H292" s="38" t="s">
        <v>92</v>
      </c>
      <c r="I292" s="38"/>
      <c r="J292" s="38" t="s">
        <v>89</v>
      </c>
      <c r="K292" s="38"/>
      <c r="L292" s="38" t="s">
        <v>90</v>
      </c>
      <c r="M292" s="38"/>
      <c r="N292" s="38" t="s">
        <v>91</v>
      </c>
      <c r="O292" s="38"/>
      <c r="P292" s="38" t="s">
        <v>92</v>
      </c>
      <c r="Q292" s="38"/>
    </row>
    <row r="293" spans="1:17" ht="12.75">
      <c r="A293" s="34">
        <f>N289</f>
        <v>441264.14</v>
      </c>
      <c r="B293" s="39">
        <f>A293*1.17*0.1952</f>
        <v>100777.66934976</v>
      </c>
      <c r="C293" s="39"/>
      <c r="D293" s="39">
        <f>A293*1.17*0.1838</f>
        <v>94892.08825043999</v>
      </c>
      <c r="E293" s="39"/>
      <c r="F293" s="39">
        <f>A293*1.17*0.1166</f>
        <v>60198.136507079995</v>
      </c>
      <c r="G293" s="39">
        <f>D293*1.17*0.1166</f>
        <v>12945.368463301522</v>
      </c>
      <c r="H293" s="39">
        <f>A293*1.17*0.0629</f>
        <v>32473.951855019997</v>
      </c>
      <c r="I293" s="39">
        <f>E293*1.17*0.0629</f>
        <v>0</v>
      </c>
      <c r="J293" s="40">
        <f>A293+B293</f>
        <v>542041.8093497601</v>
      </c>
      <c r="K293" s="40"/>
      <c r="L293" s="40">
        <f>A293+D293</f>
        <v>536156.22825044</v>
      </c>
      <c r="M293" s="40"/>
      <c r="N293" s="40">
        <f>A293+F293</f>
        <v>501462.27650708</v>
      </c>
      <c r="O293" s="40"/>
      <c r="P293" s="40">
        <f>A293+H293</f>
        <v>473738.09185502003</v>
      </c>
      <c r="Q293" s="40"/>
    </row>
    <row r="296" ht="15.75">
      <c r="H296" s="25" t="s">
        <v>101</v>
      </c>
    </row>
    <row r="299" spans="1:25" ht="12.75">
      <c r="A299" s="45" t="s">
        <v>66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1:25" s="35" customFormat="1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1.25" customHeight="1">
      <c r="A301" s="49" t="s">
        <v>47</v>
      </c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/>
    </row>
    <row r="302" spans="1:25" ht="13.5" customHeight="1">
      <c r="A302" s="8" t="s">
        <v>23</v>
      </c>
      <c r="B302" s="7" t="s">
        <v>24</v>
      </c>
      <c r="C302" s="9" t="s">
        <v>25</v>
      </c>
      <c r="D302" s="10" t="s">
        <v>26</v>
      </c>
      <c r="E302" s="7" t="s">
        <v>27</v>
      </c>
      <c r="F302" s="7" t="s">
        <v>28</v>
      </c>
      <c r="G302" s="9" t="s">
        <v>29</v>
      </c>
      <c r="H302" s="10" t="s">
        <v>30</v>
      </c>
      <c r="I302" s="7" t="s">
        <v>31</v>
      </c>
      <c r="J302" s="7" t="s">
        <v>32</v>
      </c>
      <c r="K302" s="7" t="s">
        <v>33</v>
      </c>
      <c r="L302" s="7" t="s">
        <v>34</v>
      </c>
      <c r="M302" s="7" t="s">
        <v>35</v>
      </c>
      <c r="N302" s="7" t="s">
        <v>36</v>
      </c>
      <c r="O302" s="7" t="s">
        <v>37</v>
      </c>
      <c r="P302" s="7" t="s">
        <v>38</v>
      </c>
      <c r="Q302" s="7" t="s">
        <v>39</v>
      </c>
      <c r="R302" s="7" t="s">
        <v>40</v>
      </c>
      <c r="S302" s="7" t="s">
        <v>41</v>
      </c>
      <c r="T302" s="7" t="s">
        <v>42</v>
      </c>
      <c r="U302" s="7" t="s">
        <v>43</v>
      </c>
      <c r="V302" s="7" t="s">
        <v>44</v>
      </c>
      <c r="W302" s="7" t="s">
        <v>45</v>
      </c>
      <c r="X302" s="7" t="s">
        <v>46</v>
      </c>
      <c r="Y302" s="7" t="s">
        <v>63</v>
      </c>
    </row>
    <row r="303" spans="1:25" ht="11.25">
      <c r="A303" s="11">
        <f>A92</f>
        <v>41579</v>
      </c>
      <c r="B303" s="12">
        <v>2.7885686400000003</v>
      </c>
      <c r="C303" s="12">
        <v>0</v>
      </c>
      <c r="D303" s="12">
        <v>0</v>
      </c>
      <c r="E303" s="12">
        <v>9.35004096</v>
      </c>
      <c r="F303" s="12">
        <v>1.30864032</v>
      </c>
      <c r="G303" s="12">
        <v>3.10145472</v>
      </c>
      <c r="H303" s="12">
        <v>3.3115680000000003</v>
      </c>
      <c r="I303" s="12">
        <v>1.0711209600000002</v>
      </c>
      <c r="J303" s="12">
        <v>2.52135936</v>
      </c>
      <c r="K303" s="12">
        <v>4.72983264</v>
      </c>
      <c r="L303" s="12">
        <v>4.85772768</v>
      </c>
      <c r="M303" s="12">
        <v>4.796064</v>
      </c>
      <c r="N303" s="12">
        <v>11.29815648</v>
      </c>
      <c r="O303" s="12">
        <v>17.585568</v>
      </c>
      <c r="P303" s="12">
        <v>5.06555712</v>
      </c>
      <c r="Q303" s="12">
        <v>9.29979648</v>
      </c>
      <c r="R303" s="12">
        <v>10.028341439999998</v>
      </c>
      <c r="S303" s="12">
        <v>0.054812160000000006</v>
      </c>
      <c r="T303" s="12">
        <v>0.8198985599999999</v>
      </c>
      <c r="U303" s="12">
        <v>0</v>
      </c>
      <c r="V303" s="12">
        <v>0</v>
      </c>
      <c r="W303" s="12">
        <v>0</v>
      </c>
      <c r="X303" s="12">
        <v>0</v>
      </c>
      <c r="Y303" s="12">
        <v>2.44827648</v>
      </c>
    </row>
    <row r="304" spans="1:25" ht="11.25">
      <c r="A304" s="11">
        <f>A93</f>
        <v>41580</v>
      </c>
      <c r="B304" s="12">
        <v>0</v>
      </c>
      <c r="C304" s="12">
        <v>0</v>
      </c>
      <c r="D304" s="12">
        <v>0</v>
      </c>
      <c r="E304" s="12">
        <v>0</v>
      </c>
      <c r="F304" s="12">
        <v>0</v>
      </c>
      <c r="G304" s="12">
        <v>0.25807391999999996</v>
      </c>
      <c r="H304" s="12">
        <v>0.5823792</v>
      </c>
      <c r="I304" s="12">
        <v>0</v>
      </c>
      <c r="J304" s="12">
        <v>2.0645913599999997</v>
      </c>
      <c r="K304" s="12">
        <v>0.1256112</v>
      </c>
      <c r="L304" s="12">
        <v>0.038825280000000004</v>
      </c>
      <c r="M304" s="12">
        <v>0.35627904</v>
      </c>
      <c r="N304" s="12">
        <v>1.6900416</v>
      </c>
      <c r="O304" s="12">
        <v>2.2153248</v>
      </c>
      <c r="P304" s="12">
        <v>1.32691104</v>
      </c>
      <c r="Q304" s="12">
        <v>8.0733744</v>
      </c>
      <c r="R304" s="12">
        <v>1.8750326400000001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</row>
    <row r="305" spans="1:25" ht="11.25">
      <c r="A305" s="11">
        <f>A94</f>
        <v>41581</v>
      </c>
      <c r="B305" s="12">
        <v>0</v>
      </c>
      <c r="C305" s="12">
        <v>0</v>
      </c>
      <c r="D305" s="12">
        <v>0.56867616</v>
      </c>
      <c r="E305" s="12">
        <v>0.013703040000000001</v>
      </c>
      <c r="F305" s="12">
        <v>5.98137696</v>
      </c>
      <c r="G305" s="12">
        <v>0</v>
      </c>
      <c r="H305" s="12">
        <v>0.054812160000000006</v>
      </c>
      <c r="I305" s="12">
        <v>5.23456128</v>
      </c>
      <c r="J305" s="12">
        <v>5.41726848</v>
      </c>
      <c r="K305" s="12">
        <v>7.644012479999999</v>
      </c>
      <c r="L305" s="12">
        <v>6.01563456</v>
      </c>
      <c r="M305" s="12">
        <v>8.833893119999999</v>
      </c>
      <c r="N305" s="12">
        <v>12.32588448</v>
      </c>
      <c r="O305" s="12">
        <v>11.61789408</v>
      </c>
      <c r="P305" s="12">
        <v>0.8198985599999999</v>
      </c>
      <c r="Q305" s="12">
        <v>6.6459744</v>
      </c>
      <c r="R305" s="12">
        <v>2.4437088</v>
      </c>
      <c r="S305" s="12">
        <v>1.1944483200000002</v>
      </c>
      <c r="T305" s="12">
        <v>1.6694870400000001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</row>
    <row r="306" spans="1:25" ht="11.25">
      <c r="A306" s="11">
        <f>A95</f>
        <v>41582</v>
      </c>
      <c r="B306" s="12">
        <v>0.23295168000000002</v>
      </c>
      <c r="C306" s="12">
        <v>0</v>
      </c>
      <c r="D306" s="12">
        <v>0</v>
      </c>
      <c r="E306" s="12">
        <v>9.86390496</v>
      </c>
      <c r="F306" s="12">
        <v>0</v>
      </c>
      <c r="G306" s="12">
        <v>0</v>
      </c>
      <c r="H306" s="12">
        <v>0.63262368</v>
      </c>
      <c r="I306" s="12">
        <v>3.3686640000000003</v>
      </c>
      <c r="J306" s="12">
        <v>8.555264639999999</v>
      </c>
      <c r="K306" s="12">
        <v>0.40195583999999995</v>
      </c>
      <c r="L306" s="12">
        <v>4.25251008</v>
      </c>
      <c r="M306" s="12">
        <v>2.94158592</v>
      </c>
      <c r="N306" s="12">
        <v>5.59312416</v>
      </c>
      <c r="O306" s="12">
        <v>8.4958848</v>
      </c>
      <c r="P306" s="12">
        <v>0.011419200000000001</v>
      </c>
      <c r="Q306" s="12">
        <v>0</v>
      </c>
      <c r="R306" s="12">
        <v>4.5060163200000005</v>
      </c>
      <c r="S306" s="12">
        <v>1.9503993599999996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</row>
    <row r="307" spans="1:25" ht="11.25">
      <c r="A307" s="11">
        <f>A96</f>
        <v>41583</v>
      </c>
      <c r="B307" s="12">
        <v>5.90601024</v>
      </c>
      <c r="C307" s="12">
        <v>10.124262719999999</v>
      </c>
      <c r="D307" s="12">
        <v>15.1761168</v>
      </c>
      <c r="E307" s="12">
        <v>29.21716512</v>
      </c>
      <c r="F307" s="12">
        <v>17.80938432</v>
      </c>
      <c r="G307" s="12">
        <v>29.59628256</v>
      </c>
      <c r="H307" s="12">
        <v>28.21455936</v>
      </c>
      <c r="I307" s="12">
        <v>30.085024319999995</v>
      </c>
      <c r="J307" s="12">
        <v>27.227940479999997</v>
      </c>
      <c r="K307" s="12">
        <v>23.42763072</v>
      </c>
      <c r="L307" s="12">
        <v>30.04619904</v>
      </c>
      <c r="M307" s="12">
        <v>30.29056992</v>
      </c>
      <c r="N307" s="12">
        <v>33.71632992</v>
      </c>
      <c r="O307" s="12">
        <v>31.704266880000002</v>
      </c>
      <c r="P307" s="12">
        <v>27.031530240000002</v>
      </c>
      <c r="Q307" s="12">
        <v>20.335311360000002</v>
      </c>
      <c r="R307" s="12">
        <v>31.893825600000003</v>
      </c>
      <c r="S307" s="12">
        <v>19.74608064</v>
      </c>
      <c r="T307" s="12">
        <v>11.773195199999998</v>
      </c>
      <c r="U307" s="12">
        <v>6.451847999999999</v>
      </c>
      <c r="V307" s="12">
        <v>6.196057919999999</v>
      </c>
      <c r="W307" s="12">
        <v>5.86718496</v>
      </c>
      <c r="X307" s="12">
        <v>0</v>
      </c>
      <c r="Y307" s="12">
        <v>0</v>
      </c>
    </row>
    <row r="308" spans="1:25" ht="11.25">
      <c r="A308" s="11">
        <f>A97</f>
        <v>41584</v>
      </c>
      <c r="B308" s="12">
        <v>0</v>
      </c>
      <c r="C308" s="12">
        <v>0</v>
      </c>
      <c r="D308" s="12">
        <v>0</v>
      </c>
      <c r="E308" s="12">
        <v>6.2051932800000005</v>
      </c>
      <c r="F308" s="12">
        <v>3.6701308800000003</v>
      </c>
      <c r="G308" s="12">
        <v>3.9624624000000006</v>
      </c>
      <c r="H308" s="12">
        <v>4.42379808</v>
      </c>
      <c r="I308" s="12">
        <v>3.8802441599999993</v>
      </c>
      <c r="J308" s="12">
        <v>7.687405439999998</v>
      </c>
      <c r="K308" s="12">
        <v>9.84563424</v>
      </c>
      <c r="L308" s="12">
        <v>5.74157376</v>
      </c>
      <c r="M308" s="12">
        <v>10.16537184</v>
      </c>
      <c r="N308" s="12">
        <v>10.78886016</v>
      </c>
      <c r="O308" s="12">
        <v>7.29458496</v>
      </c>
      <c r="P308" s="12">
        <v>15.23778048</v>
      </c>
      <c r="Q308" s="12">
        <v>13.3833024</v>
      </c>
      <c r="R308" s="12">
        <v>7.054781760000001</v>
      </c>
      <c r="S308" s="12">
        <v>3.21336288</v>
      </c>
      <c r="T308" s="12">
        <v>0</v>
      </c>
      <c r="U308" s="12">
        <v>2.25186624</v>
      </c>
      <c r="V308" s="12">
        <v>0</v>
      </c>
      <c r="W308" s="12">
        <v>2.98954656</v>
      </c>
      <c r="X308" s="12">
        <v>0</v>
      </c>
      <c r="Y308" s="12">
        <v>4.98105504</v>
      </c>
    </row>
    <row r="309" spans="1:25" ht="11.25">
      <c r="A309" s="11">
        <f>A98</f>
        <v>41585</v>
      </c>
      <c r="B309" s="12">
        <v>0</v>
      </c>
      <c r="C309" s="12">
        <v>0</v>
      </c>
      <c r="D309" s="12">
        <v>0</v>
      </c>
      <c r="E309" s="12">
        <v>25.48993824</v>
      </c>
      <c r="F309" s="12">
        <v>4.44892032</v>
      </c>
      <c r="G309" s="12">
        <v>0.011419200000000001</v>
      </c>
      <c r="H309" s="12">
        <v>2.7840009599999997</v>
      </c>
      <c r="I309" s="12">
        <v>1.89330336</v>
      </c>
      <c r="J309" s="12">
        <v>2.8319616</v>
      </c>
      <c r="K309" s="12">
        <v>1.6466486399999998</v>
      </c>
      <c r="L309" s="12">
        <v>5.29394112</v>
      </c>
      <c r="M309" s="12">
        <v>7.593768</v>
      </c>
      <c r="N309" s="12">
        <v>17.64494784</v>
      </c>
      <c r="O309" s="12">
        <v>15.3359856</v>
      </c>
      <c r="P309" s="12">
        <v>6.02248608</v>
      </c>
      <c r="Q309" s="12">
        <v>4.82347008</v>
      </c>
      <c r="R309" s="12">
        <v>4.0880735999999995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</row>
    <row r="310" spans="1:25" ht="11.25">
      <c r="A310" s="11">
        <f>A99</f>
        <v>41586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0.9569289600000002</v>
      </c>
      <c r="J310" s="12">
        <v>0</v>
      </c>
      <c r="K310" s="12">
        <v>0</v>
      </c>
      <c r="L310" s="12">
        <v>6.7030704000000005</v>
      </c>
      <c r="M310" s="12">
        <v>5.472080640000001</v>
      </c>
      <c r="N310" s="12">
        <v>0.44306495999999995</v>
      </c>
      <c r="O310" s="12">
        <v>0.46590336000000004</v>
      </c>
      <c r="P310" s="12">
        <v>0</v>
      </c>
      <c r="Q310" s="12">
        <v>0</v>
      </c>
      <c r="R310" s="12">
        <v>0</v>
      </c>
      <c r="S310" s="12">
        <v>0.7650864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</row>
    <row r="311" spans="1:25" ht="11.25">
      <c r="A311" s="11">
        <f>A100</f>
        <v>41587</v>
      </c>
      <c r="B311" s="12">
        <v>6.20290944</v>
      </c>
      <c r="C311" s="12">
        <v>34.05662208</v>
      </c>
      <c r="D311" s="12">
        <v>30.64228128</v>
      </c>
      <c r="E311" s="12">
        <v>6.28969536</v>
      </c>
      <c r="F311" s="12">
        <v>18.13140576</v>
      </c>
      <c r="G311" s="12">
        <v>20.849175360000004</v>
      </c>
      <c r="H311" s="12">
        <v>5.50177056</v>
      </c>
      <c r="I311" s="12">
        <v>4.325592960000001</v>
      </c>
      <c r="J311" s="12">
        <v>7.013672640000001</v>
      </c>
      <c r="K311" s="12">
        <v>2.41630272</v>
      </c>
      <c r="L311" s="12">
        <v>0</v>
      </c>
      <c r="M311" s="12">
        <v>1.5827011199999999</v>
      </c>
      <c r="N311" s="12">
        <v>19.7894736</v>
      </c>
      <c r="O311" s="12">
        <v>15.87953952</v>
      </c>
      <c r="P311" s="12">
        <v>4.79149632</v>
      </c>
      <c r="Q311" s="12">
        <v>6.23716704</v>
      </c>
      <c r="R311" s="12">
        <v>5.18203296</v>
      </c>
      <c r="S311" s="12">
        <v>5.19116832</v>
      </c>
      <c r="T311" s="12">
        <v>12.69586656</v>
      </c>
      <c r="U311" s="12">
        <v>7.226069760000001</v>
      </c>
      <c r="V311" s="12">
        <v>10.77744096</v>
      </c>
      <c r="W311" s="12">
        <v>6.6459744</v>
      </c>
      <c r="X311" s="12">
        <v>0.27862847999999996</v>
      </c>
      <c r="Y311" s="12">
        <v>0</v>
      </c>
    </row>
    <row r="312" spans="1:25" ht="11.25">
      <c r="A312" s="11">
        <f>A101</f>
        <v>41588</v>
      </c>
      <c r="B312" s="12">
        <v>7.24890816</v>
      </c>
      <c r="C312" s="12">
        <v>9.62181792</v>
      </c>
      <c r="D312" s="12">
        <v>27.06807168</v>
      </c>
      <c r="E312" s="12">
        <v>4.099492799999999</v>
      </c>
      <c r="F312" s="12">
        <v>15.304011840000001</v>
      </c>
      <c r="G312" s="12">
        <v>7.65314784</v>
      </c>
      <c r="H312" s="12">
        <v>10.24530624</v>
      </c>
      <c r="I312" s="12">
        <v>12.92881824</v>
      </c>
      <c r="J312" s="12">
        <v>2.87078688</v>
      </c>
      <c r="K312" s="12">
        <v>9.11023776</v>
      </c>
      <c r="L312" s="12">
        <v>12.20255712</v>
      </c>
      <c r="M312" s="12">
        <v>17.96925312</v>
      </c>
      <c r="N312" s="12">
        <v>28.39269888</v>
      </c>
      <c r="O312" s="12">
        <v>22.15096416</v>
      </c>
      <c r="P312" s="12">
        <v>17.49193056</v>
      </c>
      <c r="Q312" s="12">
        <v>18.631566720000002</v>
      </c>
      <c r="R312" s="12">
        <v>4.850876159999999</v>
      </c>
      <c r="S312" s="12">
        <v>9.83878272</v>
      </c>
      <c r="T312" s="12">
        <v>11.341549439999998</v>
      </c>
      <c r="U312" s="12">
        <v>12.41723808</v>
      </c>
      <c r="V312" s="12">
        <v>13.801245119999999</v>
      </c>
      <c r="W312" s="12">
        <v>2.7817171199999997</v>
      </c>
      <c r="X312" s="12">
        <v>0</v>
      </c>
      <c r="Y312" s="12">
        <v>0</v>
      </c>
    </row>
    <row r="313" spans="1:25" ht="11.25">
      <c r="A313" s="11">
        <f>A102</f>
        <v>41589</v>
      </c>
      <c r="B313" s="12">
        <v>0.01827072</v>
      </c>
      <c r="C313" s="12">
        <v>7.623457920000001</v>
      </c>
      <c r="D313" s="12">
        <v>0</v>
      </c>
      <c r="E313" s="12">
        <v>30.16039104</v>
      </c>
      <c r="F313" s="12">
        <v>9.08511552</v>
      </c>
      <c r="G313" s="12">
        <v>25.576724159999998</v>
      </c>
      <c r="H313" s="12">
        <v>0</v>
      </c>
      <c r="I313" s="12">
        <v>0.37226592</v>
      </c>
      <c r="J313" s="12">
        <v>0</v>
      </c>
      <c r="K313" s="12">
        <v>0</v>
      </c>
      <c r="L313" s="12">
        <v>5.344185599999999</v>
      </c>
      <c r="M313" s="12">
        <v>136.90707264</v>
      </c>
      <c r="N313" s="12">
        <v>59.108063040000005</v>
      </c>
      <c r="O313" s="12">
        <v>12.11120352</v>
      </c>
      <c r="P313" s="12">
        <v>0</v>
      </c>
      <c r="Q313" s="12">
        <v>0.054812160000000006</v>
      </c>
      <c r="R313" s="12">
        <v>0</v>
      </c>
      <c r="S313" s="12">
        <v>0</v>
      </c>
      <c r="T313" s="12">
        <v>0.025122239999999997</v>
      </c>
      <c r="U313" s="12">
        <v>0</v>
      </c>
      <c r="V313" s="12">
        <v>0</v>
      </c>
      <c r="W313" s="12">
        <v>0</v>
      </c>
      <c r="X313" s="12">
        <v>0</v>
      </c>
      <c r="Y313" s="12">
        <v>0.00228384</v>
      </c>
    </row>
    <row r="314" spans="1:25" ht="12" customHeight="1">
      <c r="A314" s="11">
        <f>A103</f>
        <v>41590</v>
      </c>
      <c r="B314" s="12">
        <v>0.050244479999999994</v>
      </c>
      <c r="C314" s="12">
        <v>0.20097791999999998</v>
      </c>
      <c r="D314" s="12">
        <v>136.86139584</v>
      </c>
      <c r="E314" s="12">
        <v>139.39645824</v>
      </c>
      <c r="F314" s="12">
        <v>145.96706591999998</v>
      </c>
      <c r="G314" s="12">
        <v>22.31996832</v>
      </c>
      <c r="H314" s="12">
        <v>31.841297279999996</v>
      </c>
      <c r="I314" s="12">
        <v>80.91416736000001</v>
      </c>
      <c r="J314" s="12">
        <v>140.34425184</v>
      </c>
      <c r="K314" s="12">
        <v>137.1331728</v>
      </c>
      <c r="L314" s="12">
        <v>87.06226464</v>
      </c>
      <c r="M314" s="12">
        <v>90.29846592</v>
      </c>
      <c r="N314" s="12">
        <v>145.75923648</v>
      </c>
      <c r="O314" s="12">
        <v>38.115005759999995</v>
      </c>
      <c r="P314" s="12">
        <v>5.17974912</v>
      </c>
      <c r="Q314" s="12">
        <v>0.61206912</v>
      </c>
      <c r="R314" s="12">
        <v>0.29918304</v>
      </c>
      <c r="S314" s="12">
        <v>0</v>
      </c>
      <c r="T314" s="12">
        <v>0</v>
      </c>
      <c r="U314" s="12">
        <v>70.36282656</v>
      </c>
      <c r="V314" s="12">
        <v>77.20292736</v>
      </c>
      <c r="W314" s="12">
        <v>0.22153247999999998</v>
      </c>
      <c r="X314" s="12">
        <v>0.00456768</v>
      </c>
      <c r="Y314" s="12">
        <v>0.01827072</v>
      </c>
    </row>
    <row r="315" spans="1:25" ht="12" customHeight="1">
      <c r="A315" s="11">
        <f>A104</f>
        <v>41591</v>
      </c>
      <c r="B315" s="12">
        <v>0</v>
      </c>
      <c r="C315" s="12">
        <v>0</v>
      </c>
      <c r="D315" s="12">
        <v>0</v>
      </c>
      <c r="E315" s="12">
        <v>0.011419200000000001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0.228384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1.06883712</v>
      </c>
      <c r="V315" s="12">
        <v>0</v>
      </c>
      <c r="W315" s="12">
        <v>13.98852</v>
      </c>
      <c r="X315" s="12">
        <v>4.95364896</v>
      </c>
      <c r="Y315" s="12">
        <v>0</v>
      </c>
    </row>
    <row r="316" spans="1:25" ht="12" customHeight="1">
      <c r="A316" s="11">
        <f>A105</f>
        <v>41592</v>
      </c>
      <c r="B316" s="12">
        <v>0</v>
      </c>
      <c r="C316" s="12">
        <v>0</v>
      </c>
      <c r="D316" s="12">
        <v>2.7817171199999997</v>
      </c>
      <c r="E316" s="12">
        <v>18.7503264</v>
      </c>
      <c r="F316" s="12">
        <v>8.045968319999998</v>
      </c>
      <c r="G316" s="12">
        <v>11.761776</v>
      </c>
      <c r="H316" s="12">
        <v>12.57710688</v>
      </c>
      <c r="I316" s="12">
        <v>9.95297472</v>
      </c>
      <c r="J316" s="12">
        <v>5.7781152</v>
      </c>
      <c r="K316" s="12">
        <v>9.181036800000001</v>
      </c>
      <c r="L316" s="12">
        <v>5.118085440000001</v>
      </c>
      <c r="M316" s="12">
        <v>5.472080640000001</v>
      </c>
      <c r="N316" s="12">
        <v>8.651185920000001</v>
      </c>
      <c r="O316" s="12">
        <v>17.667786239999998</v>
      </c>
      <c r="P316" s="12">
        <v>20.392407360000004</v>
      </c>
      <c r="Q316" s="12">
        <v>19.108889280000003</v>
      </c>
      <c r="R316" s="12">
        <v>7.00682112</v>
      </c>
      <c r="S316" s="12">
        <v>9.51676128</v>
      </c>
      <c r="T316" s="12">
        <v>18.19306944</v>
      </c>
      <c r="U316" s="12">
        <v>18.99241344</v>
      </c>
      <c r="V316" s="12">
        <v>16.11934272</v>
      </c>
      <c r="W316" s="12">
        <v>20.58653376</v>
      </c>
      <c r="X316" s="12">
        <v>12.551984640000002</v>
      </c>
      <c r="Y316" s="12">
        <v>1.14648768</v>
      </c>
    </row>
    <row r="317" spans="1:25" ht="12" customHeight="1">
      <c r="A317" s="11">
        <f>A106</f>
        <v>41593</v>
      </c>
      <c r="B317" s="12">
        <v>8.11219968</v>
      </c>
      <c r="C317" s="12">
        <v>7.7353660799999995</v>
      </c>
      <c r="D317" s="12">
        <v>8.717417280000001</v>
      </c>
      <c r="E317" s="12">
        <v>14.53892544</v>
      </c>
      <c r="F317" s="12">
        <v>6.96799584</v>
      </c>
      <c r="G317" s="12">
        <v>11.4420384</v>
      </c>
      <c r="H317" s="12">
        <v>11.15884224</v>
      </c>
      <c r="I317" s="12">
        <v>0.061663680000000005</v>
      </c>
      <c r="J317" s="12">
        <v>0</v>
      </c>
      <c r="K317" s="12">
        <v>0.00456768</v>
      </c>
      <c r="L317" s="12">
        <v>1.16247456</v>
      </c>
      <c r="M317" s="12">
        <v>11.7503568</v>
      </c>
      <c r="N317" s="12">
        <v>6.3901843199999995</v>
      </c>
      <c r="O317" s="12">
        <v>2.52821088</v>
      </c>
      <c r="P317" s="12">
        <v>0.04339296</v>
      </c>
      <c r="Q317" s="12">
        <v>0</v>
      </c>
      <c r="R317" s="12">
        <v>0.19184256</v>
      </c>
      <c r="S317" s="12">
        <v>0</v>
      </c>
      <c r="T317" s="12">
        <v>0</v>
      </c>
      <c r="U317" s="12">
        <v>6.84238464</v>
      </c>
      <c r="V317" s="12">
        <v>0</v>
      </c>
      <c r="W317" s="12">
        <v>0</v>
      </c>
      <c r="X317" s="12">
        <v>1.9732377600000002</v>
      </c>
      <c r="Y317" s="12">
        <v>1.25839584</v>
      </c>
    </row>
    <row r="318" spans="1:25" ht="11.25">
      <c r="A318" s="11">
        <f>A107</f>
        <v>41594</v>
      </c>
      <c r="B318" s="12">
        <v>0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23.322574080000003</v>
      </c>
      <c r="W318" s="12">
        <v>0</v>
      </c>
      <c r="X318" s="12">
        <v>3.3572447999999997</v>
      </c>
      <c r="Y318" s="12">
        <v>0</v>
      </c>
    </row>
    <row r="319" spans="1:25" ht="11.25">
      <c r="A319" s="11">
        <f>A108</f>
        <v>41595</v>
      </c>
      <c r="B319" s="12">
        <v>0</v>
      </c>
      <c r="C319" s="12">
        <v>0</v>
      </c>
      <c r="D319" s="12">
        <v>0</v>
      </c>
      <c r="E319" s="12">
        <v>0</v>
      </c>
      <c r="F319" s="12">
        <v>0</v>
      </c>
      <c r="G319" s="12">
        <v>6.486105599999999</v>
      </c>
      <c r="H319" s="12">
        <v>0.08450208</v>
      </c>
      <c r="I319" s="12">
        <v>3.7454976</v>
      </c>
      <c r="J319" s="12">
        <v>2.8822060799999996</v>
      </c>
      <c r="K319" s="12">
        <v>5.17518144</v>
      </c>
      <c r="L319" s="12">
        <v>0.2512224</v>
      </c>
      <c r="M319" s="12">
        <v>0</v>
      </c>
      <c r="N319" s="12">
        <v>7.484143680000002</v>
      </c>
      <c r="O319" s="12">
        <v>8.64890208</v>
      </c>
      <c r="P319" s="12">
        <v>8.86358304</v>
      </c>
      <c r="Q319" s="12">
        <v>6.8035593599999995</v>
      </c>
      <c r="R319" s="12">
        <v>7.1370000000000005</v>
      </c>
      <c r="S319" s="12">
        <v>14.223755520000001</v>
      </c>
      <c r="T319" s="12">
        <v>18.727488</v>
      </c>
      <c r="U319" s="12">
        <v>15.90009408</v>
      </c>
      <c r="V319" s="12">
        <v>18.521942399999997</v>
      </c>
      <c r="W319" s="12">
        <v>18.901059840000002</v>
      </c>
      <c r="X319" s="12">
        <v>10.90076832</v>
      </c>
      <c r="Y319" s="12">
        <v>0.08678592</v>
      </c>
    </row>
    <row r="320" spans="1:25" ht="11.25">
      <c r="A320" s="11">
        <f>A109</f>
        <v>41596</v>
      </c>
      <c r="B320" s="12">
        <v>128.49568992</v>
      </c>
      <c r="C320" s="12">
        <v>124.15182624</v>
      </c>
      <c r="D320" s="12">
        <v>86.09620032000001</v>
      </c>
      <c r="E320" s="12">
        <v>0</v>
      </c>
      <c r="F320" s="12">
        <v>0.5823792</v>
      </c>
      <c r="G320" s="12">
        <v>0</v>
      </c>
      <c r="H320" s="12">
        <v>0</v>
      </c>
      <c r="I320" s="12">
        <v>4.18171104</v>
      </c>
      <c r="J320" s="12">
        <v>70.53411455999999</v>
      </c>
      <c r="K320" s="12">
        <v>153.73440576</v>
      </c>
      <c r="L320" s="12">
        <v>147.91518144</v>
      </c>
      <c r="M320" s="12">
        <v>129.41150976</v>
      </c>
      <c r="N320" s="12">
        <v>126.2278368</v>
      </c>
      <c r="O320" s="12">
        <v>126.90385343999999</v>
      </c>
      <c r="P320" s="12">
        <v>38.368512</v>
      </c>
      <c r="Q320" s="12">
        <v>129.14886816</v>
      </c>
      <c r="R320" s="12">
        <v>0</v>
      </c>
      <c r="S320" s="12">
        <v>126.24839136</v>
      </c>
      <c r="T320" s="12">
        <v>126.87416351999998</v>
      </c>
      <c r="U320" s="12">
        <v>12.798639360000001</v>
      </c>
      <c r="V320" s="12">
        <v>10.69750656</v>
      </c>
      <c r="W320" s="12">
        <v>9.653791680000001</v>
      </c>
      <c r="X320" s="12">
        <v>127.17334656</v>
      </c>
      <c r="Y320" s="12">
        <v>130.41411552</v>
      </c>
    </row>
    <row r="321" spans="1:25" ht="11.25">
      <c r="A321" s="11">
        <f>A110</f>
        <v>41597</v>
      </c>
      <c r="B321" s="12">
        <v>19.25048736</v>
      </c>
      <c r="C321" s="12">
        <v>0</v>
      </c>
      <c r="D321" s="12">
        <v>0</v>
      </c>
      <c r="E321" s="12">
        <v>0</v>
      </c>
      <c r="F321" s="12">
        <v>0.22610016</v>
      </c>
      <c r="G321" s="12">
        <v>2.44827648</v>
      </c>
      <c r="H321" s="12">
        <v>14.58916992</v>
      </c>
      <c r="I321" s="12">
        <v>4.736684159999999</v>
      </c>
      <c r="J321" s="12">
        <v>2.35007136</v>
      </c>
      <c r="K321" s="12">
        <v>2.7817171199999997</v>
      </c>
      <c r="L321" s="12">
        <v>4.839456960000001</v>
      </c>
      <c r="M321" s="12">
        <v>9.720023040000001</v>
      </c>
      <c r="N321" s="12">
        <v>7.27174656</v>
      </c>
      <c r="O321" s="12">
        <v>5.629665599999999</v>
      </c>
      <c r="P321" s="12">
        <v>4.0309776</v>
      </c>
      <c r="Q321" s="12">
        <v>2.80683936</v>
      </c>
      <c r="R321" s="12">
        <v>0</v>
      </c>
      <c r="S321" s="12">
        <v>0</v>
      </c>
      <c r="T321" s="12">
        <v>0</v>
      </c>
      <c r="U321" s="12">
        <v>1.81793664</v>
      </c>
      <c r="V321" s="12">
        <v>3.12429312</v>
      </c>
      <c r="W321" s="12">
        <v>0.30603456</v>
      </c>
      <c r="X321" s="12">
        <v>0</v>
      </c>
      <c r="Y321" s="12">
        <v>0</v>
      </c>
    </row>
    <row r="322" spans="1:25" ht="11.25">
      <c r="A322" s="11">
        <f>A111</f>
        <v>41598</v>
      </c>
      <c r="B322" s="12">
        <v>0</v>
      </c>
      <c r="C322" s="12">
        <v>0</v>
      </c>
      <c r="D322" s="12">
        <v>0</v>
      </c>
      <c r="E322" s="12">
        <v>11.01039264</v>
      </c>
      <c r="F322" s="12">
        <v>15.59634336</v>
      </c>
      <c r="G322" s="12">
        <v>13.625389439999998</v>
      </c>
      <c r="H322" s="12">
        <v>13.83321888</v>
      </c>
      <c r="I322" s="12">
        <v>12.940237439999999</v>
      </c>
      <c r="J322" s="12">
        <v>16.356862080000003</v>
      </c>
      <c r="K322" s="12">
        <v>7.529820480000001</v>
      </c>
      <c r="L322" s="12">
        <v>9.64465632</v>
      </c>
      <c r="M322" s="12">
        <v>18.03320064</v>
      </c>
      <c r="N322" s="12">
        <v>16.35457824</v>
      </c>
      <c r="O322" s="12">
        <v>49.35835008</v>
      </c>
      <c r="P322" s="12">
        <v>69.94716768</v>
      </c>
      <c r="Q322" s="12">
        <v>62.94034656</v>
      </c>
      <c r="R322" s="12">
        <v>22.600880639999996</v>
      </c>
      <c r="S322" s="12">
        <v>5.65707168</v>
      </c>
      <c r="T322" s="12">
        <v>3.539952</v>
      </c>
      <c r="U322" s="12">
        <v>16.41395808</v>
      </c>
      <c r="V322" s="12">
        <v>11.58592032</v>
      </c>
      <c r="W322" s="12">
        <v>0</v>
      </c>
      <c r="X322" s="12">
        <v>0</v>
      </c>
      <c r="Y322" s="12">
        <v>0</v>
      </c>
    </row>
    <row r="323" spans="1:25" ht="11.25">
      <c r="A323" s="11">
        <f>A112</f>
        <v>41599</v>
      </c>
      <c r="B323" s="12">
        <v>0</v>
      </c>
      <c r="C323" s="12">
        <v>0.12332736000000001</v>
      </c>
      <c r="D323" s="12">
        <v>0</v>
      </c>
      <c r="E323" s="12">
        <v>0</v>
      </c>
      <c r="F323" s="12">
        <v>1.598688</v>
      </c>
      <c r="G323" s="12">
        <v>11.407780800000001</v>
      </c>
      <c r="H323" s="12">
        <v>0</v>
      </c>
      <c r="I323" s="12">
        <v>0</v>
      </c>
      <c r="J323" s="12">
        <v>0.42707808</v>
      </c>
      <c r="K323" s="12">
        <v>3.67241472</v>
      </c>
      <c r="L323" s="12">
        <v>4.63847904</v>
      </c>
      <c r="M323" s="12">
        <v>0</v>
      </c>
      <c r="N323" s="12">
        <v>0</v>
      </c>
      <c r="O323" s="12">
        <v>8.918395199999999</v>
      </c>
      <c r="P323" s="12">
        <v>2.58302304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>A113</f>
        <v>41600</v>
      </c>
      <c r="B324" s="12">
        <v>0</v>
      </c>
      <c r="C324" s="12">
        <v>0</v>
      </c>
      <c r="D324" s="12">
        <v>1.71516384</v>
      </c>
      <c r="E324" s="12">
        <v>7.500130560000001</v>
      </c>
      <c r="F324" s="12">
        <v>24.76596096</v>
      </c>
      <c r="G324" s="12">
        <v>0.23751935999999998</v>
      </c>
      <c r="H324" s="12">
        <v>0.39738816000000005</v>
      </c>
      <c r="I324" s="12">
        <v>8.56211616</v>
      </c>
      <c r="J324" s="12">
        <v>3.4463145600000002</v>
      </c>
      <c r="K324" s="12">
        <v>2.2084732799999998</v>
      </c>
      <c r="L324" s="12">
        <v>2.73375648</v>
      </c>
      <c r="M324" s="12">
        <v>2.16508032</v>
      </c>
      <c r="N324" s="12">
        <v>0.9318067200000001</v>
      </c>
      <c r="O324" s="12">
        <v>33.83280576</v>
      </c>
      <c r="P324" s="12">
        <v>1.83620736</v>
      </c>
      <c r="Q324" s="12">
        <v>30.75418944</v>
      </c>
      <c r="R324" s="12">
        <v>0</v>
      </c>
      <c r="S324" s="12">
        <v>1.57356576</v>
      </c>
      <c r="T324" s="12">
        <v>5.31449568</v>
      </c>
      <c r="U324" s="12">
        <v>0</v>
      </c>
      <c r="V324" s="12">
        <v>0.00456768</v>
      </c>
      <c r="W324" s="12">
        <v>0</v>
      </c>
      <c r="X324" s="12">
        <v>0</v>
      </c>
      <c r="Y324" s="12">
        <v>0</v>
      </c>
    </row>
    <row r="325" spans="1:25" ht="11.25">
      <c r="A325" s="11">
        <f>A114</f>
        <v>41601</v>
      </c>
      <c r="B325" s="12">
        <v>14.00907456</v>
      </c>
      <c r="C325" s="12">
        <v>0</v>
      </c>
      <c r="D325" s="12">
        <v>0</v>
      </c>
      <c r="E325" s="12">
        <v>0</v>
      </c>
      <c r="F325" s="12">
        <v>10.77287328</v>
      </c>
      <c r="G325" s="12">
        <v>3.3481094400000004</v>
      </c>
      <c r="H325" s="12">
        <v>0</v>
      </c>
      <c r="I325" s="12">
        <v>0</v>
      </c>
      <c r="J325" s="12">
        <v>0</v>
      </c>
      <c r="K325" s="12">
        <v>0</v>
      </c>
      <c r="L325" s="12">
        <v>3.51482976</v>
      </c>
      <c r="M325" s="12">
        <v>0</v>
      </c>
      <c r="N325" s="12">
        <v>0</v>
      </c>
      <c r="O325" s="12">
        <v>2.03490144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>A115</f>
        <v>41602</v>
      </c>
      <c r="B326" s="12">
        <v>0</v>
      </c>
      <c r="C326" s="12">
        <v>0</v>
      </c>
      <c r="D326" s="12">
        <v>0</v>
      </c>
      <c r="E326" s="12">
        <v>0</v>
      </c>
      <c r="F326" s="12">
        <v>9.41855616</v>
      </c>
      <c r="G326" s="12">
        <v>7.015956480000001</v>
      </c>
      <c r="H326" s="12">
        <v>0</v>
      </c>
      <c r="I326" s="12">
        <v>0</v>
      </c>
      <c r="J326" s="12">
        <v>1.6397971199999999</v>
      </c>
      <c r="K326" s="12">
        <v>7.6166064</v>
      </c>
      <c r="L326" s="12">
        <v>4.04011296</v>
      </c>
      <c r="M326" s="12">
        <v>9.123940800000002</v>
      </c>
      <c r="N326" s="12">
        <v>7.97288544</v>
      </c>
      <c r="O326" s="12">
        <v>5.85348192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9.3409056</v>
      </c>
      <c r="Y326" s="12">
        <v>11.969605439999999</v>
      </c>
    </row>
    <row r="327" spans="1:25" ht="11.25">
      <c r="A327" s="11">
        <f>A116</f>
        <v>41603</v>
      </c>
      <c r="B327" s="12">
        <v>0</v>
      </c>
      <c r="C327" s="12">
        <v>0</v>
      </c>
      <c r="D327" s="12">
        <v>0</v>
      </c>
      <c r="E327" s="12">
        <v>0</v>
      </c>
      <c r="F327" s="12">
        <v>0</v>
      </c>
      <c r="G327" s="12">
        <v>3.4760044800000003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0.23295168000000002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>A117</f>
        <v>41604</v>
      </c>
      <c r="B328" s="12">
        <v>0</v>
      </c>
      <c r="C328" s="12">
        <v>0</v>
      </c>
      <c r="D328" s="12">
        <v>0</v>
      </c>
      <c r="E328" s="12">
        <v>0.00228384</v>
      </c>
      <c r="F328" s="12">
        <v>4.259361599999999</v>
      </c>
      <c r="G328" s="12">
        <v>3.72494304</v>
      </c>
      <c r="H328" s="12">
        <v>4.298186879999999</v>
      </c>
      <c r="I328" s="12">
        <v>0</v>
      </c>
      <c r="J328" s="12">
        <v>0</v>
      </c>
      <c r="K328" s="12">
        <v>0</v>
      </c>
      <c r="L328" s="12">
        <v>3.90993408</v>
      </c>
      <c r="M328" s="12">
        <v>5.675342400000001</v>
      </c>
      <c r="N328" s="12">
        <v>2.69036352</v>
      </c>
      <c r="O328" s="12">
        <v>4.65674976</v>
      </c>
      <c r="P328" s="12">
        <v>0</v>
      </c>
      <c r="Q328" s="12">
        <v>0.19184256</v>
      </c>
      <c r="R328" s="12">
        <v>0</v>
      </c>
      <c r="S328" s="12">
        <v>0</v>
      </c>
      <c r="T328" s="12">
        <v>0</v>
      </c>
      <c r="U328" s="12">
        <v>0</v>
      </c>
      <c r="V328" s="12">
        <v>1.55986272</v>
      </c>
      <c r="W328" s="12">
        <v>0</v>
      </c>
      <c r="X328" s="12">
        <v>0</v>
      </c>
      <c r="Y328" s="12">
        <v>0</v>
      </c>
    </row>
    <row r="329" spans="1:25" ht="11.25">
      <c r="A329" s="11">
        <f>A118</f>
        <v>41605</v>
      </c>
      <c r="B329" s="12">
        <v>16.434512639999998</v>
      </c>
      <c r="C329" s="12">
        <v>3.64044096</v>
      </c>
      <c r="D329" s="12">
        <v>0.00456768</v>
      </c>
      <c r="E329" s="12">
        <v>6.488389440000001</v>
      </c>
      <c r="F329" s="12">
        <v>5.93113248</v>
      </c>
      <c r="G329" s="12">
        <v>4.90568832</v>
      </c>
      <c r="H329" s="12">
        <v>5.988228479999999</v>
      </c>
      <c r="I329" s="12">
        <v>3.1996598400000003</v>
      </c>
      <c r="J329" s="12">
        <v>9.112521599999999</v>
      </c>
      <c r="K329" s="12">
        <v>8.21268864</v>
      </c>
      <c r="L329" s="12">
        <v>12.8580192</v>
      </c>
      <c r="M329" s="12">
        <v>17.69976</v>
      </c>
      <c r="N329" s="12">
        <v>21.48408288</v>
      </c>
      <c r="O329" s="12">
        <v>19.31671872</v>
      </c>
      <c r="P329" s="12">
        <v>19.344124800000003</v>
      </c>
      <c r="Q329" s="12">
        <v>13.241704319999998</v>
      </c>
      <c r="R329" s="12">
        <v>22.123558080000002</v>
      </c>
      <c r="S329" s="12">
        <v>9.35689248</v>
      </c>
      <c r="T329" s="12">
        <v>11.19309984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>A119</f>
        <v>41606</v>
      </c>
      <c r="B330" s="12">
        <v>12.979062719999998</v>
      </c>
      <c r="C330" s="12">
        <v>2.08742976</v>
      </c>
      <c r="D330" s="12">
        <v>1.22870592</v>
      </c>
      <c r="E330" s="12">
        <v>6.910899840000001</v>
      </c>
      <c r="F330" s="12">
        <v>3.84141888</v>
      </c>
      <c r="G330" s="12">
        <v>3.4257599999999995</v>
      </c>
      <c r="H330" s="12">
        <v>4.69785888</v>
      </c>
      <c r="I330" s="12">
        <v>7.0479302399999995</v>
      </c>
      <c r="J330" s="12">
        <v>4.25479392</v>
      </c>
      <c r="K330" s="12">
        <v>3.28187808</v>
      </c>
      <c r="L330" s="12">
        <v>3.7500652800000003</v>
      </c>
      <c r="M330" s="12">
        <v>5.59769184</v>
      </c>
      <c r="N330" s="12">
        <v>5.03815104</v>
      </c>
      <c r="O330" s="12">
        <v>10.471406400000001</v>
      </c>
      <c r="P330" s="12">
        <v>0.44763263999999997</v>
      </c>
      <c r="Q330" s="12">
        <v>2.39118048</v>
      </c>
      <c r="R330" s="12">
        <v>2.2084732799999998</v>
      </c>
      <c r="S330" s="12">
        <v>0.02055456</v>
      </c>
      <c r="T330" s="12">
        <v>0.04339296</v>
      </c>
      <c r="U330" s="12">
        <v>0.08450208</v>
      </c>
      <c r="V330" s="12">
        <v>0.8678592</v>
      </c>
      <c r="W330" s="12">
        <v>1.23784128</v>
      </c>
      <c r="X330" s="12">
        <v>5.06555712</v>
      </c>
      <c r="Y330" s="12">
        <v>0</v>
      </c>
    </row>
    <row r="331" spans="1:25" ht="11.25">
      <c r="A331" s="11">
        <f>A120</f>
        <v>41607</v>
      </c>
      <c r="B331" s="12">
        <v>6.8378169600000005</v>
      </c>
      <c r="C331" s="12">
        <v>0</v>
      </c>
      <c r="D331" s="12">
        <v>0.7513833600000001</v>
      </c>
      <c r="E331" s="12">
        <v>4.45577184</v>
      </c>
      <c r="F331" s="12">
        <v>5.15691072</v>
      </c>
      <c r="G331" s="12">
        <v>4.90340448</v>
      </c>
      <c r="H331" s="12">
        <v>5.04271872</v>
      </c>
      <c r="I331" s="12">
        <v>6.21889632</v>
      </c>
      <c r="J331" s="12">
        <v>6.301114559999999</v>
      </c>
      <c r="K331" s="12">
        <v>5.855765760000001</v>
      </c>
      <c r="L331" s="12">
        <v>4.346147520000001</v>
      </c>
      <c r="M331" s="12">
        <v>5.47436448</v>
      </c>
      <c r="N331" s="12">
        <v>4.298186879999999</v>
      </c>
      <c r="O331" s="12">
        <v>6.506660159999999</v>
      </c>
      <c r="P331" s="12">
        <v>33.444552959999996</v>
      </c>
      <c r="Q331" s="12">
        <v>26.99042112</v>
      </c>
      <c r="R331" s="12">
        <v>1.25839584</v>
      </c>
      <c r="S331" s="12">
        <v>4.17485952</v>
      </c>
      <c r="T331" s="12">
        <v>0.8678592</v>
      </c>
      <c r="U331" s="12">
        <v>0.685152</v>
      </c>
      <c r="V331" s="12">
        <v>0.01827072</v>
      </c>
      <c r="W331" s="12">
        <v>0</v>
      </c>
      <c r="X331" s="12">
        <v>0.03654144</v>
      </c>
      <c r="Y331" s="12">
        <v>0.0799344</v>
      </c>
    </row>
    <row r="332" spans="1:25" ht="11.25">
      <c r="A332" s="11">
        <f>A121</f>
        <v>41608</v>
      </c>
      <c r="B332" s="12">
        <v>0</v>
      </c>
      <c r="C332" s="12">
        <v>0</v>
      </c>
      <c r="D332" s="12">
        <v>1.1647584</v>
      </c>
      <c r="E332" s="12">
        <v>3.9236371200000004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3.54908736</v>
      </c>
      <c r="O332" s="12">
        <v>2.31581376</v>
      </c>
      <c r="P332" s="12">
        <v>0</v>
      </c>
      <c r="Q332" s="12">
        <v>0.00913536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.75">
      <c r="A334" s="45" t="s">
        <v>68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</row>
    <row r="335" spans="1:25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1.25" customHeight="1">
      <c r="A336" s="49" t="s">
        <v>48</v>
      </c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ht="13.5" customHeight="1">
      <c r="A337" s="8" t="s">
        <v>23</v>
      </c>
      <c r="B337" s="7" t="s">
        <v>24</v>
      </c>
      <c r="C337" s="9" t="s">
        <v>25</v>
      </c>
      <c r="D337" s="10" t="s">
        <v>26</v>
      </c>
      <c r="E337" s="7" t="s">
        <v>27</v>
      </c>
      <c r="F337" s="7" t="s">
        <v>28</v>
      </c>
      <c r="G337" s="9" t="s">
        <v>29</v>
      </c>
      <c r="H337" s="10" t="s">
        <v>30</v>
      </c>
      <c r="I337" s="7" t="s">
        <v>31</v>
      </c>
      <c r="J337" s="7" t="s">
        <v>32</v>
      </c>
      <c r="K337" s="7" t="s">
        <v>33</v>
      </c>
      <c r="L337" s="7" t="s">
        <v>34</v>
      </c>
      <c r="M337" s="7" t="s">
        <v>35</v>
      </c>
      <c r="N337" s="7" t="s">
        <v>36</v>
      </c>
      <c r="O337" s="7" t="s">
        <v>37</v>
      </c>
      <c r="P337" s="7" t="s">
        <v>38</v>
      </c>
      <c r="Q337" s="7" t="s">
        <v>39</v>
      </c>
      <c r="R337" s="7" t="s">
        <v>40</v>
      </c>
      <c r="S337" s="7" t="s">
        <v>41</v>
      </c>
      <c r="T337" s="7" t="s">
        <v>42</v>
      </c>
      <c r="U337" s="7" t="s">
        <v>43</v>
      </c>
      <c r="V337" s="7" t="s">
        <v>44</v>
      </c>
      <c r="W337" s="7" t="s">
        <v>45</v>
      </c>
      <c r="X337" s="7" t="s">
        <v>46</v>
      </c>
      <c r="Y337" s="7" t="s">
        <v>63</v>
      </c>
    </row>
    <row r="338" spans="1:25" ht="11.25">
      <c r="A338" s="11">
        <f>A303</f>
        <v>41579</v>
      </c>
      <c r="B338" s="12">
        <v>0.08678592</v>
      </c>
      <c r="C338" s="12">
        <v>22.04362368</v>
      </c>
      <c r="D338" s="12">
        <v>38.240616960000004</v>
      </c>
      <c r="E338" s="12">
        <v>0</v>
      </c>
      <c r="F338" s="12">
        <v>0.25579008000000003</v>
      </c>
      <c r="G338" s="12">
        <v>0.061663680000000005</v>
      </c>
      <c r="H338" s="12">
        <v>0.057096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0.0342576</v>
      </c>
      <c r="Q338" s="12">
        <v>0</v>
      </c>
      <c r="R338" s="12">
        <v>0</v>
      </c>
      <c r="S338" s="12">
        <v>0.32658912</v>
      </c>
      <c r="T338" s="12">
        <v>0.09820512</v>
      </c>
      <c r="U338" s="12">
        <v>12.446928</v>
      </c>
      <c r="V338" s="12">
        <v>17.384590080000002</v>
      </c>
      <c r="W338" s="12">
        <v>135.11654208</v>
      </c>
      <c r="X338" s="12">
        <v>97.40120832000001</v>
      </c>
      <c r="Y338" s="12">
        <v>0</v>
      </c>
    </row>
    <row r="339" spans="1:25" ht="11.25">
      <c r="A339" s="11">
        <f>A304</f>
        <v>41580</v>
      </c>
      <c r="B339" s="12">
        <v>139.50608256</v>
      </c>
      <c r="C339" s="12">
        <v>78.93636192</v>
      </c>
      <c r="D339" s="12">
        <v>4.71841344</v>
      </c>
      <c r="E339" s="12">
        <v>10.56961152</v>
      </c>
      <c r="F339" s="12">
        <v>8.99376192</v>
      </c>
      <c r="G339" s="12">
        <v>0.18955871999999999</v>
      </c>
      <c r="H339" s="12">
        <v>0</v>
      </c>
      <c r="I339" s="12">
        <v>0.4681872</v>
      </c>
      <c r="J339" s="12">
        <v>0</v>
      </c>
      <c r="K339" s="12">
        <v>0.14616576</v>
      </c>
      <c r="L339" s="12">
        <v>2.15594496</v>
      </c>
      <c r="M339" s="12">
        <v>1.0619856</v>
      </c>
      <c r="N339" s="12">
        <v>0.09135360000000001</v>
      </c>
      <c r="O339" s="12">
        <v>0.21924864000000002</v>
      </c>
      <c r="P339" s="12">
        <v>0.4681872</v>
      </c>
      <c r="Q339" s="12">
        <v>0.022838400000000002</v>
      </c>
      <c r="R339" s="12">
        <v>0.013703040000000001</v>
      </c>
      <c r="S339" s="12">
        <v>2.13310656</v>
      </c>
      <c r="T339" s="12">
        <v>13.74186528</v>
      </c>
      <c r="U339" s="12">
        <v>33.771142080000004</v>
      </c>
      <c r="V339" s="12">
        <v>14.109563520000002</v>
      </c>
      <c r="W339" s="12">
        <v>15.292592639999997</v>
      </c>
      <c r="X339" s="12">
        <v>15.56208576</v>
      </c>
      <c r="Y339" s="12">
        <v>15.4844352</v>
      </c>
    </row>
    <row r="340" spans="1:25" ht="11.25">
      <c r="A340" s="11">
        <f>A305</f>
        <v>41581</v>
      </c>
      <c r="B340" s="12">
        <v>1.8750326400000001</v>
      </c>
      <c r="C340" s="12">
        <v>151.77943872</v>
      </c>
      <c r="D340" s="12">
        <v>0.57781152</v>
      </c>
      <c r="E340" s="12">
        <v>1.9024387200000001</v>
      </c>
      <c r="F340" s="12">
        <v>0</v>
      </c>
      <c r="G340" s="12">
        <v>9.16276608</v>
      </c>
      <c r="H340" s="12">
        <v>2.112552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0.60064992</v>
      </c>
      <c r="Q340" s="12">
        <v>0</v>
      </c>
      <c r="R340" s="12">
        <v>0.00456768</v>
      </c>
      <c r="S340" s="12">
        <v>0.10734048</v>
      </c>
      <c r="T340" s="12">
        <v>0.00228384</v>
      </c>
      <c r="U340" s="12">
        <v>78.30830592</v>
      </c>
      <c r="V340" s="12">
        <v>4.35985056</v>
      </c>
      <c r="W340" s="12">
        <v>4.31874144</v>
      </c>
      <c r="X340" s="12">
        <v>4.38725664</v>
      </c>
      <c r="Y340" s="12">
        <v>2.1422419200000005</v>
      </c>
    </row>
    <row r="341" spans="1:25" ht="11.25">
      <c r="A341" s="11">
        <f>A306</f>
        <v>41582</v>
      </c>
      <c r="B341" s="12">
        <v>0.9021168</v>
      </c>
      <c r="C341" s="12">
        <v>7.685121599999999</v>
      </c>
      <c r="D341" s="12">
        <v>3.6016156799999997</v>
      </c>
      <c r="E341" s="12">
        <v>0</v>
      </c>
      <c r="F341" s="12">
        <v>8.00029152</v>
      </c>
      <c r="G341" s="12">
        <v>5.7552768</v>
      </c>
      <c r="H341" s="12">
        <v>0.00228384</v>
      </c>
      <c r="I341" s="12">
        <v>0</v>
      </c>
      <c r="J341" s="12">
        <v>0</v>
      </c>
      <c r="K341" s="12">
        <v>0.56639232</v>
      </c>
      <c r="L341" s="12">
        <v>0.038825280000000004</v>
      </c>
      <c r="M341" s="12">
        <v>0.10734048</v>
      </c>
      <c r="N341" s="12">
        <v>0.006851520000000001</v>
      </c>
      <c r="O341" s="12">
        <v>0</v>
      </c>
      <c r="P341" s="12">
        <v>0.9409420800000001</v>
      </c>
      <c r="Q341" s="12">
        <v>3.59019648</v>
      </c>
      <c r="R341" s="12">
        <v>0</v>
      </c>
      <c r="S341" s="12">
        <v>0.029689919999999998</v>
      </c>
      <c r="T341" s="12">
        <v>9.56243808</v>
      </c>
      <c r="U341" s="12">
        <v>8.2675008</v>
      </c>
      <c r="V341" s="12">
        <v>8.89784064</v>
      </c>
      <c r="W341" s="12">
        <v>7.0821878400000005</v>
      </c>
      <c r="X341" s="12">
        <v>9.306648</v>
      </c>
      <c r="Y341" s="12">
        <v>7.28773344</v>
      </c>
    </row>
    <row r="342" spans="1:25" ht="11.25">
      <c r="A342" s="11">
        <f>A307</f>
        <v>41583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0.04339296</v>
      </c>
      <c r="V342" s="12">
        <v>0.06623135999999999</v>
      </c>
      <c r="W342" s="12">
        <v>0.11647584000000001</v>
      </c>
      <c r="X342" s="12">
        <v>23.10789312</v>
      </c>
      <c r="Y342" s="12">
        <v>16.20612864</v>
      </c>
    </row>
    <row r="343" spans="1:25" ht="11.25">
      <c r="A343" s="11">
        <f>A308</f>
        <v>41584</v>
      </c>
      <c r="B343" s="12">
        <v>5.198019840000001</v>
      </c>
      <c r="C343" s="12">
        <v>7.730798400000001</v>
      </c>
      <c r="D343" s="12">
        <v>27.23250816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0.006851520000000001</v>
      </c>
      <c r="S343" s="12">
        <v>0.022838400000000002</v>
      </c>
      <c r="T343" s="12">
        <v>7.979736959999999</v>
      </c>
      <c r="U343" s="12">
        <v>3.90993408</v>
      </c>
      <c r="V343" s="12">
        <v>6.68708352</v>
      </c>
      <c r="W343" s="12">
        <v>3.09231936</v>
      </c>
      <c r="X343" s="12">
        <v>6.378765120000001</v>
      </c>
      <c r="Y343" s="12">
        <v>3.06719712</v>
      </c>
    </row>
    <row r="344" spans="1:25" ht="11.25">
      <c r="A344" s="11">
        <f>A309</f>
        <v>41585</v>
      </c>
      <c r="B344" s="12">
        <v>8.8270416</v>
      </c>
      <c r="C344" s="12">
        <v>25.798256639999998</v>
      </c>
      <c r="D344" s="12">
        <v>11.4648768</v>
      </c>
      <c r="E344" s="12">
        <v>0</v>
      </c>
      <c r="F344" s="12">
        <v>0</v>
      </c>
      <c r="G344" s="12">
        <v>0.9158198399999998</v>
      </c>
      <c r="H344" s="12">
        <v>0</v>
      </c>
      <c r="I344" s="12">
        <v>0</v>
      </c>
      <c r="J344" s="12">
        <v>0.01827072</v>
      </c>
      <c r="K344" s="12">
        <v>0.11190815999999999</v>
      </c>
      <c r="L344" s="12">
        <v>0.061663680000000005</v>
      </c>
      <c r="M344" s="12">
        <v>0.0685152</v>
      </c>
      <c r="N344" s="12">
        <v>0</v>
      </c>
      <c r="O344" s="12">
        <v>0</v>
      </c>
      <c r="P344" s="12">
        <v>0</v>
      </c>
      <c r="Q344" s="12">
        <v>0</v>
      </c>
      <c r="R344" s="12">
        <v>0.27634464000000003</v>
      </c>
      <c r="S344" s="12">
        <v>36.17830944</v>
      </c>
      <c r="T344" s="12">
        <v>34.988428799999994</v>
      </c>
      <c r="U344" s="12">
        <v>56.82422304</v>
      </c>
      <c r="V344" s="12">
        <v>59.32046016</v>
      </c>
      <c r="W344" s="12">
        <v>60.02159904</v>
      </c>
      <c r="X344" s="12">
        <v>56.563865279999995</v>
      </c>
      <c r="Y344" s="12">
        <v>55.92895775999999</v>
      </c>
    </row>
    <row r="345" spans="1:25" ht="11.25">
      <c r="A345" s="11">
        <f>A310</f>
        <v>41586</v>
      </c>
      <c r="B345" s="12">
        <v>114.46606080000001</v>
      </c>
      <c r="C345" s="12">
        <v>106.3355904</v>
      </c>
      <c r="D345" s="12">
        <v>113.68498751999999</v>
      </c>
      <c r="E345" s="12">
        <v>116.60601888000001</v>
      </c>
      <c r="F345" s="12">
        <v>135.60756768</v>
      </c>
      <c r="G345" s="12">
        <v>136.57134815999999</v>
      </c>
      <c r="H345" s="12">
        <v>136.84540896000001</v>
      </c>
      <c r="I345" s="12">
        <v>0.29233152</v>
      </c>
      <c r="J345" s="12">
        <v>131.89404384</v>
      </c>
      <c r="K345" s="12">
        <v>128.8999296</v>
      </c>
      <c r="L345" s="12">
        <v>0</v>
      </c>
      <c r="M345" s="12">
        <v>0</v>
      </c>
      <c r="N345" s="12">
        <v>1.55757888</v>
      </c>
      <c r="O345" s="12">
        <v>1.8019497599999998</v>
      </c>
      <c r="P345" s="12">
        <v>143.14423968</v>
      </c>
      <c r="Q345" s="12">
        <v>141.5866608</v>
      </c>
      <c r="R345" s="12">
        <v>5.364740159999999</v>
      </c>
      <c r="S345" s="12">
        <v>0.25807391999999996</v>
      </c>
      <c r="T345" s="12">
        <v>123.09669216</v>
      </c>
      <c r="U345" s="12">
        <v>119.35576224000002</v>
      </c>
      <c r="V345" s="12">
        <v>119.81253024</v>
      </c>
      <c r="W345" s="12">
        <v>119.24385408</v>
      </c>
      <c r="X345" s="12">
        <v>116.42331168</v>
      </c>
      <c r="Y345" s="12">
        <v>116.79786144</v>
      </c>
    </row>
    <row r="346" spans="1:25" ht="11.25">
      <c r="A346" s="11">
        <f>A311</f>
        <v>41587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73.5282288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0.64404288</v>
      </c>
      <c r="Y346" s="12">
        <v>7.886099520000001</v>
      </c>
    </row>
    <row r="347" spans="1:25" ht="11.25">
      <c r="A347" s="11">
        <f>A312</f>
        <v>41588</v>
      </c>
      <c r="B347" s="12">
        <v>0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19.17740448</v>
      </c>
      <c r="Y347" s="12">
        <v>72.84992832</v>
      </c>
    </row>
    <row r="348" spans="1:25" ht="11.25">
      <c r="A348" s="11">
        <f>A313</f>
        <v>41589</v>
      </c>
      <c r="B348" s="12">
        <v>0</v>
      </c>
      <c r="C348" s="12">
        <v>0.18499104</v>
      </c>
      <c r="D348" s="12">
        <v>116.04419424000001</v>
      </c>
      <c r="E348" s="12">
        <v>0</v>
      </c>
      <c r="F348" s="12">
        <v>0.10962432000000001</v>
      </c>
      <c r="G348" s="12">
        <v>0</v>
      </c>
      <c r="H348" s="12">
        <v>22.41360576</v>
      </c>
      <c r="I348" s="12">
        <v>0.86100768</v>
      </c>
      <c r="J348" s="12">
        <v>3.5079782400000004</v>
      </c>
      <c r="K348" s="12">
        <v>82.29132288</v>
      </c>
      <c r="L348" s="12">
        <v>0</v>
      </c>
      <c r="M348" s="12">
        <v>0</v>
      </c>
      <c r="N348" s="12">
        <v>0</v>
      </c>
      <c r="O348" s="12">
        <v>0</v>
      </c>
      <c r="P348" s="12">
        <v>1.8910195199999997</v>
      </c>
      <c r="Q348" s="12">
        <v>6.467834880000001</v>
      </c>
      <c r="R348" s="12">
        <v>17.176760639999998</v>
      </c>
      <c r="S348" s="12">
        <v>83.62508544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</row>
    <row r="349" spans="1:25" ht="11.25">
      <c r="A349" s="11">
        <f>A314</f>
        <v>41590</v>
      </c>
      <c r="B349" s="12">
        <v>0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0.18042336</v>
      </c>
      <c r="R349" s="12">
        <v>2.73375648</v>
      </c>
      <c r="S349" s="12">
        <v>61.015069440000005</v>
      </c>
      <c r="T349" s="12">
        <v>58.03694208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</row>
    <row r="350" spans="1:25" ht="11.25">
      <c r="A350" s="11">
        <f>A315</f>
        <v>41591</v>
      </c>
      <c r="B350" s="12">
        <v>131.90774688</v>
      </c>
      <c r="C350" s="12">
        <v>131.9374368</v>
      </c>
      <c r="D350" s="12">
        <v>134.79908832</v>
      </c>
      <c r="E350" s="12">
        <v>2.32494912</v>
      </c>
      <c r="F350" s="12">
        <v>2.85708384</v>
      </c>
      <c r="G350" s="12">
        <v>138.66106176</v>
      </c>
      <c r="H350" s="12">
        <v>62.59548672</v>
      </c>
      <c r="I350" s="12">
        <v>58.98245184</v>
      </c>
      <c r="J350" s="12">
        <v>135.67608288000002</v>
      </c>
      <c r="K350" s="12">
        <v>0.48645792</v>
      </c>
      <c r="L350" s="12">
        <v>4.0195584</v>
      </c>
      <c r="M350" s="12">
        <v>57.45456288</v>
      </c>
      <c r="N350" s="12">
        <v>8.283487680000002</v>
      </c>
      <c r="O350" s="12">
        <v>22.28799456</v>
      </c>
      <c r="P350" s="12">
        <v>65.53250496</v>
      </c>
      <c r="Q350" s="12">
        <v>67.77980351999999</v>
      </c>
      <c r="R350" s="12">
        <v>141.07051296000003</v>
      </c>
      <c r="S350" s="12">
        <v>136.20821759999998</v>
      </c>
      <c r="T350" s="12">
        <v>60.20887392</v>
      </c>
      <c r="U350" s="12">
        <v>0.04110912</v>
      </c>
      <c r="V350" s="12">
        <v>54.316566720000004</v>
      </c>
      <c r="W350" s="12">
        <v>0</v>
      </c>
      <c r="X350" s="12">
        <v>0</v>
      </c>
      <c r="Y350" s="12">
        <v>131.27055552</v>
      </c>
    </row>
    <row r="351" spans="1:25" ht="11.25">
      <c r="A351" s="11">
        <f>A316</f>
        <v>41592</v>
      </c>
      <c r="B351" s="12">
        <v>13.506629760000001</v>
      </c>
      <c r="C351" s="12">
        <v>146.2342752</v>
      </c>
      <c r="D351" s="12">
        <v>0.15530112000000001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0.013703040000000001</v>
      </c>
    </row>
    <row r="352" spans="1:25" ht="11.25">
      <c r="A352" s="11">
        <f>A317</f>
        <v>41593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4.352999039999999</v>
      </c>
      <c r="J352" s="12">
        <v>6.579743039999999</v>
      </c>
      <c r="K352" s="12">
        <v>5.629665599999999</v>
      </c>
      <c r="L352" s="12">
        <v>1.370304</v>
      </c>
      <c r="M352" s="12">
        <v>0</v>
      </c>
      <c r="N352" s="12">
        <v>0</v>
      </c>
      <c r="O352" s="12">
        <v>0.08221824</v>
      </c>
      <c r="P352" s="12">
        <v>2.72233728</v>
      </c>
      <c r="Q352" s="12">
        <v>3.54223584</v>
      </c>
      <c r="R352" s="12">
        <v>0.27634464000000003</v>
      </c>
      <c r="S352" s="12">
        <v>13.088687040000002</v>
      </c>
      <c r="T352" s="12">
        <v>6.7578825600000005</v>
      </c>
      <c r="U352" s="12">
        <v>0</v>
      </c>
      <c r="V352" s="12">
        <v>5.947119359999999</v>
      </c>
      <c r="W352" s="12">
        <v>10.55362464</v>
      </c>
      <c r="X352" s="12">
        <v>3.07861632</v>
      </c>
      <c r="Y352" s="12">
        <v>4.07208672</v>
      </c>
    </row>
    <row r="353" spans="1:25" ht="11.25">
      <c r="A353" s="11">
        <f>A318</f>
        <v>41594</v>
      </c>
      <c r="B353" s="12">
        <v>27.013259520000002</v>
      </c>
      <c r="C353" s="12">
        <v>70.21894463999999</v>
      </c>
      <c r="D353" s="12">
        <v>26.60216832</v>
      </c>
      <c r="E353" s="12">
        <v>23.70169152</v>
      </c>
      <c r="F353" s="12">
        <v>20.01100608</v>
      </c>
      <c r="G353" s="12">
        <v>8.35200288</v>
      </c>
      <c r="H353" s="12">
        <v>7.888383360000001</v>
      </c>
      <c r="I353" s="12">
        <v>5.71416768</v>
      </c>
      <c r="J353" s="12">
        <v>28.41553728</v>
      </c>
      <c r="K353" s="12">
        <v>29.059580159999996</v>
      </c>
      <c r="L353" s="12">
        <v>27.412931520000004</v>
      </c>
      <c r="M353" s="12">
        <v>26.8693776</v>
      </c>
      <c r="N353" s="12">
        <v>31.4256384</v>
      </c>
      <c r="O353" s="12">
        <v>38.035071359999996</v>
      </c>
      <c r="P353" s="12">
        <v>45.60600096</v>
      </c>
      <c r="Q353" s="12">
        <v>43.62362784</v>
      </c>
      <c r="R353" s="12">
        <v>40.670622720000004</v>
      </c>
      <c r="S353" s="12">
        <v>41.5202112</v>
      </c>
      <c r="T353" s="12">
        <v>40.501618560000004</v>
      </c>
      <c r="U353" s="12">
        <v>4.510584</v>
      </c>
      <c r="V353" s="12">
        <v>0</v>
      </c>
      <c r="W353" s="12">
        <v>9.64465632</v>
      </c>
      <c r="X353" s="12">
        <v>0</v>
      </c>
      <c r="Y353" s="12">
        <v>10.02377376</v>
      </c>
    </row>
    <row r="354" spans="1:25" ht="11.25">
      <c r="A354" s="11">
        <f>A319</f>
        <v>41595</v>
      </c>
      <c r="B354" s="12">
        <v>2.49852096</v>
      </c>
      <c r="C354" s="12">
        <v>14.65996896</v>
      </c>
      <c r="D354" s="12">
        <v>5.451526080000001</v>
      </c>
      <c r="E354" s="12">
        <v>24.86644992</v>
      </c>
      <c r="F354" s="12">
        <v>30.032496</v>
      </c>
      <c r="G354" s="12">
        <v>0</v>
      </c>
      <c r="H354" s="12">
        <v>0.61892064</v>
      </c>
      <c r="I354" s="12">
        <v>0</v>
      </c>
      <c r="J354" s="12">
        <v>0</v>
      </c>
      <c r="K354" s="12">
        <v>0</v>
      </c>
      <c r="L354" s="12">
        <v>0.24208704</v>
      </c>
      <c r="M354" s="12">
        <v>26.522233919999998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0.63490752</v>
      </c>
    </row>
    <row r="355" spans="1:25" ht="11.25">
      <c r="A355" s="11">
        <f>A320</f>
        <v>41596</v>
      </c>
      <c r="B355" s="12">
        <v>0</v>
      </c>
      <c r="C355" s="12">
        <v>0</v>
      </c>
      <c r="D355" s="12">
        <v>0</v>
      </c>
      <c r="E355" s="12">
        <v>87.45736896</v>
      </c>
      <c r="F355" s="12">
        <v>0.14616576</v>
      </c>
      <c r="G355" s="12">
        <v>28.56398688</v>
      </c>
      <c r="H355" s="12">
        <v>10.227035520000001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</row>
    <row r="356" spans="1:25" ht="11.25">
      <c r="A356" s="11">
        <f>A321</f>
        <v>41597</v>
      </c>
      <c r="B356" s="12">
        <v>0</v>
      </c>
      <c r="C356" s="12">
        <v>11.60419104</v>
      </c>
      <c r="D356" s="12">
        <v>23.7633552</v>
      </c>
      <c r="E356" s="12">
        <v>13.40385696</v>
      </c>
      <c r="F356" s="12">
        <v>0.031973760000000004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2.33636832</v>
      </c>
      <c r="S356" s="12">
        <v>2.7954201600000004</v>
      </c>
      <c r="T356" s="12">
        <v>3.69525312</v>
      </c>
      <c r="U356" s="12">
        <v>0</v>
      </c>
      <c r="V356" s="12">
        <v>0</v>
      </c>
      <c r="W356" s="12">
        <v>0.050244479999999994</v>
      </c>
      <c r="X356" s="12">
        <v>26.867093760000003</v>
      </c>
      <c r="Y356" s="12">
        <v>28.20314016</v>
      </c>
    </row>
    <row r="357" spans="1:25" ht="11.25">
      <c r="A357" s="11">
        <f>A322</f>
        <v>41598</v>
      </c>
      <c r="B357" s="12">
        <v>142.72172928</v>
      </c>
      <c r="C357" s="12">
        <v>155.74418496</v>
      </c>
      <c r="D357" s="12">
        <v>164.89781568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141.85158624</v>
      </c>
      <c r="X357" s="12">
        <v>142.65778175999998</v>
      </c>
      <c r="Y357" s="12">
        <v>141.43592736</v>
      </c>
    </row>
    <row r="358" spans="1:25" ht="11.25">
      <c r="A358" s="11">
        <f>A323</f>
        <v>41599</v>
      </c>
      <c r="B358" s="12">
        <v>59.04411551999999</v>
      </c>
      <c r="C358" s="12">
        <v>6.0864335999999994</v>
      </c>
      <c r="D358" s="12">
        <v>148.28059584</v>
      </c>
      <c r="E358" s="12">
        <v>63.419952959999996</v>
      </c>
      <c r="F358" s="12">
        <v>1.42968384</v>
      </c>
      <c r="G358" s="12">
        <v>0</v>
      </c>
      <c r="H358" s="12">
        <v>27.98389152</v>
      </c>
      <c r="I358" s="12">
        <v>8.98462656</v>
      </c>
      <c r="J358" s="12">
        <v>2.0645913599999997</v>
      </c>
      <c r="K358" s="12">
        <v>0</v>
      </c>
      <c r="L358" s="12">
        <v>0</v>
      </c>
      <c r="M358" s="12">
        <v>3.68155008</v>
      </c>
      <c r="N358" s="12">
        <v>92.7924192</v>
      </c>
      <c r="O358" s="12">
        <v>0.00913536</v>
      </c>
      <c r="P358" s="12">
        <v>0.22153247999999998</v>
      </c>
      <c r="Q358" s="12">
        <v>14.865514560000001</v>
      </c>
      <c r="R358" s="12">
        <v>4.56768</v>
      </c>
      <c r="S358" s="12">
        <v>38.25203616</v>
      </c>
      <c r="T358" s="12">
        <v>40.704880319999994</v>
      </c>
      <c r="U358" s="12">
        <v>31.414219200000005</v>
      </c>
      <c r="V358" s="12">
        <v>135.85193856</v>
      </c>
      <c r="W358" s="12">
        <v>135.51393024</v>
      </c>
      <c r="X358" s="12">
        <v>135.1804896</v>
      </c>
      <c r="Y358" s="12">
        <v>134.974944</v>
      </c>
    </row>
    <row r="359" spans="1:25" ht="11.25">
      <c r="A359" s="11">
        <f>A324</f>
        <v>41600</v>
      </c>
      <c r="B359" s="12">
        <v>124.9603056</v>
      </c>
      <c r="C359" s="12">
        <v>47.90126016000001</v>
      </c>
      <c r="D359" s="12">
        <v>0</v>
      </c>
      <c r="E359" s="12">
        <v>0</v>
      </c>
      <c r="F359" s="12">
        <v>0</v>
      </c>
      <c r="G359" s="12">
        <v>0.59608224</v>
      </c>
      <c r="H359" s="12">
        <v>0.038825280000000004</v>
      </c>
      <c r="I359" s="12">
        <v>0</v>
      </c>
      <c r="J359" s="12">
        <v>0.006851520000000001</v>
      </c>
      <c r="K359" s="12">
        <v>0</v>
      </c>
      <c r="L359" s="12">
        <v>0</v>
      </c>
      <c r="M359" s="12">
        <v>0.00456768</v>
      </c>
      <c r="N359" s="12">
        <v>0.27634464000000003</v>
      </c>
      <c r="O359" s="12">
        <v>0</v>
      </c>
      <c r="P359" s="12">
        <v>2.1787833599999997</v>
      </c>
      <c r="Q359" s="12">
        <v>0</v>
      </c>
      <c r="R359" s="12">
        <v>6.661961280000001</v>
      </c>
      <c r="S359" s="12">
        <v>0</v>
      </c>
      <c r="T359" s="12">
        <v>0</v>
      </c>
      <c r="U359" s="12">
        <v>138.81864672</v>
      </c>
      <c r="V359" s="12">
        <v>1.74256992</v>
      </c>
      <c r="W359" s="12">
        <v>7.308288</v>
      </c>
      <c r="X359" s="12">
        <v>50.43175488</v>
      </c>
      <c r="Y359" s="12">
        <v>123.16749119999999</v>
      </c>
    </row>
    <row r="360" spans="1:25" ht="11.25">
      <c r="A360" s="11">
        <f>A325</f>
        <v>41601</v>
      </c>
      <c r="B360" s="12">
        <v>0</v>
      </c>
      <c r="C360" s="12">
        <v>7.24890816</v>
      </c>
      <c r="D360" s="12">
        <v>12.821477759999999</v>
      </c>
      <c r="E360" s="12">
        <v>9.23356512</v>
      </c>
      <c r="F360" s="12">
        <v>0</v>
      </c>
      <c r="G360" s="12">
        <v>0</v>
      </c>
      <c r="H360" s="12">
        <v>0.9455097599999999</v>
      </c>
      <c r="I360" s="12">
        <v>1.44567072</v>
      </c>
      <c r="J360" s="12">
        <v>97.0746192</v>
      </c>
      <c r="K360" s="12">
        <v>10.7112096</v>
      </c>
      <c r="L360" s="12">
        <v>0.03654144</v>
      </c>
      <c r="M360" s="12">
        <v>8.76081024</v>
      </c>
      <c r="N360" s="12">
        <v>2.512224</v>
      </c>
      <c r="O360" s="12">
        <v>0</v>
      </c>
      <c r="P360" s="12">
        <v>7.536672</v>
      </c>
      <c r="Q360" s="12">
        <v>6.11155584</v>
      </c>
      <c r="R360" s="12">
        <v>39.599501759999995</v>
      </c>
      <c r="S360" s="12">
        <v>173.400552</v>
      </c>
      <c r="T360" s="12">
        <v>3.98758464</v>
      </c>
      <c r="U360" s="12">
        <v>8.86586688</v>
      </c>
      <c r="V360" s="12">
        <v>14.0113584</v>
      </c>
      <c r="W360" s="12">
        <v>9.2381328</v>
      </c>
      <c r="X360" s="12">
        <v>39.592650240000005</v>
      </c>
      <c r="Y360" s="12">
        <v>38.224630080000004</v>
      </c>
    </row>
    <row r="361" spans="1:25" ht="11.25">
      <c r="A361" s="11">
        <f>A326</f>
        <v>41602</v>
      </c>
      <c r="B361" s="12">
        <v>24.91212672</v>
      </c>
      <c r="C361" s="12">
        <v>146.22513984</v>
      </c>
      <c r="D361" s="12">
        <v>156.31742880000002</v>
      </c>
      <c r="E361" s="12">
        <v>83.28479328</v>
      </c>
      <c r="F361" s="12">
        <v>0</v>
      </c>
      <c r="G361" s="12">
        <v>0</v>
      </c>
      <c r="H361" s="12">
        <v>23.311154879999997</v>
      </c>
      <c r="I361" s="12">
        <v>15.203522879999998</v>
      </c>
      <c r="J361" s="12">
        <v>0.2740608</v>
      </c>
      <c r="K361" s="12">
        <v>0</v>
      </c>
      <c r="L361" s="12">
        <v>0.00913536</v>
      </c>
      <c r="M361" s="12">
        <v>0</v>
      </c>
      <c r="N361" s="12">
        <v>0</v>
      </c>
      <c r="O361" s="12">
        <v>0</v>
      </c>
      <c r="P361" s="12">
        <v>2.6583897600000004</v>
      </c>
      <c r="Q361" s="12">
        <v>1.89787104</v>
      </c>
      <c r="R361" s="12">
        <v>5.9151456</v>
      </c>
      <c r="S361" s="12">
        <v>175.09744511999997</v>
      </c>
      <c r="T361" s="12">
        <v>17.73630144</v>
      </c>
      <c r="U361" s="12">
        <v>6.61628448</v>
      </c>
      <c r="V361" s="12">
        <v>146.222856</v>
      </c>
      <c r="W361" s="12">
        <v>145.94879519999998</v>
      </c>
      <c r="X361" s="12">
        <v>0</v>
      </c>
      <c r="Y361" s="12">
        <v>0</v>
      </c>
    </row>
    <row r="362" spans="1:25" ht="11.25">
      <c r="A362" s="11">
        <f>A327</f>
        <v>41603</v>
      </c>
      <c r="B362" s="12">
        <v>144.17653536</v>
      </c>
      <c r="C362" s="12">
        <v>3.9807331199999996</v>
      </c>
      <c r="D362" s="12">
        <v>155.87436384</v>
      </c>
      <c r="E362" s="12">
        <v>157.00943232</v>
      </c>
      <c r="F362" s="12">
        <v>157.88871072</v>
      </c>
      <c r="G362" s="12">
        <v>0.67830048</v>
      </c>
      <c r="H362" s="12">
        <v>45.10812384</v>
      </c>
      <c r="I362" s="12">
        <v>160.0515072</v>
      </c>
      <c r="J362" s="12">
        <v>154.86947424000002</v>
      </c>
      <c r="K362" s="12">
        <v>153.54713088000003</v>
      </c>
      <c r="L362" s="12">
        <v>155.0955744</v>
      </c>
      <c r="M362" s="12">
        <v>156.68741088000002</v>
      </c>
      <c r="N362" s="12">
        <v>164.58721343999997</v>
      </c>
      <c r="O362" s="12">
        <v>48.10452192</v>
      </c>
      <c r="P362" s="12">
        <v>8.62834752</v>
      </c>
      <c r="Q362" s="12">
        <v>180.17898911999998</v>
      </c>
      <c r="R362" s="12">
        <v>168.39665856000002</v>
      </c>
      <c r="S362" s="12">
        <v>155.90405375999998</v>
      </c>
      <c r="T362" s="12">
        <v>147.16608192</v>
      </c>
      <c r="U362" s="12">
        <v>145.20197952</v>
      </c>
      <c r="V362" s="12">
        <v>142.03657728</v>
      </c>
      <c r="W362" s="12">
        <v>141.76251648000002</v>
      </c>
      <c r="X362" s="12">
        <v>139.69335744</v>
      </c>
      <c r="Y362" s="12">
        <v>63.07737696</v>
      </c>
    </row>
    <row r="363" spans="1:25" ht="11.25">
      <c r="A363" s="11">
        <f>A328</f>
        <v>41604</v>
      </c>
      <c r="B363" s="12">
        <v>27.30559104</v>
      </c>
      <c r="C363" s="12">
        <v>147.2391648</v>
      </c>
      <c r="D363" s="12">
        <v>148.42904544</v>
      </c>
      <c r="E363" s="12">
        <v>2.0897136</v>
      </c>
      <c r="F363" s="12">
        <v>0.00913536</v>
      </c>
      <c r="G363" s="12">
        <v>0.061663680000000005</v>
      </c>
      <c r="H363" s="12">
        <v>0.029689919999999998</v>
      </c>
      <c r="I363" s="12">
        <v>36.2787984</v>
      </c>
      <c r="J363" s="12">
        <v>78.32657663999998</v>
      </c>
      <c r="K363" s="12">
        <v>78.44305248</v>
      </c>
      <c r="L363" s="12">
        <v>0.006851520000000001</v>
      </c>
      <c r="M363" s="12">
        <v>0</v>
      </c>
      <c r="N363" s="12">
        <v>0.10505664</v>
      </c>
      <c r="O363" s="12">
        <v>0</v>
      </c>
      <c r="P363" s="12">
        <v>2.83652928</v>
      </c>
      <c r="Q363" s="12">
        <v>1.57813344</v>
      </c>
      <c r="R363" s="12">
        <v>1.2332736</v>
      </c>
      <c r="S363" s="12">
        <v>9.81594432</v>
      </c>
      <c r="T363" s="12">
        <v>145.84373856000002</v>
      </c>
      <c r="U363" s="12">
        <v>78.35398272</v>
      </c>
      <c r="V363" s="12">
        <v>0.15301728</v>
      </c>
      <c r="W363" s="12">
        <v>1.83392352</v>
      </c>
      <c r="X363" s="12">
        <v>22.292562240000002</v>
      </c>
      <c r="Y363" s="12">
        <v>142.511616</v>
      </c>
    </row>
    <row r="364" spans="1:25" ht="11.25">
      <c r="A364" s="11">
        <f>A329</f>
        <v>41605</v>
      </c>
      <c r="B364" s="12">
        <v>0</v>
      </c>
      <c r="C364" s="12">
        <v>0.1256112</v>
      </c>
      <c r="D364" s="12">
        <v>8.86815072</v>
      </c>
      <c r="E364" s="12">
        <v>0</v>
      </c>
      <c r="F364" s="12">
        <v>0</v>
      </c>
      <c r="G364" s="12">
        <v>0</v>
      </c>
      <c r="H364" s="12">
        <v>0</v>
      </c>
      <c r="I364" s="12">
        <v>0.031973760000000004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52.59455135999999</v>
      </c>
      <c r="V364" s="12">
        <v>53.843811839999994</v>
      </c>
      <c r="W364" s="12">
        <v>54.270889919999995</v>
      </c>
      <c r="X364" s="12">
        <v>52.08982272</v>
      </c>
      <c r="Y364" s="12">
        <v>52.23598848</v>
      </c>
    </row>
    <row r="365" spans="1:25" ht="11.25">
      <c r="A365" s="11">
        <f>A330</f>
        <v>41606</v>
      </c>
      <c r="B365" s="12">
        <v>0</v>
      </c>
      <c r="C365" s="12">
        <v>0</v>
      </c>
      <c r="D365" s="12">
        <v>0.24437088</v>
      </c>
      <c r="E365" s="12">
        <v>0.04339296</v>
      </c>
      <c r="F365" s="12">
        <v>0.05252832</v>
      </c>
      <c r="G365" s="12">
        <v>0.025122239999999997</v>
      </c>
      <c r="H365" s="12">
        <v>0</v>
      </c>
      <c r="I365" s="12">
        <v>0</v>
      </c>
      <c r="J365" s="12">
        <v>0.006851520000000001</v>
      </c>
      <c r="K365" s="12">
        <v>0.02055456</v>
      </c>
      <c r="L365" s="12">
        <v>0.029689919999999998</v>
      </c>
      <c r="M365" s="12">
        <v>0</v>
      </c>
      <c r="N365" s="12">
        <v>0</v>
      </c>
      <c r="O365" s="12">
        <v>0</v>
      </c>
      <c r="P365" s="12">
        <v>0.0685152</v>
      </c>
      <c r="Q365" s="12">
        <v>0.114192</v>
      </c>
      <c r="R365" s="12">
        <v>0.22610016</v>
      </c>
      <c r="S365" s="12">
        <v>3.5536550399999998</v>
      </c>
      <c r="T365" s="12">
        <v>2.38204512</v>
      </c>
      <c r="U365" s="12">
        <v>1.6215263999999998</v>
      </c>
      <c r="V365" s="12">
        <v>0.10962432000000001</v>
      </c>
      <c r="W365" s="12">
        <v>0.07079904</v>
      </c>
      <c r="X365" s="12">
        <v>0</v>
      </c>
      <c r="Y365" s="12">
        <v>3.69525312</v>
      </c>
    </row>
    <row r="366" spans="1:25" ht="11.25">
      <c r="A366" s="11">
        <f>A331</f>
        <v>41607</v>
      </c>
      <c r="B366" s="12">
        <v>0</v>
      </c>
      <c r="C366" s="12">
        <v>70.51356</v>
      </c>
      <c r="D366" s="12">
        <v>2.41401888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0.08221824</v>
      </c>
      <c r="U366" s="12">
        <v>0.09592128</v>
      </c>
      <c r="V366" s="12">
        <v>1.5073344</v>
      </c>
      <c r="W366" s="12">
        <v>3.3481094400000004</v>
      </c>
      <c r="X366" s="12">
        <v>9.804525120000001</v>
      </c>
      <c r="Y366" s="12">
        <v>1.24926048</v>
      </c>
    </row>
    <row r="367" spans="1:25" ht="11.25">
      <c r="A367" s="11">
        <f>A332</f>
        <v>41608</v>
      </c>
      <c r="B367" s="12">
        <v>14.335663680000001</v>
      </c>
      <c r="C367" s="12">
        <v>20.84689152</v>
      </c>
      <c r="D367" s="12">
        <v>1.20129984</v>
      </c>
      <c r="E367" s="12">
        <v>1.20358368</v>
      </c>
      <c r="F367" s="12">
        <v>11.946767040000001</v>
      </c>
      <c r="G367" s="12">
        <v>13.052145600000001</v>
      </c>
      <c r="H367" s="12">
        <v>7.130148479999999</v>
      </c>
      <c r="I367" s="12">
        <v>4.43521728</v>
      </c>
      <c r="J367" s="12">
        <v>19.275609600000003</v>
      </c>
      <c r="K367" s="12">
        <v>140.61831264000003</v>
      </c>
      <c r="L367" s="12">
        <v>19.40807232</v>
      </c>
      <c r="M367" s="12">
        <v>14.616576</v>
      </c>
      <c r="N367" s="12">
        <v>1.2424089600000001</v>
      </c>
      <c r="O367" s="12">
        <v>1.49363136</v>
      </c>
      <c r="P367" s="12">
        <v>3.04435872</v>
      </c>
      <c r="Q367" s="12">
        <v>2.64240288</v>
      </c>
      <c r="R367" s="12">
        <v>8.747107199999999</v>
      </c>
      <c r="S367" s="12">
        <v>16.75653408</v>
      </c>
      <c r="T367" s="12">
        <v>138.99678624</v>
      </c>
      <c r="U367" s="12">
        <v>10.174507199999999</v>
      </c>
      <c r="V367" s="12">
        <v>16.12162656</v>
      </c>
      <c r="W367" s="12">
        <v>17.791113600000003</v>
      </c>
      <c r="X367" s="12">
        <v>14.7421872</v>
      </c>
      <c r="Y367" s="12">
        <v>11.73436992</v>
      </c>
    </row>
    <row r="368" spans="1:25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28.5" customHeight="1">
      <c r="A369" s="46" t="s">
        <v>69</v>
      </c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8"/>
    </row>
    <row r="370" spans="1:25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29.25" customHeight="1">
      <c r="A371" s="46" t="s">
        <v>70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8"/>
    </row>
    <row r="372" spans="1:25" ht="13.5" customHeight="1">
      <c r="A372" s="8" t="s">
        <v>23</v>
      </c>
      <c r="B372" s="7" t="s">
        <v>24</v>
      </c>
      <c r="C372" s="9" t="s">
        <v>25</v>
      </c>
      <c r="D372" s="10" t="s">
        <v>26</v>
      </c>
      <c r="E372" s="7" t="s">
        <v>27</v>
      </c>
      <c r="F372" s="7" t="s">
        <v>28</v>
      </c>
      <c r="G372" s="9" t="s">
        <v>29</v>
      </c>
      <c r="H372" s="10" t="s">
        <v>30</v>
      </c>
      <c r="I372" s="7" t="s">
        <v>31</v>
      </c>
      <c r="J372" s="7" t="s">
        <v>32</v>
      </c>
      <c r="K372" s="7" t="s">
        <v>33</v>
      </c>
      <c r="L372" s="7" t="s">
        <v>34</v>
      </c>
      <c r="M372" s="7" t="s">
        <v>35</v>
      </c>
      <c r="N372" s="7" t="s">
        <v>36</v>
      </c>
      <c r="O372" s="7" t="s">
        <v>37</v>
      </c>
      <c r="P372" s="7" t="s">
        <v>38</v>
      </c>
      <c r="Q372" s="7" t="s">
        <v>39</v>
      </c>
      <c r="R372" s="7" t="s">
        <v>40</v>
      </c>
      <c r="S372" s="7" t="s">
        <v>41</v>
      </c>
      <c r="T372" s="7" t="s">
        <v>42</v>
      </c>
      <c r="U372" s="7" t="s">
        <v>43</v>
      </c>
      <c r="V372" s="7" t="s">
        <v>44</v>
      </c>
      <c r="W372" s="7" t="s">
        <v>45</v>
      </c>
      <c r="X372" s="7" t="s">
        <v>46</v>
      </c>
      <c r="Y372" s="7" t="s">
        <v>63</v>
      </c>
    </row>
    <row r="373" spans="1:25" ht="11.25">
      <c r="A373" s="11">
        <f>A338</f>
        <v>41579</v>
      </c>
      <c r="B373" s="12">
        <v>136.18766304</v>
      </c>
      <c r="C373" s="12">
        <v>144.54194976</v>
      </c>
      <c r="D373" s="12">
        <v>163.96600896</v>
      </c>
      <c r="E373" s="12">
        <v>168.03809568</v>
      </c>
      <c r="F373" s="12">
        <v>167.48997408</v>
      </c>
      <c r="G373" s="12">
        <v>167.27300928</v>
      </c>
      <c r="H373" s="12">
        <v>167.9650128</v>
      </c>
      <c r="I373" s="12">
        <v>165.3385968</v>
      </c>
      <c r="J373" s="12">
        <v>163.60972992</v>
      </c>
      <c r="K373" s="12">
        <v>161.38983743999998</v>
      </c>
      <c r="L373" s="12">
        <v>161.3875536</v>
      </c>
      <c r="M373" s="12">
        <v>160.88054111999998</v>
      </c>
      <c r="N373" s="12">
        <v>162.76014144</v>
      </c>
      <c r="O373" s="12">
        <v>168.77349216000002</v>
      </c>
      <c r="P373" s="12">
        <v>181.84162464000002</v>
      </c>
      <c r="Q373" s="12">
        <v>176.883408</v>
      </c>
      <c r="R373" s="12">
        <v>168.91965792</v>
      </c>
      <c r="S373" s="12">
        <v>165.39797664</v>
      </c>
      <c r="T373" s="12">
        <v>156.43847232000002</v>
      </c>
      <c r="U373" s="12">
        <v>150.91157952</v>
      </c>
      <c r="V373" s="12">
        <v>139.84409088</v>
      </c>
      <c r="W373" s="12">
        <v>132.1544016</v>
      </c>
      <c r="X373" s="12">
        <v>95.35260384</v>
      </c>
      <c r="Y373" s="12">
        <v>95.03971776</v>
      </c>
    </row>
    <row r="374" spans="1:25" ht="11.25">
      <c r="A374" s="11">
        <f>A339</f>
        <v>41580</v>
      </c>
      <c r="B374" s="12">
        <v>136.17167616</v>
      </c>
      <c r="C374" s="12">
        <v>148.8835296</v>
      </c>
      <c r="D374" s="12">
        <v>160.14742848000003</v>
      </c>
      <c r="E374" s="12">
        <v>166.54446432</v>
      </c>
      <c r="F374" s="12">
        <v>168.87398112</v>
      </c>
      <c r="G374" s="12">
        <v>168.03124416</v>
      </c>
      <c r="H374" s="12">
        <v>168.67985472</v>
      </c>
      <c r="I374" s="12">
        <v>167.44429728</v>
      </c>
      <c r="J374" s="12">
        <v>166.6289664</v>
      </c>
      <c r="K374" s="12">
        <v>165.99862656</v>
      </c>
      <c r="L374" s="12">
        <v>165.6126576</v>
      </c>
      <c r="M374" s="12">
        <v>163.91804832</v>
      </c>
      <c r="N374" s="12">
        <v>165.97122048</v>
      </c>
      <c r="O374" s="12">
        <v>171.56891232</v>
      </c>
      <c r="P374" s="12">
        <v>181.55614464</v>
      </c>
      <c r="Q374" s="12">
        <v>176.91994944</v>
      </c>
      <c r="R374" s="12">
        <v>170.76500064</v>
      </c>
      <c r="S374" s="12">
        <v>166.92129792</v>
      </c>
      <c r="T374" s="12">
        <v>160.83258048000002</v>
      </c>
      <c r="U374" s="12">
        <v>155.20291488</v>
      </c>
      <c r="V374" s="12">
        <v>152.83685664</v>
      </c>
      <c r="W374" s="12">
        <v>151.38661824000002</v>
      </c>
      <c r="X374" s="12">
        <v>150.55986816</v>
      </c>
      <c r="Y374" s="12">
        <v>150.10766784</v>
      </c>
    </row>
    <row r="375" spans="1:25" ht="11.25">
      <c r="A375" s="11">
        <f>A340</f>
        <v>41581</v>
      </c>
      <c r="B375" s="12">
        <v>143.91846144</v>
      </c>
      <c r="C375" s="12">
        <v>148.278312</v>
      </c>
      <c r="D375" s="12">
        <v>152.95104864</v>
      </c>
      <c r="E375" s="12">
        <v>160.69326624</v>
      </c>
      <c r="F375" s="12">
        <v>162.90402336</v>
      </c>
      <c r="G375" s="12">
        <v>168.2276544</v>
      </c>
      <c r="H375" s="12">
        <v>173.30234688000002</v>
      </c>
      <c r="I375" s="12">
        <v>169.61622911999999</v>
      </c>
      <c r="J375" s="12">
        <v>167.16795264</v>
      </c>
      <c r="K375" s="12">
        <v>164.4707376</v>
      </c>
      <c r="L375" s="12">
        <v>165.52130400000001</v>
      </c>
      <c r="M375" s="12">
        <v>163.27857312</v>
      </c>
      <c r="N375" s="12">
        <v>164.26519199999998</v>
      </c>
      <c r="O375" s="12">
        <v>172.44819072</v>
      </c>
      <c r="P375" s="12">
        <v>178.25599584</v>
      </c>
      <c r="Q375" s="12">
        <v>175.74377184</v>
      </c>
      <c r="R375" s="12">
        <v>172.25406432</v>
      </c>
      <c r="S375" s="12">
        <v>166.80938976000002</v>
      </c>
      <c r="T375" s="12">
        <v>155.072736</v>
      </c>
      <c r="U375" s="12">
        <v>145.48517568</v>
      </c>
      <c r="V375" s="12">
        <v>143.56446624</v>
      </c>
      <c r="W375" s="12">
        <v>143.78599872</v>
      </c>
      <c r="X375" s="12">
        <v>142.37001792</v>
      </c>
      <c r="Y375" s="12">
        <v>139.77329184</v>
      </c>
    </row>
    <row r="376" spans="1:25" ht="11.25">
      <c r="A376" s="11">
        <f>A341</f>
        <v>41582</v>
      </c>
      <c r="B376" s="12">
        <v>146.108664</v>
      </c>
      <c r="C376" s="12">
        <v>149.11419744</v>
      </c>
      <c r="D376" s="12">
        <v>152.59705344</v>
      </c>
      <c r="E376" s="12">
        <v>161.56569312</v>
      </c>
      <c r="F376" s="12">
        <v>164.74023072</v>
      </c>
      <c r="G376" s="12">
        <v>165.38884127999998</v>
      </c>
      <c r="H376" s="12">
        <v>168.51541824</v>
      </c>
      <c r="I376" s="12">
        <v>167.4397296</v>
      </c>
      <c r="J376" s="12">
        <v>165.03027840000001</v>
      </c>
      <c r="K376" s="12">
        <v>163.81527552</v>
      </c>
      <c r="L376" s="12">
        <v>164.71739232</v>
      </c>
      <c r="M376" s="12">
        <v>162.0727056</v>
      </c>
      <c r="N376" s="12">
        <v>164.41820927999999</v>
      </c>
      <c r="O376" s="12">
        <v>169.44722496</v>
      </c>
      <c r="P376" s="12">
        <v>179.67197664</v>
      </c>
      <c r="Q376" s="12">
        <v>176.39923392</v>
      </c>
      <c r="R376" s="12">
        <v>169.80578784</v>
      </c>
      <c r="S376" s="12">
        <v>166.48508448</v>
      </c>
      <c r="T376" s="12">
        <v>155.54320703999997</v>
      </c>
      <c r="U376" s="12">
        <v>148.049928</v>
      </c>
      <c r="V376" s="12">
        <v>146.12008319999998</v>
      </c>
      <c r="W376" s="12">
        <v>144.15826464000003</v>
      </c>
      <c r="X376" s="12">
        <v>145.83231935999999</v>
      </c>
      <c r="Y376" s="12">
        <v>145.1266128</v>
      </c>
    </row>
    <row r="377" spans="1:25" ht="11.25">
      <c r="A377" s="11">
        <f>A342</f>
        <v>41583</v>
      </c>
      <c r="B377" s="12">
        <v>132.71851008000002</v>
      </c>
      <c r="C377" s="12">
        <v>131.97397824</v>
      </c>
      <c r="D377" s="12">
        <v>133.76450880000002</v>
      </c>
      <c r="E377" s="12">
        <v>136.35438336</v>
      </c>
      <c r="F377" s="12">
        <v>138.32762112</v>
      </c>
      <c r="G377" s="12">
        <v>140.25289824</v>
      </c>
      <c r="H377" s="12">
        <v>141.97491359999998</v>
      </c>
      <c r="I377" s="12">
        <v>139.00363776</v>
      </c>
      <c r="J377" s="12">
        <v>135.58929696</v>
      </c>
      <c r="K377" s="12">
        <v>134.12307167999998</v>
      </c>
      <c r="L377" s="12">
        <v>134.84019744</v>
      </c>
      <c r="M377" s="12">
        <v>134.78310144</v>
      </c>
      <c r="N377" s="12">
        <v>135.77885568</v>
      </c>
      <c r="O377" s="12">
        <v>143.92759680000003</v>
      </c>
      <c r="P377" s="12">
        <v>154.501776</v>
      </c>
      <c r="Q377" s="12">
        <v>151.67894976</v>
      </c>
      <c r="R377" s="12">
        <v>140.45387616</v>
      </c>
      <c r="S377" s="12">
        <v>135.33807456</v>
      </c>
      <c r="T377" s="12">
        <v>131.15179584</v>
      </c>
      <c r="U377" s="12">
        <v>130.74755616000002</v>
      </c>
      <c r="V377" s="12">
        <v>131.55603552</v>
      </c>
      <c r="W377" s="12">
        <v>130.96452096000002</v>
      </c>
      <c r="X377" s="12">
        <v>130.40498015999998</v>
      </c>
      <c r="Y377" s="12">
        <v>130.23825983999998</v>
      </c>
    </row>
    <row r="378" spans="1:25" ht="11.25">
      <c r="A378" s="11">
        <f>A343</f>
        <v>41584</v>
      </c>
      <c r="B378" s="12">
        <v>144.73836</v>
      </c>
      <c r="C378" s="12">
        <v>153.38041056</v>
      </c>
      <c r="D378" s="12">
        <v>154.21857984</v>
      </c>
      <c r="E378" s="12">
        <v>151.90276608</v>
      </c>
      <c r="F378" s="12">
        <v>166.07399328</v>
      </c>
      <c r="G378" s="12">
        <v>164.71510848000003</v>
      </c>
      <c r="H378" s="12">
        <v>164.54153664</v>
      </c>
      <c r="I378" s="12">
        <v>162.01789344</v>
      </c>
      <c r="J378" s="12">
        <v>159.45314111999997</v>
      </c>
      <c r="K378" s="12">
        <v>157.13732736</v>
      </c>
      <c r="L378" s="12">
        <v>157.30861536</v>
      </c>
      <c r="M378" s="12">
        <v>156.18724992</v>
      </c>
      <c r="N378" s="12">
        <v>159.37549056</v>
      </c>
      <c r="O378" s="12">
        <v>166.95327168</v>
      </c>
      <c r="P378" s="12">
        <v>174.46025376</v>
      </c>
      <c r="Q378" s="12">
        <v>171.95259744</v>
      </c>
      <c r="R378" s="12">
        <v>165.27693312</v>
      </c>
      <c r="S378" s="12">
        <v>160.13600928</v>
      </c>
      <c r="T378" s="12">
        <v>150.07341024</v>
      </c>
      <c r="U378" s="12">
        <v>141.27377472</v>
      </c>
      <c r="V378" s="12">
        <v>143.71976736</v>
      </c>
      <c r="W378" s="12">
        <v>142.90215264</v>
      </c>
      <c r="X378" s="12">
        <v>141.64832447999999</v>
      </c>
      <c r="Y378" s="12">
        <v>133.93351296000003</v>
      </c>
    </row>
    <row r="379" spans="1:25" ht="11.25">
      <c r="A379" s="11">
        <f>A344</f>
        <v>41585</v>
      </c>
      <c r="B379" s="12">
        <v>139.52206944</v>
      </c>
      <c r="C379" s="12">
        <v>139.33251072000002</v>
      </c>
      <c r="D379" s="12">
        <v>131.71818816</v>
      </c>
      <c r="E379" s="12">
        <v>132.0858864</v>
      </c>
      <c r="F379" s="12">
        <v>152.4805776</v>
      </c>
      <c r="G379" s="12">
        <v>158.29751808</v>
      </c>
      <c r="H379" s="12">
        <v>163.3402368</v>
      </c>
      <c r="I379" s="12">
        <v>159.62671296000002</v>
      </c>
      <c r="J379" s="12">
        <v>156.38366016</v>
      </c>
      <c r="K379" s="12">
        <v>153.87828768</v>
      </c>
      <c r="L379" s="12">
        <v>154.76898528</v>
      </c>
      <c r="M379" s="12">
        <v>154.61596799999998</v>
      </c>
      <c r="N379" s="12">
        <v>157.58724384</v>
      </c>
      <c r="O379" s="12">
        <v>168.32814335999998</v>
      </c>
      <c r="P379" s="12">
        <v>174.90560256</v>
      </c>
      <c r="Q379" s="12">
        <v>173.31833375999997</v>
      </c>
      <c r="R379" s="12">
        <v>167.59046303999997</v>
      </c>
      <c r="S379" s="12">
        <v>156.76962912</v>
      </c>
      <c r="T379" s="12">
        <v>148.55008896</v>
      </c>
      <c r="U379" s="12">
        <v>142.90672032</v>
      </c>
      <c r="V379" s="12">
        <v>142.6600656</v>
      </c>
      <c r="W379" s="12">
        <v>141.44049504</v>
      </c>
      <c r="X379" s="12">
        <v>140.6388672</v>
      </c>
      <c r="Y379" s="12">
        <v>139.12696512</v>
      </c>
    </row>
    <row r="380" spans="1:25" ht="11.25">
      <c r="A380" s="11">
        <f>A345</f>
        <v>41586</v>
      </c>
      <c r="B380" s="12">
        <v>111.09968064</v>
      </c>
      <c r="C380" s="12">
        <v>103.66578144</v>
      </c>
      <c r="D380" s="12">
        <v>110.9603664</v>
      </c>
      <c r="E380" s="12">
        <v>113.76035424</v>
      </c>
      <c r="F380" s="12">
        <v>132.28229664</v>
      </c>
      <c r="G380" s="12">
        <v>132.81899904</v>
      </c>
      <c r="H380" s="12">
        <v>133.03824767999998</v>
      </c>
      <c r="I380" s="12">
        <v>131.26598784</v>
      </c>
      <c r="J380" s="12">
        <v>128.1005856</v>
      </c>
      <c r="K380" s="12">
        <v>124.92376416</v>
      </c>
      <c r="L380" s="12">
        <v>126.09994176</v>
      </c>
      <c r="M380" s="12">
        <v>126.56812896</v>
      </c>
      <c r="N380" s="12">
        <v>131.16549888</v>
      </c>
      <c r="O380" s="12">
        <v>135.31295232</v>
      </c>
      <c r="P380" s="12">
        <v>138.95339328</v>
      </c>
      <c r="Q380" s="12">
        <v>137.55339936</v>
      </c>
      <c r="R380" s="12">
        <v>133.63661376</v>
      </c>
      <c r="S380" s="12">
        <v>130.35930335999998</v>
      </c>
      <c r="T380" s="12">
        <v>119.87419392000001</v>
      </c>
      <c r="U380" s="12">
        <v>116.29084896</v>
      </c>
      <c r="V380" s="12">
        <v>117.11988288000002</v>
      </c>
      <c r="W380" s="12">
        <v>116.45300160000001</v>
      </c>
      <c r="X380" s="12">
        <v>113.63702688</v>
      </c>
      <c r="Y380" s="12">
        <v>114.00015744000001</v>
      </c>
    </row>
    <row r="381" spans="1:25" ht="11.25">
      <c r="A381" s="11">
        <f>A346</f>
        <v>41587</v>
      </c>
      <c r="B381" s="12">
        <v>135.47967264000002</v>
      </c>
      <c r="C381" s="12">
        <v>102.09906720000001</v>
      </c>
      <c r="D381" s="12">
        <v>106.49545920000001</v>
      </c>
      <c r="E381" s="12">
        <v>110.56526208</v>
      </c>
      <c r="F381" s="12">
        <v>117.96718751999998</v>
      </c>
      <c r="G381" s="12">
        <v>140.08617792</v>
      </c>
      <c r="H381" s="12">
        <v>156.63488256000002</v>
      </c>
      <c r="I381" s="12">
        <v>154.2962304</v>
      </c>
      <c r="J381" s="12">
        <v>149.18499648</v>
      </c>
      <c r="K381" s="12">
        <v>147.0564576</v>
      </c>
      <c r="L381" s="12">
        <v>142.7628384</v>
      </c>
      <c r="M381" s="12">
        <v>142.12793088</v>
      </c>
      <c r="N381" s="12">
        <v>147.98141280000002</v>
      </c>
      <c r="O381" s="12">
        <v>163.77873408000002</v>
      </c>
      <c r="P381" s="12">
        <v>176.18226911999997</v>
      </c>
      <c r="Q381" s="12">
        <v>169.1297712</v>
      </c>
      <c r="R381" s="12">
        <v>162.90173951999998</v>
      </c>
      <c r="S381" s="12">
        <v>151.49167488</v>
      </c>
      <c r="T381" s="12">
        <v>145.66559904</v>
      </c>
      <c r="U381" s="12">
        <v>140.77132992</v>
      </c>
      <c r="V381" s="12">
        <v>140.15240928</v>
      </c>
      <c r="W381" s="12">
        <v>140.01766272</v>
      </c>
      <c r="X381" s="12">
        <v>139.84409088</v>
      </c>
      <c r="Y381" s="12">
        <v>139.60200384</v>
      </c>
    </row>
    <row r="382" spans="1:25" ht="11.25">
      <c r="A382" s="11">
        <f>A347</f>
        <v>41588</v>
      </c>
      <c r="B382" s="12">
        <v>138.22713216000002</v>
      </c>
      <c r="C382" s="12">
        <v>123.17205888000001</v>
      </c>
      <c r="D382" s="12">
        <v>107.92285920000002</v>
      </c>
      <c r="E382" s="12">
        <v>112.53849984</v>
      </c>
      <c r="F382" s="12">
        <v>117.16555968</v>
      </c>
      <c r="G382" s="12">
        <v>120.29213664000002</v>
      </c>
      <c r="H382" s="12">
        <v>159.24759552</v>
      </c>
      <c r="I382" s="12">
        <v>159.74090496</v>
      </c>
      <c r="J382" s="12">
        <v>158.1216624</v>
      </c>
      <c r="K382" s="12">
        <v>152.52168672</v>
      </c>
      <c r="L382" s="12">
        <v>151.56247392</v>
      </c>
      <c r="M382" s="12">
        <v>151.05774527999998</v>
      </c>
      <c r="N382" s="12">
        <v>153.4512096</v>
      </c>
      <c r="O382" s="12">
        <v>169.85603232</v>
      </c>
      <c r="P382" s="12">
        <v>176.25078432</v>
      </c>
      <c r="Q382" s="12">
        <v>173.76825024000001</v>
      </c>
      <c r="R382" s="12">
        <v>169.1411904</v>
      </c>
      <c r="S382" s="12">
        <v>156.4658784</v>
      </c>
      <c r="T382" s="12">
        <v>148.02252192</v>
      </c>
      <c r="U382" s="12">
        <v>141.63462144</v>
      </c>
      <c r="V382" s="12">
        <v>140.88552192</v>
      </c>
      <c r="W382" s="12">
        <v>141.07051296000003</v>
      </c>
      <c r="X382" s="12">
        <v>140.43560544</v>
      </c>
      <c r="Y382" s="12">
        <v>140.5246752</v>
      </c>
    </row>
    <row r="383" spans="1:25" ht="11.25">
      <c r="A383" s="11">
        <f>A348</f>
        <v>41589</v>
      </c>
      <c r="B383" s="12">
        <v>0</v>
      </c>
      <c r="C383" s="12">
        <v>126.57498048000001</v>
      </c>
      <c r="D383" s="12">
        <v>114.01157664</v>
      </c>
      <c r="E383" s="12">
        <v>139.01277312</v>
      </c>
      <c r="F383" s="12">
        <v>136.15797312</v>
      </c>
      <c r="G383" s="12">
        <v>139.60657152</v>
      </c>
      <c r="H383" s="12">
        <v>139.52892096000002</v>
      </c>
      <c r="I383" s="12">
        <v>135.20561184</v>
      </c>
      <c r="J383" s="12">
        <v>87.04399391999999</v>
      </c>
      <c r="K383" s="12">
        <v>80.74516320000001</v>
      </c>
      <c r="L383" s="12">
        <v>79.2835056</v>
      </c>
      <c r="M383" s="12">
        <v>0</v>
      </c>
      <c r="N383" s="12">
        <v>81.38235456</v>
      </c>
      <c r="O383" s="12">
        <v>161.44008192</v>
      </c>
      <c r="P383" s="12">
        <v>174.3026688</v>
      </c>
      <c r="Q383" s="12">
        <v>169.66418976</v>
      </c>
      <c r="R383" s="12">
        <v>160.38494784</v>
      </c>
      <c r="S383" s="12">
        <v>151.81369632000002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</row>
    <row r="384" spans="1:25" ht="11.25">
      <c r="A384" s="11">
        <f>A349</f>
        <v>41590</v>
      </c>
      <c r="B384" s="12">
        <v>0</v>
      </c>
      <c r="C384" s="12">
        <v>0</v>
      </c>
      <c r="D384" s="12">
        <v>0</v>
      </c>
      <c r="E384" s="12">
        <v>0</v>
      </c>
      <c r="F384" s="12">
        <v>0.013703040000000001</v>
      </c>
      <c r="G384" s="12">
        <v>117.06278688</v>
      </c>
      <c r="H384" s="12">
        <v>134.8835904</v>
      </c>
      <c r="I384" s="12">
        <v>83.58397632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146.7253008</v>
      </c>
      <c r="P384" s="12">
        <v>179.21520864000001</v>
      </c>
      <c r="Q384" s="12">
        <v>178.00934112</v>
      </c>
      <c r="R384" s="12">
        <v>173.70430272000002</v>
      </c>
      <c r="S384" s="12">
        <v>138.10152096000002</v>
      </c>
      <c r="T384" s="12">
        <v>134.59125888000003</v>
      </c>
      <c r="U384" s="12">
        <v>74.00098368</v>
      </c>
      <c r="V384" s="12">
        <v>0</v>
      </c>
      <c r="W384" s="12">
        <v>0</v>
      </c>
      <c r="X384" s="12">
        <v>0</v>
      </c>
      <c r="Y384" s="12">
        <v>0</v>
      </c>
    </row>
    <row r="385" spans="1:25" ht="11.25">
      <c r="A385" s="11">
        <f>A350</f>
        <v>41591</v>
      </c>
      <c r="B385" s="12">
        <v>128.17138463999999</v>
      </c>
      <c r="C385" s="12">
        <v>128.62815264</v>
      </c>
      <c r="D385" s="12">
        <v>131.31394848</v>
      </c>
      <c r="E385" s="12">
        <v>133.10219519999998</v>
      </c>
      <c r="F385" s="12">
        <v>133.96320288</v>
      </c>
      <c r="G385" s="12">
        <v>134.17103232</v>
      </c>
      <c r="H385" s="12">
        <v>133.82388864</v>
      </c>
      <c r="I385" s="12">
        <v>132.62944032</v>
      </c>
      <c r="J385" s="12">
        <v>131.75244576</v>
      </c>
      <c r="K385" s="12">
        <v>131.19290496000002</v>
      </c>
      <c r="L385" s="12">
        <v>131.21117568</v>
      </c>
      <c r="M385" s="12">
        <v>131.48295264</v>
      </c>
      <c r="N385" s="12">
        <v>132.52895135999998</v>
      </c>
      <c r="O385" s="12">
        <v>142.30607039999998</v>
      </c>
      <c r="P385" s="12">
        <v>165.31804224</v>
      </c>
      <c r="Q385" s="12">
        <v>143.55304704</v>
      </c>
      <c r="R385" s="12">
        <v>136.39777632000002</v>
      </c>
      <c r="S385" s="12">
        <v>131.9945328</v>
      </c>
      <c r="T385" s="12">
        <v>130.00302432</v>
      </c>
      <c r="U385" s="12">
        <v>130.52373984000002</v>
      </c>
      <c r="V385" s="12">
        <v>128.11428864</v>
      </c>
      <c r="W385" s="12">
        <v>127.13452127999999</v>
      </c>
      <c r="X385" s="12">
        <v>126.83305440000001</v>
      </c>
      <c r="Y385" s="12">
        <v>127.38802752</v>
      </c>
    </row>
    <row r="386" spans="1:25" ht="11.25">
      <c r="A386" s="11">
        <f>A351</f>
        <v>41592</v>
      </c>
      <c r="B386" s="12">
        <v>136.01865888</v>
      </c>
      <c r="C386" s="12">
        <v>141.82418016</v>
      </c>
      <c r="D386" s="12">
        <v>145.63819296000003</v>
      </c>
      <c r="E386" s="12">
        <v>152.7546384</v>
      </c>
      <c r="F386" s="12">
        <v>157.09621824</v>
      </c>
      <c r="G386" s="12">
        <v>152.3663856</v>
      </c>
      <c r="H386" s="12">
        <v>147.20719104</v>
      </c>
      <c r="I386" s="12">
        <v>139.20233184</v>
      </c>
      <c r="J386" s="12">
        <v>138.21571296000002</v>
      </c>
      <c r="K386" s="12">
        <v>135.488808</v>
      </c>
      <c r="L386" s="12">
        <v>135.5687424</v>
      </c>
      <c r="M386" s="12">
        <v>135.96156288</v>
      </c>
      <c r="N386" s="12">
        <v>137.49630335999998</v>
      </c>
      <c r="O386" s="12">
        <v>144.50769216</v>
      </c>
      <c r="P386" s="12">
        <v>172.49615136</v>
      </c>
      <c r="Q386" s="12">
        <v>169.460928</v>
      </c>
      <c r="R386" s="12">
        <v>164.24920512</v>
      </c>
      <c r="S386" s="12">
        <v>153.59280768</v>
      </c>
      <c r="T386" s="12">
        <v>142.48420991999998</v>
      </c>
      <c r="U386" s="12">
        <v>139.99254048</v>
      </c>
      <c r="V386" s="12">
        <v>139.08128832</v>
      </c>
      <c r="W386" s="12">
        <v>138.22713216000002</v>
      </c>
      <c r="X386" s="12">
        <v>137.72697119999998</v>
      </c>
      <c r="Y386" s="12">
        <v>137.20853952</v>
      </c>
    </row>
    <row r="387" spans="1:25" ht="11.25">
      <c r="A387" s="11">
        <f>A352</f>
        <v>41593</v>
      </c>
      <c r="B387" s="12">
        <v>136.43203392</v>
      </c>
      <c r="C387" s="12">
        <v>144.00524736</v>
      </c>
      <c r="D387" s="12">
        <v>157.11220512</v>
      </c>
      <c r="E387" s="12">
        <v>163.48411872000003</v>
      </c>
      <c r="F387" s="12">
        <v>165.96208511999998</v>
      </c>
      <c r="G387" s="12">
        <v>164.91151872000003</v>
      </c>
      <c r="H387" s="12">
        <v>167.27529312</v>
      </c>
      <c r="I387" s="12">
        <v>163.73534112</v>
      </c>
      <c r="J387" s="12">
        <v>161.45378496</v>
      </c>
      <c r="K387" s="12">
        <v>160.17940224</v>
      </c>
      <c r="L387" s="12">
        <v>160.02410111999998</v>
      </c>
      <c r="M387" s="12">
        <v>161.68673664</v>
      </c>
      <c r="N387" s="12">
        <v>163.28770848000002</v>
      </c>
      <c r="O387" s="12">
        <v>170.72617535999998</v>
      </c>
      <c r="P387" s="12">
        <v>176.3238672</v>
      </c>
      <c r="Q387" s="12">
        <v>171.25145856000003</v>
      </c>
      <c r="R387" s="12">
        <v>164.60091648</v>
      </c>
      <c r="S387" s="12">
        <v>158.16962304</v>
      </c>
      <c r="T387" s="12">
        <v>149.56411391999998</v>
      </c>
      <c r="U387" s="12">
        <v>143.45712576</v>
      </c>
      <c r="V387" s="12">
        <v>142.22156832000002</v>
      </c>
      <c r="W387" s="12">
        <v>142.67605248</v>
      </c>
      <c r="X387" s="12">
        <v>141.47018496</v>
      </c>
      <c r="Y387" s="12">
        <v>140.00395968</v>
      </c>
    </row>
    <row r="388" spans="1:25" ht="11.25">
      <c r="A388" s="11">
        <f>A353</f>
        <v>41594</v>
      </c>
      <c r="B388" s="12">
        <v>134.62551648000002</v>
      </c>
      <c r="C388" s="12">
        <v>136.13741856000001</v>
      </c>
      <c r="D388" s="12">
        <v>139.3256592</v>
      </c>
      <c r="E388" s="12">
        <v>142.27866432</v>
      </c>
      <c r="F388" s="12">
        <v>145.58338080000001</v>
      </c>
      <c r="G388" s="12">
        <v>151.73604576</v>
      </c>
      <c r="H388" s="12">
        <v>157.24238400000002</v>
      </c>
      <c r="I388" s="12">
        <v>156.53667744</v>
      </c>
      <c r="J388" s="12">
        <v>152.88938496000003</v>
      </c>
      <c r="K388" s="12">
        <v>150.8933088</v>
      </c>
      <c r="L388" s="12">
        <v>150.21272448</v>
      </c>
      <c r="M388" s="12">
        <v>152.95561632</v>
      </c>
      <c r="N388" s="12">
        <v>156.86098272</v>
      </c>
      <c r="O388" s="12">
        <v>170.87919264</v>
      </c>
      <c r="P388" s="12">
        <v>172.6240464</v>
      </c>
      <c r="Q388" s="12">
        <v>169.38556128</v>
      </c>
      <c r="R388" s="12">
        <v>162.0727056</v>
      </c>
      <c r="S388" s="12">
        <v>154.17518688</v>
      </c>
      <c r="T388" s="12">
        <v>147.30996384</v>
      </c>
      <c r="U388" s="12">
        <v>139.80526559999998</v>
      </c>
      <c r="V388" s="12">
        <v>136.63986336</v>
      </c>
      <c r="W388" s="12">
        <v>136.35666719999998</v>
      </c>
      <c r="X388" s="12">
        <v>136.16254080000002</v>
      </c>
      <c r="Y388" s="12">
        <v>135.38375136</v>
      </c>
    </row>
    <row r="389" spans="1:25" ht="11.25">
      <c r="A389" s="11">
        <f>A354</f>
        <v>41595</v>
      </c>
      <c r="B389" s="12">
        <v>138.28879584</v>
      </c>
      <c r="C389" s="12">
        <v>141.655176</v>
      </c>
      <c r="D389" s="12">
        <v>144.74749536</v>
      </c>
      <c r="E389" s="12">
        <v>150.79510368</v>
      </c>
      <c r="F389" s="12">
        <v>153.88057152</v>
      </c>
      <c r="G389" s="12">
        <v>154.30308192</v>
      </c>
      <c r="H389" s="12">
        <v>163.24659936</v>
      </c>
      <c r="I389" s="12">
        <v>159.4805472</v>
      </c>
      <c r="J389" s="12">
        <v>158.612688</v>
      </c>
      <c r="K389" s="12">
        <v>154.97224703999998</v>
      </c>
      <c r="L389" s="12">
        <v>153.60194304</v>
      </c>
      <c r="M389" s="12">
        <v>154.70275392</v>
      </c>
      <c r="N389" s="12">
        <v>156.62803104</v>
      </c>
      <c r="O389" s="12">
        <v>169.803504</v>
      </c>
      <c r="P389" s="12">
        <v>171.95716511999998</v>
      </c>
      <c r="Q389" s="12">
        <v>169.7578272</v>
      </c>
      <c r="R389" s="12">
        <v>165.86616383999998</v>
      </c>
      <c r="S389" s="12">
        <v>155.929176</v>
      </c>
      <c r="T389" s="12">
        <v>147.30996384</v>
      </c>
      <c r="U389" s="12">
        <v>140.46301151999998</v>
      </c>
      <c r="V389" s="12">
        <v>137.86856927999997</v>
      </c>
      <c r="W389" s="12">
        <v>137.56025088</v>
      </c>
      <c r="X389" s="12">
        <v>137.98732896</v>
      </c>
      <c r="Y389" s="12">
        <v>136.38864096</v>
      </c>
    </row>
    <row r="390" spans="1:25" ht="11.25">
      <c r="A390" s="11">
        <f>A355</f>
        <v>41596</v>
      </c>
      <c r="B390" s="12">
        <v>0</v>
      </c>
      <c r="C390" s="12">
        <v>0</v>
      </c>
      <c r="D390" s="12">
        <v>0</v>
      </c>
      <c r="E390" s="12">
        <v>85.96145376</v>
      </c>
      <c r="F390" s="12">
        <v>126.12049632000002</v>
      </c>
      <c r="G390" s="12">
        <v>151.35464448</v>
      </c>
      <c r="H390" s="12">
        <v>152.85284352</v>
      </c>
      <c r="I390" s="12">
        <v>122.46635232</v>
      </c>
      <c r="J390" s="12">
        <v>85.08902687999999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87.31577088</v>
      </c>
      <c r="Q390" s="12">
        <v>0</v>
      </c>
      <c r="R390" s="12">
        <v>0</v>
      </c>
      <c r="S390" s="12">
        <v>0</v>
      </c>
      <c r="T390" s="12">
        <v>0</v>
      </c>
      <c r="U390" s="12">
        <v>114.60537504000001</v>
      </c>
      <c r="V390" s="12">
        <v>115.7678496</v>
      </c>
      <c r="W390" s="12">
        <v>115.09868448</v>
      </c>
      <c r="X390" s="12">
        <v>0</v>
      </c>
      <c r="Y390" s="12">
        <v>0</v>
      </c>
    </row>
    <row r="391" spans="1:25" ht="11.25">
      <c r="A391" s="11">
        <f>A356</f>
        <v>41597</v>
      </c>
      <c r="B391" s="12">
        <v>146.52432288</v>
      </c>
      <c r="C391" s="12">
        <v>150.26982048</v>
      </c>
      <c r="D391" s="12">
        <v>161.07466752</v>
      </c>
      <c r="E391" s="12">
        <v>170.47723680000001</v>
      </c>
      <c r="F391" s="12">
        <v>173.27722464000001</v>
      </c>
      <c r="G391" s="12">
        <v>172.05080256</v>
      </c>
      <c r="H391" s="12">
        <v>174.04916256</v>
      </c>
      <c r="I391" s="12">
        <v>170.77641984000002</v>
      </c>
      <c r="J391" s="12">
        <v>170.031888</v>
      </c>
      <c r="K391" s="12">
        <v>169.75097567999998</v>
      </c>
      <c r="L391" s="12">
        <v>169.58882304</v>
      </c>
      <c r="M391" s="12">
        <v>168.97675392</v>
      </c>
      <c r="N391" s="12">
        <v>172.43905536</v>
      </c>
      <c r="O391" s="12">
        <v>183.91078368</v>
      </c>
      <c r="P391" s="12">
        <v>189.01973375999998</v>
      </c>
      <c r="Q391" s="12">
        <v>183.79659168</v>
      </c>
      <c r="R391" s="12">
        <v>173.61066528</v>
      </c>
      <c r="S391" s="12">
        <v>168.78491136</v>
      </c>
      <c r="T391" s="12">
        <v>154.89688032</v>
      </c>
      <c r="U391" s="12">
        <v>147.89919456</v>
      </c>
      <c r="V391" s="12">
        <v>143.73118656000003</v>
      </c>
      <c r="W391" s="12">
        <v>145.31845535999997</v>
      </c>
      <c r="X391" s="12">
        <v>144.68583168</v>
      </c>
      <c r="Y391" s="12">
        <v>144.86625504</v>
      </c>
    </row>
    <row r="392" spans="1:25" ht="11.25">
      <c r="A392" s="11">
        <f>A357</f>
        <v>41598</v>
      </c>
      <c r="B392" s="12">
        <v>138.77525376</v>
      </c>
      <c r="C392" s="12">
        <v>151.36377984</v>
      </c>
      <c r="D392" s="12">
        <v>160.46716608</v>
      </c>
      <c r="E392" s="12">
        <v>169.40611584</v>
      </c>
      <c r="F392" s="12">
        <v>176.21652672000002</v>
      </c>
      <c r="G392" s="12">
        <v>177.52973472</v>
      </c>
      <c r="H392" s="12">
        <v>177.65991359999998</v>
      </c>
      <c r="I392" s="12">
        <v>177.74213183999998</v>
      </c>
      <c r="J392" s="12">
        <v>169.02243072000002</v>
      </c>
      <c r="K392" s="12">
        <v>167.50367712</v>
      </c>
      <c r="L392" s="12">
        <v>168.06550176</v>
      </c>
      <c r="M392" s="12">
        <v>170.34249024000002</v>
      </c>
      <c r="N392" s="12">
        <v>175.93789824</v>
      </c>
      <c r="O392" s="12">
        <v>191.72380032</v>
      </c>
      <c r="P392" s="12">
        <v>192.68986464000002</v>
      </c>
      <c r="Q392" s="12">
        <v>191.00439072</v>
      </c>
      <c r="R392" s="12">
        <v>187.69967424</v>
      </c>
      <c r="S392" s="12">
        <v>168.99045696</v>
      </c>
      <c r="T392" s="12">
        <v>161.95394592</v>
      </c>
      <c r="U392" s="12">
        <v>142.89758496000002</v>
      </c>
      <c r="V392" s="12">
        <v>138.42582624</v>
      </c>
      <c r="W392" s="12">
        <v>137.36384064</v>
      </c>
      <c r="X392" s="12">
        <v>138.20886144</v>
      </c>
      <c r="Y392" s="12">
        <v>137.03496768</v>
      </c>
    </row>
    <row r="393" spans="1:25" ht="11.25">
      <c r="A393" s="11">
        <f>A358</f>
        <v>41599</v>
      </c>
      <c r="B393" s="12">
        <v>132.78930911999998</v>
      </c>
      <c r="C393" s="12">
        <v>137.9896128</v>
      </c>
      <c r="D393" s="12">
        <v>144.45288</v>
      </c>
      <c r="E393" s="12">
        <v>151.85023776</v>
      </c>
      <c r="F393" s="12">
        <v>153.51515712</v>
      </c>
      <c r="G393" s="12">
        <v>169.46549568</v>
      </c>
      <c r="H393" s="12">
        <v>173.36857824</v>
      </c>
      <c r="I393" s="12">
        <v>173.18815488</v>
      </c>
      <c r="J393" s="12">
        <v>171.75161952</v>
      </c>
      <c r="K393" s="12">
        <v>169.93368288000002</v>
      </c>
      <c r="L393" s="12">
        <v>171.116712</v>
      </c>
      <c r="M393" s="12">
        <v>173.56727232</v>
      </c>
      <c r="N393" s="12">
        <v>172.77934752000002</v>
      </c>
      <c r="O393" s="12">
        <v>191.14370496</v>
      </c>
      <c r="P393" s="12">
        <v>184.48174368</v>
      </c>
      <c r="Q393" s="12">
        <v>181.24325856</v>
      </c>
      <c r="R393" s="12">
        <v>176.91538176</v>
      </c>
      <c r="S393" s="12">
        <v>170.09126784</v>
      </c>
      <c r="T393" s="12">
        <v>155.98398816</v>
      </c>
      <c r="U393" s="12">
        <v>145.84373856000002</v>
      </c>
      <c r="V393" s="12">
        <v>131.97626208</v>
      </c>
      <c r="W393" s="12">
        <v>131.82781248</v>
      </c>
      <c r="X393" s="12">
        <v>131.60399616</v>
      </c>
      <c r="Y393" s="12">
        <v>131.46011424000002</v>
      </c>
    </row>
    <row r="394" spans="1:25" ht="11.25">
      <c r="A394" s="11">
        <f>A359</f>
        <v>41600</v>
      </c>
      <c r="B394" s="12">
        <v>122.08266719999999</v>
      </c>
      <c r="C394" s="12">
        <v>128.9912832</v>
      </c>
      <c r="D394" s="12">
        <v>130.72471776</v>
      </c>
      <c r="E394" s="12">
        <v>133.54297632</v>
      </c>
      <c r="F394" s="12">
        <v>134.38799712</v>
      </c>
      <c r="G394" s="12">
        <v>134.15047776</v>
      </c>
      <c r="H394" s="12">
        <v>134.30577888000002</v>
      </c>
      <c r="I394" s="12">
        <v>132.16125312</v>
      </c>
      <c r="J394" s="12">
        <v>131.70448512</v>
      </c>
      <c r="K394" s="12">
        <v>130.48034688</v>
      </c>
      <c r="L394" s="12">
        <v>130.51232064</v>
      </c>
      <c r="M394" s="12">
        <v>131.49665568</v>
      </c>
      <c r="N394" s="12">
        <v>133.5932208</v>
      </c>
      <c r="O394" s="12">
        <v>143.44342272</v>
      </c>
      <c r="P394" s="12">
        <v>174.42142848000003</v>
      </c>
      <c r="Q394" s="12">
        <v>143.47311264</v>
      </c>
      <c r="R394" s="12">
        <v>133.69827744</v>
      </c>
      <c r="S394" s="12">
        <v>130.76811072</v>
      </c>
      <c r="T394" s="12">
        <v>127.47481344</v>
      </c>
      <c r="U394" s="12">
        <v>134.15961312</v>
      </c>
      <c r="V394" s="12">
        <v>133.9129584</v>
      </c>
      <c r="W394" s="12">
        <v>127.81053791999999</v>
      </c>
      <c r="X394" s="12">
        <v>121.60762848000002</v>
      </c>
      <c r="Y394" s="12">
        <v>120.26929824</v>
      </c>
    </row>
    <row r="395" spans="1:25" ht="11.25">
      <c r="A395" s="11">
        <f>A360</f>
        <v>41601</v>
      </c>
      <c r="B395" s="12">
        <v>143.35206911999998</v>
      </c>
      <c r="C395" s="12">
        <v>146.8737504</v>
      </c>
      <c r="D395" s="12">
        <v>159.24987936</v>
      </c>
      <c r="E395" s="12">
        <v>163.71707039999998</v>
      </c>
      <c r="F395" s="12">
        <v>168.64102943999998</v>
      </c>
      <c r="G395" s="12">
        <v>172.97347392</v>
      </c>
      <c r="H395" s="12">
        <v>178.1851968</v>
      </c>
      <c r="I395" s="12">
        <v>169.72128576</v>
      </c>
      <c r="J395" s="12">
        <v>172.7953344</v>
      </c>
      <c r="K395" s="12">
        <v>162.88118496</v>
      </c>
      <c r="L395" s="12">
        <v>162.75557376</v>
      </c>
      <c r="M395" s="12">
        <v>163.88379072</v>
      </c>
      <c r="N395" s="12">
        <v>174.17020608</v>
      </c>
      <c r="O395" s="12">
        <v>176.93593632</v>
      </c>
      <c r="P395" s="12">
        <v>189.76198176</v>
      </c>
      <c r="Q395" s="12">
        <v>179.110152</v>
      </c>
      <c r="R395" s="12">
        <v>174.43741536</v>
      </c>
      <c r="S395" s="12">
        <v>169.42895424</v>
      </c>
      <c r="T395" s="12">
        <v>160.66357632</v>
      </c>
      <c r="U395" s="12">
        <v>151.74061343999998</v>
      </c>
      <c r="V395" s="12">
        <v>145.51258176</v>
      </c>
      <c r="W395" s="12">
        <v>145.81861632</v>
      </c>
      <c r="X395" s="12">
        <v>147.00621311999998</v>
      </c>
      <c r="Y395" s="12">
        <v>144.86625504</v>
      </c>
    </row>
    <row r="396" spans="1:25" ht="11.25">
      <c r="A396" s="11">
        <f>A361</f>
        <v>41602</v>
      </c>
      <c r="B396" s="12">
        <v>142.04114496</v>
      </c>
      <c r="C396" s="12">
        <v>143.14423968</v>
      </c>
      <c r="D396" s="12">
        <v>153.28677312</v>
      </c>
      <c r="E396" s="12">
        <v>159.03976608</v>
      </c>
      <c r="F396" s="12">
        <v>168.63417792</v>
      </c>
      <c r="G396" s="12">
        <v>169.39469664</v>
      </c>
      <c r="H396" s="12">
        <v>179.57605536</v>
      </c>
      <c r="I396" s="12">
        <v>168.07692096000002</v>
      </c>
      <c r="J396" s="12">
        <v>172.18554912</v>
      </c>
      <c r="K396" s="12">
        <v>160.33013568</v>
      </c>
      <c r="L396" s="12">
        <v>162.85149504</v>
      </c>
      <c r="M396" s="12">
        <v>160.28217504</v>
      </c>
      <c r="N396" s="12">
        <v>169.66190592</v>
      </c>
      <c r="O396" s="12">
        <v>178.07557248</v>
      </c>
      <c r="P396" s="12">
        <v>185.96623968</v>
      </c>
      <c r="Q396" s="12">
        <v>176.73952608</v>
      </c>
      <c r="R396" s="12">
        <v>178.5848688</v>
      </c>
      <c r="S396" s="12">
        <v>170.99795232</v>
      </c>
      <c r="T396" s="12">
        <v>158.20159680000003</v>
      </c>
      <c r="U396" s="12">
        <v>151.45056576</v>
      </c>
      <c r="V396" s="12">
        <v>142.87017888000003</v>
      </c>
      <c r="W396" s="12">
        <v>142.65321408</v>
      </c>
      <c r="X396" s="12">
        <v>143.94586751999998</v>
      </c>
      <c r="Y396" s="12">
        <v>143.12140128</v>
      </c>
    </row>
    <row r="397" spans="1:25" ht="11.25">
      <c r="A397" s="11">
        <f>A362</f>
        <v>41603</v>
      </c>
      <c r="B397" s="12">
        <v>141.33543840000002</v>
      </c>
      <c r="C397" s="12">
        <v>144.395784</v>
      </c>
      <c r="D397" s="12">
        <v>152.21108448</v>
      </c>
      <c r="E397" s="12">
        <v>153.45577727999998</v>
      </c>
      <c r="F397" s="12">
        <v>154.28937888000002</v>
      </c>
      <c r="G397" s="12">
        <v>159.22932480000003</v>
      </c>
      <c r="H397" s="12">
        <v>162.52033824</v>
      </c>
      <c r="I397" s="12">
        <v>156.15527616</v>
      </c>
      <c r="J397" s="12">
        <v>150.91157952</v>
      </c>
      <c r="K397" s="12">
        <v>149.58238464</v>
      </c>
      <c r="L397" s="12">
        <v>151.02120384</v>
      </c>
      <c r="M397" s="12">
        <v>152.58106656</v>
      </c>
      <c r="N397" s="12">
        <v>160.25705280000003</v>
      </c>
      <c r="O397" s="12">
        <v>175.43088576</v>
      </c>
      <c r="P397" s="12">
        <v>191.14827264000002</v>
      </c>
      <c r="Q397" s="12">
        <v>175.37150592</v>
      </c>
      <c r="R397" s="12">
        <v>163.96372512</v>
      </c>
      <c r="S397" s="12">
        <v>151.79999328</v>
      </c>
      <c r="T397" s="12">
        <v>143.24472864</v>
      </c>
      <c r="U397" s="12">
        <v>141.66431136</v>
      </c>
      <c r="V397" s="12">
        <v>139.23658944000002</v>
      </c>
      <c r="W397" s="12">
        <v>138.90086496</v>
      </c>
      <c r="X397" s="12">
        <v>136.93676256</v>
      </c>
      <c r="Y397" s="12">
        <v>131.46696576</v>
      </c>
    </row>
    <row r="398" spans="1:25" ht="11.25">
      <c r="A398" s="11">
        <f>A363</f>
        <v>41604</v>
      </c>
      <c r="B398" s="12">
        <v>141.85387008</v>
      </c>
      <c r="C398" s="12">
        <v>143.78828256000003</v>
      </c>
      <c r="D398" s="12">
        <v>144.75206303999997</v>
      </c>
      <c r="E398" s="12">
        <v>146.41241472</v>
      </c>
      <c r="F398" s="12">
        <v>147.67081056</v>
      </c>
      <c r="G398" s="12">
        <v>148.18239072</v>
      </c>
      <c r="H398" s="12">
        <v>149.29690464</v>
      </c>
      <c r="I398" s="12">
        <v>146.72986848</v>
      </c>
      <c r="J398" s="12">
        <v>145.52171711999998</v>
      </c>
      <c r="K398" s="12">
        <v>145.33672608</v>
      </c>
      <c r="L398" s="12">
        <v>145.3549968</v>
      </c>
      <c r="M398" s="12">
        <v>145.76837184000001</v>
      </c>
      <c r="N398" s="12">
        <v>149.3517168</v>
      </c>
      <c r="O398" s="12">
        <v>161.30533536000002</v>
      </c>
      <c r="P398" s="12">
        <v>167.72292575999998</v>
      </c>
      <c r="Q398" s="12">
        <v>160.95362400000002</v>
      </c>
      <c r="R398" s="12">
        <v>148.51583136</v>
      </c>
      <c r="S398" s="12">
        <v>146.48549759999997</v>
      </c>
      <c r="T398" s="12">
        <v>142.40427552</v>
      </c>
      <c r="U398" s="12">
        <v>141.01798464</v>
      </c>
      <c r="V398" s="12">
        <v>140.83299359999998</v>
      </c>
      <c r="W398" s="12">
        <v>140.35795488000002</v>
      </c>
      <c r="X398" s="12">
        <v>140.34196799999998</v>
      </c>
      <c r="Y398" s="12">
        <v>139.62940992</v>
      </c>
    </row>
    <row r="399" spans="1:25" ht="11.25">
      <c r="A399" s="11">
        <f>A364</f>
        <v>41605</v>
      </c>
      <c r="B399" s="12">
        <v>126.13419935999998</v>
      </c>
      <c r="C399" s="12">
        <v>133.43563583999997</v>
      </c>
      <c r="D399" s="12">
        <v>140.80330368</v>
      </c>
      <c r="E399" s="12">
        <v>141.8721408</v>
      </c>
      <c r="F399" s="12">
        <v>142.12564704</v>
      </c>
      <c r="G399" s="12">
        <v>142.19872992</v>
      </c>
      <c r="H399" s="12">
        <v>142.1918784</v>
      </c>
      <c r="I399" s="12">
        <v>141.07279680000002</v>
      </c>
      <c r="J399" s="12">
        <v>140.1820992</v>
      </c>
      <c r="K399" s="12">
        <v>138.63593952</v>
      </c>
      <c r="L399" s="12">
        <v>140.07475872</v>
      </c>
      <c r="M399" s="12">
        <v>140.3077104</v>
      </c>
      <c r="N399" s="12">
        <v>142.10052480000002</v>
      </c>
      <c r="O399" s="12">
        <v>144.46886688</v>
      </c>
      <c r="P399" s="12">
        <v>145.15858656</v>
      </c>
      <c r="Q399" s="12">
        <v>143.88191999999998</v>
      </c>
      <c r="R399" s="12">
        <v>142.30150272</v>
      </c>
      <c r="S399" s="12">
        <v>140.01994656</v>
      </c>
      <c r="T399" s="12">
        <v>129.44576736</v>
      </c>
      <c r="U399" s="12">
        <v>124.14725856000001</v>
      </c>
      <c r="V399" s="12">
        <v>122.71985856000002</v>
      </c>
      <c r="W399" s="12">
        <v>121.07320992</v>
      </c>
      <c r="X399" s="12">
        <v>121.21024032000001</v>
      </c>
      <c r="Y399" s="12">
        <v>121.27875551999999</v>
      </c>
    </row>
    <row r="400" spans="1:25" ht="11.25">
      <c r="A400" s="11">
        <f>A365</f>
        <v>41606</v>
      </c>
      <c r="B400" s="12">
        <v>132.86467584</v>
      </c>
      <c r="C400" s="12">
        <v>144.78860448</v>
      </c>
      <c r="D400" s="12">
        <v>145.7775072</v>
      </c>
      <c r="E400" s="12">
        <v>146.89887264</v>
      </c>
      <c r="F400" s="12">
        <v>147.14552736</v>
      </c>
      <c r="G400" s="12">
        <v>147.19805568</v>
      </c>
      <c r="H400" s="12">
        <v>148.21436448</v>
      </c>
      <c r="I400" s="12">
        <v>146.43525312</v>
      </c>
      <c r="J400" s="12">
        <v>145.79577792</v>
      </c>
      <c r="K400" s="12">
        <v>145.55825856</v>
      </c>
      <c r="L400" s="12">
        <v>145.90540224</v>
      </c>
      <c r="M400" s="12">
        <v>146.01045888000002</v>
      </c>
      <c r="N400" s="12">
        <v>148.24633824</v>
      </c>
      <c r="O400" s="12">
        <v>153.36899136</v>
      </c>
      <c r="P400" s="12">
        <v>160.52197824</v>
      </c>
      <c r="Q400" s="12">
        <v>151.30668384</v>
      </c>
      <c r="R400" s="12">
        <v>148.4496</v>
      </c>
      <c r="S400" s="12">
        <v>145.48745952</v>
      </c>
      <c r="T400" s="12">
        <v>141.25778784000002</v>
      </c>
      <c r="U400" s="12">
        <v>135.73546272</v>
      </c>
      <c r="V400" s="12">
        <v>133.34428223999998</v>
      </c>
      <c r="W400" s="12">
        <v>132.07675103999998</v>
      </c>
      <c r="X400" s="12">
        <v>130.01215968</v>
      </c>
      <c r="Y400" s="12">
        <v>126.5133168</v>
      </c>
    </row>
    <row r="401" spans="1:25" ht="11.25">
      <c r="A401" s="11">
        <f>A366</f>
        <v>41607</v>
      </c>
      <c r="B401" s="12">
        <v>135.5915808</v>
      </c>
      <c r="C401" s="12">
        <v>143.03918303999998</v>
      </c>
      <c r="D401" s="12">
        <v>144.3158496</v>
      </c>
      <c r="E401" s="12">
        <v>145.88713152</v>
      </c>
      <c r="F401" s="12">
        <v>148.16412</v>
      </c>
      <c r="G401" s="12">
        <v>148.51126367999998</v>
      </c>
      <c r="H401" s="12">
        <v>148.15955232000002</v>
      </c>
      <c r="I401" s="12">
        <v>145.40980896000002</v>
      </c>
      <c r="J401" s="12">
        <v>144.66070943999998</v>
      </c>
      <c r="K401" s="12">
        <v>144.17196768</v>
      </c>
      <c r="L401" s="12">
        <v>144.31356576</v>
      </c>
      <c r="M401" s="12">
        <v>144.81144288000002</v>
      </c>
      <c r="N401" s="12">
        <v>148.06819872000003</v>
      </c>
      <c r="O401" s="12">
        <v>151.19705951999998</v>
      </c>
      <c r="P401" s="12">
        <v>152.00325504</v>
      </c>
      <c r="Q401" s="12">
        <v>150.7562784</v>
      </c>
      <c r="R401" s="12">
        <v>148.0156704</v>
      </c>
      <c r="S401" s="12">
        <v>144.39350016</v>
      </c>
      <c r="T401" s="12">
        <v>142.2946512</v>
      </c>
      <c r="U401" s="12">
        <v>137.58080543999998</v>
      </c>
      <c r="V401" s="12">
        <v>135.17820576</v>
      </c>
      <c r="W401" s="12">
        <v>133.36026912</v>
      </c>
      <c r="X401" s="12">
        <v>132.67283328</v>
      </c>
      <c r="Y401" s="12">
        <v>131.93286912</v>
      </c>
    </row>
    <row r="402" spans="1:25" ht="11.25">
      <c r="A402" s="11">
        <f>A367</f>
        <v>41608</v>
      </c>
      <c r="B402" s="12">
        <v>142.83363744</v>
      </c>
      <c r="C402" s="12">
        <v>144.06919488</v>
      </c>
      <c r="D402" s="12">
        <v>143.2196064</v>
      </c>
      <c r="E402" s="12">
        <v>145.28876544</v>
      </c>
      <c r="F402" s="12">
        <v>151.58988</v>
      </c>
      <c r="G402" s="12">
        <v>149.9226768</v>
      </c>
      <c r="H402" s="12">
        <v>154.57942656</v>
      </c>
      <c r="I402" s="12">
        <v>151.39346976</v>
      </c>
      <c r="J402" s="12">
        <v>151.82739936</v>
      </c>
      <c r="K402" s="12">
        <v>151.1673696</v>
      </c>
      <c r="L402" s="12">
        <v>151.3729152</v>
      </c>
      <c r="M402" s="12">
        <v>151.40032128</v>
      </c>
      <c r="N402" s="12">
        <v>153.08351136</v>
      </c>
      <c r="O402" s="12">
        <v>158.90730336</v>
      </c>
      <c r="P402" s="12">
        <v>161.63420832</v>
      </c>
      <c r="Q402" s="12">
        <v>159.20420256</v>
      </c>
      <c r="R402" s="12">
        <v>157.0596768</v>
      </c>
      <c r="S402" s="12">
        <v>152.51026751999999</v>
      </c>
      <c r="T402" s="12">
        <v>148.60033343999999</v>
      </c>
      <c r="U402" s="12">
        <v>145.90768608</v>
      </c>
      <c r="V402" s="12">
        <v>144.39350016</v>
      </c>
      <c r="W402" s="12">
        <v>144.07833023999999</v>
      </c>
      <c r="X402" s="12">
        <v>144.0303696</v>
      </c>
      <c r="Y402" s="12">
        <v>143.68094208</v>
      </c>
    </row>
    <row r="404" spans="1:25" ht="12.75">
      <c r="A404" s="45" t="s">
        <v>71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 ht="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1.25" customHeight="1">
      <c r="A406" s="49" t="s">
        <v>47</v>
      </c>
      <c r="B406" s="50" t="s">
        <v>47</v>
      </c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/>
    </row>
    <row r="407" spans="1:25" ht="13.5" customHeight="1">
      <c r="A407" s="8"/>
      <c r="B407" s="7" t="s">
        <v>24</v>
      </c>
      <c r="C407" s="9" t="s">
        <v>25</v>
      </c>
      <c r="D407" s="10" t="s">
        <v>26</v>
      </c>
      <c r="E407" s="7" t="s">
        <v>27</v>
      </c>
      <c r="F407" s="7" t="s">
        <v>28</v>
      </c>
      <c r="G407" s="9" t="s">
        <v>29</v>
      </c>
      <c r="H407" s="10" t="s">
        <v>30</v>
      </c>
      <c r="I407" s="7" t="s">
        <v>31</v>
      </c>
      <c r="J407" s="7" t="s">
        <v>32</v>
      </c>
      <c r="K407" s="7" t="s">
        <v>33</v>
      </c>
      <c r="L407" s="7" t="s">
        <v>34</v>
      </c>
      <c r="M407" s="7" t="s">
        <v>35</v>
      </c>
      <c r="N407" s="7" t="s">
        <v>36</v>
      </c>
      <c r="O407" s="7" t="s">
        <v>37</v>
      </c>
      <c r="P407" s="7" t="s">
        <v>38</v>
      </c>
      <c r="Q407" s="7" t="s">
        <v>39</v>
      </c>
      <c r="R407" s="7" t="s">
        <v>40</v>
      </c>
      <c r="S407" s="7" t="s">
        <v>41</v>
      </c>
      <c r="T407" s="7" t="s">
        <v>42</v>
      </c>
      <c r="U407" s="7" t="s">
        <v>43</v>
      </c>
      <c r="V407" s="7" t="s">
        <v>44</v>
      </c>
      <c r="W407" s="7" t="s">
        <v>45</v>
      </c>
      <c r="X407" s="7" t="s">
        <v>46</v>
      </c>
      <c r="Y407" s="7" t="s">
        <v>67</v>
      </c>
    </row>
    <row r="408" spans="1:25" ht="11.25">
      <c r="A408" s="11">
        <f>A373</f>
        <v>41579</v>
      </c>
      <c r="B408" s="12">
        <v>2.62571166</v>
      </c>
      <c r="C408" s="12">
        <v>0</v>
      </c>
      <c r="D408" s="12">
        <v>0</v>
      </c>
      <c r="E408" s="12">
        <v>8.803983239999997</v>
      </c>
      <c r="F408" s="12">
        <v>1.23221358</v>
      </c>
      <c r="G408" s="12">
        <v>2.92032468</v>
      </c>
      <c r="H408" s="12">
        <v>3.1181669999999997</v>
      </c>
      <c r="I408" s="12">
        <v>1.00856574</v>
      </c>
      <c r="J408" s="12">
        <v>2.3741078399999997</v>
      </c>
      <c r="K408" s="12">
        <v>4.45360266</v>
      </c>
      <c r="L408" s="12">
        <v>4.574028419999999</v>
      </c>
      <c r="M408" s="12">
        <v>4.515966</v>
      </c>
      <c r="N408" s="12">
        <v>10.638325619999998</v>
      </c>
      <c r="O408" s="12">
        <v>16.558541999999996</v>
      </c>
      <c r="P408" s="12">
        <v>4.76972028</v>
      </c>
      <c r="Q408" s="12">
        <v>8.756673119999999</v>
      </c>
      <c r="R408" s="12">
        <v>9.442669859999997</v>
      </c>
      <c r="S408" s="12">
        <v>0.05161104</v>
      </c>
      <c r="T408" s="12">
        <v>0.7720151399999998</v>
      </c>
      <c r="U408" s="12">
        <v>0</v>
      </c>
      <c r="V408" s="12">
        <v>0</v>
      </c>
      <c r="W408" s="12">
        <v>0</v>
      </c>
      <c r="X408" s="12">
        <v>0</v>
      </c>
      <c r="Y408" s="12">
        <v>2.30529312</v>
      </c>
    </row>
    <row r="409" spans="1:25" ht="11.25">
      <c r="A409" s="11">
        <f>A374</f>
        <v>41580</v>
      </c>
      <c r="B409" s="12">
        <v>0</v>
      </c>
      <c r="C409" s="12">
        <v>0</v>
      </c>
      <c r="D409" s="12">
        <v>0</v>
      </c>
      <c r="E409" s="12">
        <v>0</v>
      </c>
      <c r="F409" s="12">
        <v>0</v>
      </c>
      <c r="G409" s="12">
        <v>0.24300197999999995</v>
      </c>
      <c r="H409" s="12">
        <v>0.5483672999999999</v>
      </c>
      <c r="I409" s="12">
        <v>0</v>
      </c>
      <c r="J409" s="12">
        <v>1.9440158399999996</v>
      </c>
      <c r="K409" s="12">
        <v>0.11827529999999999</v>
      </c>
      <c r="L409" s="12">
        <v>0.03655782</v>
      </c>
      <c r="M409" s="12">
        <v>0.33547175999999995</v>
      </c>
      <c r="N409" s="12">
        <v>1.5913403999999998</v>
      </c>
      <c r="O409" s="12">
        <v>2.0859461999999995</v>
      </c>
      <c r="P409" s="12">
        <v>1.2494172599999998</v>
      </c>
      <c r="Q409" s="12">
        <v>7.601876099999999</v>
      </c>
      <c r="R409" s="12">
        <v>1.76552766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</row>
    <row r="410" spans="1:25" ht="11.25">
      <c r="A410" s="11">
        <f>A375</f>
        <v>41581</v>
      </c>
      <c r="B410" s="12">
        <v>0</v>
      </c>
      <c r="C410" s="12">
        <v>0</v>
      </c>
      <c r="D410" s="12">
        <v>0.53546454</v>
      </c>
      <c r="E410" s="12">
        <v>0.01290276</v>
      </c>
      <c r="F410" s="12">
        <v>5.632054739999999</v>
      </c>
      <c r="G410" s="12">
        <v>0</v>
      </c>
      <c r="H410" s="12">
        <v>0.05161104</v>
      </c>
      <c r="I410" s="12">
        <v>4.92885432</v>
      </c>
      <c r="J410" s="12">
        <v>5.100891119999999</v>
      </c>
      <c r="K410" s="12">
        <v>7.197589619999999</v>
      </c>
      <c r="L410" s="12">
        <v>5.664311639999999</v>
      </c>
      <c r="M410" s="12">
        <v>8.317979279999998</v>
      </c>
      <c r="N410" s="12">
        <v>11.606032619999999</v>
      </c>
      <c r="O410" s="12">
        <v>10.939390019999998</v>
      </c>
      <c r="P410" s="12">
        <v>0.7720151399999998</v>
      </c>
      <c r="Q410" s="12">
        <v>6.2578385999999995</v>
      </c>
      <c r="R410" s="12">
        <v>2.3009921999999996</v>
      </c>
      <c r="S410" s="12">
        <v>1.12469058</v>
      </c>
      <c r="T410" s="12">
        <v>1.5719862599999999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</row>
    <row r="411" spans="1:25" ht="11.25">
      <c r="A411" s="11">
        <f>A376</f>
        <v>41582</v>
      </c>
      <c r="B411" s="12">
        <v>0.21934692</v>
      </c>
      <c r="C411" s="12">
        <v>0</v>
      </c>
      <c r="D411" s="12">
        <v>0</v>
      </c>
      <c r="E411" s="12">
        <v>9.287836739999998</v>
      </c>
      <c r="F411" s="12">
        <v>0</v>
      </c>
      <c r="G411" s="12">
        <v>0</v>
      </c>
      <c r="H411" s="12">
        <v>0.5956774199999999</v>
      </c>
      <c r="I411" s="12">
        <v>3.1719285</v>
      </c>
      <c r="J411" s="12">
        <v>8.055623159999998</v>
      </c>
      <c r="K411" s="12">
        <v>0.3784809599999999</v>
      </c>
      <c r="L411" s="12">
        <v>4.0041565199999996</v>
      </c>
      <c r="M411" s="12">
        <v>2.7697924799999996</v>
      </c>
      <c r="N411" s="12">
        <v>5.266476539999999</v>
      </c>
      <c r="O411" s="12">
        <v>7.9997112</v>
      </c>
      <c r="P411" s="12">
        <v>0.0107523</v>
      </c>
      <c r="Q411" s="12">
        <v>0</v>
      </c>
      <c r="R411" s="12">
        <v>4.24285758</v>
      </c>
      <c r="S411" s="12">
        <v>1.8364928399999996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</row>
    <row r="412" spans="1:25" ht="11.25">
      <c r="A412" s="11">
        <f>A377</f>
        <v>41583</v>
      </c>
      <c r="B412" s="12">
        <v>5.561089559999999</v>
      </c>
      <c r="C412" s="12">
        <v>9.53298918</v>
      </c>
      <c r="D412" s="12">
        <v>14.289806699999998</v>
      </c>
      <c r="E412" s="12">
        <v>27.51083478</v>
      </c>
      <c r="F412" s="12">
        <v>16.769287079999998</v>
      </c>
      <c r="G412" s="12">
        <v>27.867811139999997</v>
      </c>
      <c r="H412" s="12">
        <v>26.56678284</v>
      </c>
      <c r="I412" s="12">
        <v>28.328009579999993</v>
      </c>
      <c r="J412" s="12">
        <v>25.637784119999996</v>
      </c>
      <c r="K412" s="12">
        <v>22.059418679999997</v>
      </c>
      <c r="L412" s="12">
        <v>28.291451759999998</v>
      </c>
      <c r="M412" s="12">
        <v>28.521550979999997</v>
      </c>
      <c r="N412" s="12">
        <v>31.747240979999994</v>
      </c>
      <c r="O412" s="12">
        <v>29.852685719999997</v>
      </c>
      <c r="P412" s="12">
        <v>25.45284456</v>
      </c>
      <c r="Q412" s="12">
        <v>19.14769584</v>
      </c>
      <c r="R412" s="12">
        <v>30.0311739</v>
      </c>
      <c r="S412" s="12">
        <v>18.592877159999997</v>
      </c>
      <c r="T412" s="12">
        <v>11.085621299999998</v>
      </c>
      <c r="U412" s="12">
        <v>6.075049499999999</v>
      </c>
      <c r="V412" s="12">
        <v>5.834197979999999</v>
      </c>
      <c r="W412" s="12">
        <v>5.52453174</v>
      </c>
      <c r="X412" s="12">
        <v>0</v>
      </c>
      <c r="Y412" s="12">
        <v>0</v>
      </c>
    </row>
    <row r="413" spans="1:25" ht="11.25">
      <c r="A413" s="11">
        <f>A378</f>
        <v>41584</v>
      </c>
      <c r="B413" s="12">
        <v>0</v>
      </c>
      <c r="C413" s="12">
        <v>0</v>
      </c>
      <c r="D413" s="12">
        <v>0</v>
      </c>
      <c r="E413" s="12">
        <v>5.84279982</v>
      </c>
      <c r="F413" s="12">
        <v>3.4557892199999998</v>
      </c>
      <c r="G413" s="12">
        <v>3.7310481</v>
      </c>
      <c r="H413" s="12">
        <v>4.16544102</v>
      </c>
      <c r="I413" s="12">
        <v>3.6536315399999992</v>
      </c>
      <c r="J413" s="12">
        <v>7.238448359999998</v>
      </c>
      <c r="K413" s="12">
        <v>9.27063306</v>
      </c>
      <c r="L413" s="12">
        <v>5.406256439999999</v>
      </c>
      <c r="M413" s="12">
        <v>9.57169746</v>
      </c>
      <c r="N413" s="12">
        <v>10.15877304</v>
      </c>
      <c r="O413" s="12">
        <v>6.868569239999999</v>
      </c>
      <c r="P413" s="12">
        <v>14.347869119999999</v>
      </c>
      <c r="Q413" s="12">
        <v>12.6016956</v>
      </c>
      <c r="R413" s="12">
        <v>6.64277094</v>
      </c>
      <c r="S413" s="12">
        <v>3.0256972199999996</v>
      </c>
      <c r="T413" s="12">
        <v>0</v>
      </c>
      <c r="U413" s="12">
        <v>2.12035356</v>
      </c>
      <c r="V413" s="12">
        <v>0</v>
      </c>
      <c r="W413" s="12">
        <v>2.8149521399999995</v>
      </c>
      <c r="X413" s="12">
        <v>0</v>
      </c>
      <c r="Y413" s="12">
        <v>4.69015326</v>
      </c>
    </row>
    <row r="414" spans="1:25" ht="11.25">
      <c r="A414" s="11">
        <f>A379</f>
        <v>41585</v>
      </c>
      <c r="B414" s="12">
        <v>0</v>
      </c>
      <c r="C414" s="12">
        <v>0</v>
      </c>
      <c r="D414" s="12">
        <v>0</v>
      </c>
      <c r="E414" s="12">
        <v>24.001284059999996</v>
      </c>
      <c r="F414" s="12">
        <v>4.18909608</v>
      </c>
      <c r="G414" s="12">
        <v>0.0107523</v>
      </c>
      <c r="H414" s="12">
        <v>2.6214107399999995</v>
      </c>
      <c r="I414" s="12">
        <v>1.7827313399999998</v>
      </c>
      <c r="J414" s="12">
        <v>2.6665704</v>
      </c>
      <c r="K414" s="12">
        <v>1.5504816599999998</v>
      </c>
      <c r="L414" s="12">
        <v>4.98476628</v>
      </c>
      <c r="M414" s="12">
        <v>7.150279499999999</v>
      </c>
      <c r="N414" s="12">
        <v>16.61445396</v>
      </c>
      <c r="O414" s="12">
        <v>14.440338899999999</v>
      </c>
      <c r="P414" s="12">
        <v>5.670763019999999</v>
      </c>
      <c r="Q414" s="12">
        <v>4.54177152</v>
      </c>
      <c r="R414" s="12">
        <v>3.8493233999999994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</row>
    <row r="415" spans="1:25" ht="11.25">
      <c r="A415" s="11">
        <f>A380</f>
        <v>41586</v>
      </c>
      <c r="B415" s="12">
        <v>0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0.9010427400000001</v>
      </c>
      <c r="J415" s="12">
        <v>0</v>
      </c>
      <c r="K415" s="12">
        <v>0</v>
      </c>
      <c r="L415" s="12">
        <v>6.3116001</v>
      </c>
      <c r="M415" s="12">
        <v>5.15250216</v>
      </c>
      <c r="N415" s="12">
        <v>0.4171892399999999</v>
      </c>
      <c r="O415" s="12">
        <v>0.43869384</v>
      </c>
      <c r="P415" s="12">
        <v>0</v>
      </c>
      <c r="Q415" s="12">
        <v>0</v>
      </c>
      <c r="R415" s="12">
        <v>0</v>
      </c>
      <c r="S415" s="12">
        <v>0.7204040999999999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</row>
    <row r="416" spans="1:25" ht="11.25">
      <c r="A416" s="11">
        <f>A381</f>
        <v>41587</v>
      </c>
      <c r="B416" s="12">
        <v>5.84064936</v>
      </c>
      <c r="C416" s="12">
        <v>32.06765951999999</v>
      </c>
      <c r="D416" s="12">
        <v>28.852721819999996</v>
      </c>
      <c r="E416" s="12">
        <v>5.922366839999999</v>
      </c>
      <c r="F416" s="12">
        <v>17.07250194</v>
      </c>
      <c r="G416" s="12">
        <v>19.63154934</v>
      </c>
      <c r="H416" s="12">
        <v>5.18045814</v>
      </c>
      <c r="I416" s="12">
        <v>4.07297124</v>
      </c>
      <c r="J416" s="12">
        <v>6.60406266</v>
      </c>
      <c r="K416" s="12">
        <v>2.2751866799999996</v>
      </c>
      <c r="L416" s="12">
        <v>0</v>
      </c>
      <c r="M416" s="12">
        <v>1.4902687799999996</v>
      </c>
      <c r="N416" s="12">
        <v>18.633735899999998</v>
      </c>
      <c r="O416" s="12">
        <v>14.952148379999999</v>
      </c>
      <c r="P416" s="12">
        <v>4.511665079999999</v>
      </c>
      <c r="Q416" s="12">
        <v>5.872906259999999</v>
      </c>
      <c r="R416" s="12">
        <v>4.879393739999999</v>
      </c>
      <c r="S416" s="12">
        <v>4.887995579999999</v>
      </c>
      <c r="T416" s="12">
        <v>11.954407139999999</v>
      </c>
      <c r="U416" s="12">
        <v>6.804055439999999</v>
      </c>
      <c r="V416" s="12">
        <v>10.148020739999998</v>
      </c>
      <c r="W416" s="12">
        <v>6.2578385999999995</v>
      </c>
      <c r="X416" s="12">
        <v>0.26235611999999997</v>
      </c>
      <c r="Y416" s="12">
        <v>0</v>
      </c>
    </row>
    <row r="417" spans="1:25" ht="11.25">
      <c r="A417" s="11">
        <f>A382</f>
        <v>41588</v>
      </c>
      <c r="B417" s="12">
        <v>6.825560039999999</v>
      </c>
      <c r="C417" s="12">
        <v>9.05988798</v>
      </c>
      <c r="D417" s="12">
        <v>25.48725192</v>
      </c>
      <c r="E417" s="12">
        <v>3.860075699999999</v>
      </c>
      <c r="F417" s="12">
        <v>14.41023246</v>
      </c>
      <c r="G417" s="12">
        <v>7.206191459999999</v>
      </c>
      <c r="H417" s="12">
        <v>9.64696356</v>
      </c>
      <c r="I417" s="12">
        <v>12.173754059999998</v>
      </c>
      <c r="J417" s="12">
        <v>2.7031282199999995</v>
      </c>
      <c r="K417" s="12">
        <v>8.578184939999998</v>
      </c>
      <c r="L417" s="12">
        <v>11.489907779999998</v>
      </c>
      <c r="M417" s="12">
        <v>16.91981928</v>
      </c>
      <c r="N417" s="12">
        <v>26.734518719999997</v>
      </c>
      <c r="O417" s="12">
        <v>20.857311539999998</v>
      </c>
      <c r="P417" s="12">
        <v>16.47037314</v>
      </c>
      <c r="Q417" s="12">
        <v>17.543452679999998</v>
      </c>
      <c r="R417" s="12">
        <v>4.567577039999999</v>
      </c>
      <c r="S417" s="12">
        <v>9.264181679999998</v>
      </c>
      <c r="T417" s="12">
        <v>10.679184359999997</v>
      </c>
      <c r="U417" s="12">
        <v>11.69205102</v>
      </c>
      <c r="V417" s="12">
        <v>12.995229779999997</v>
      </c>
      <c r="W417" s="12">
        <v>2.6192602799999998</v>
      </c>
      <c r="X417" s="12">
        <v>0</v>
      </c>
      <c r="Y417" s="12">
        <v>0</v>
      </c>
    </row>
    <row r="418" spans="1:25" ht="11.25">
      <c r="A418" s="11">
        <f>A383</f>
        <v>41589</v>
      </c>
      <c r="B418" s="12">
        <v>0.01720368</v>
      </c>
      <c r="C418" s="12">
        <v>7.17823548</v>
      </c>
      <c r="D418" s="12">
        <v>0</v>
      </c>
      <c r="E418" s="12">
        <v>28.398974759999998</v>
      </c>
      <c r="F418" s="12">
        <v>8.55452988</v>
      </c>
      <c r="G418" s="12">
        <v>24.083001539999994</v>
      </c>
      <c r="H418" s="12">
        <v>0</v>
      </c>
      <c r="I418" s="12">
        <v>0.35052497999999993</v>
      </c>
      <c r="J418" s="12">
        <v>0</v>
      </c>
      <c r="K418" s="12">
        <v>0</v>
      </c>
      <c r="L418" s="12">
        <v>5.032076399999999</v>
      </c>
      <c r="M418" s="12">
        <v>128.91147515999998</v>
      </c>
      <c r="N418" s="12">
        <v>55.65605526</v>
      </c>
      <c r="O418" s="12">
        <v>11.403889379999999</v>
      </c>
      <c r="P418" s="12">
        <v>0</v>
      </c>
      <c r="Q418" s="12">
        <v>0.05161104</v>
      </c>
      <c r="R418" s="12">
        <v>0</v>
      </c>
      <c r="S418" s="12">
        <v>0</v>
      </c>
      <c r="T418" s="12">
        <v>0.023655059999999995</v>
      </c>
      <c r="U418" s="12">
        <v>0</v>
      </c>
      <c r="V418" s="12">
        <v>0</v>
      </c>
      <c r="W418" s="12">
        <v>0</v>
      </c>
      <c r="X418" s="12">
        <v>0</v>
      </c>
      <c r="Y418" s="12">
        <v>0.00215046</v>
      </c>
    </row>
    <row r="419" spans="1:25" ht="11.25">
      <c r="A419" s="11">
        <f>A384</f>
        <v>41590</v>
      </c>
      <c r="B419" s="12">
        <v>0.04731011999999999</v>
      </c>
      <c r="C419" s="12">
        <v>0.18924047999999996</v>
      </c>
      <c r="D419" s="12">
        <v>128.86846595999998</v>
      </c>
      <c r="E419" s="12">
        <v>131.25547655999998</v>
      </c>
      <c r="F419" s="12">
        <v>137.44234998</v>
      </c>
      <c r="G419" s="12">
        <v>21.01644558</v>
      </c>
      <c r="H419" s="12">
        <v>29.981713319999994</v>
      </c>
      <c r="I419" s="12">
        <v>76.18864733999999</v>
      </c>
      <c r="J419" s="12">
        <v>132.14791745999997</v>
      </c>
      <c r="K419" s="12">
        <v>129.12437070000001</v>
      </c>
      <c r="L419" s="12">
        <v>81.97768565999998</v>
      </c>
      <c r="M419" s="12">
        <v>85.02488747999999</v>
      </c>
      <c r="N419" s="12">
        <v>137.24665812</v>
      </c>
      <c r="O419" s="12">
        <v>35.889026939999994</v>
      </c>
      <c r="P419" s="12">
        <v>4.877243279999999</v>
      </c>
      <c r="Q419" s="12">
        <v>0.57632328</v>
      </c>
      <c r="R419" s="12">
        <v>0.28171026</v>
      </c>
      <c r="S419" s="12">
        <v>0</v>
      </c>
      <c r="T419" s="12">
        <v>0</v>
      </c>
      <c r="U419" s="12">
        <v>66.25352213999999</v>
      </c>
      <c r="V419" s="12">
        <v>72.69414984</v>
      </c>
      <c r="W419" s="12">
        <v>0.20859461999999995</v>
      </c>
      <c r="X419" s="12">
        <v>0.00430092</v>
      </c>
      <c r="Y419" s="12">
        <v>0.01720368</v>
      </c>
    </row>
    <row r="420" spans="1:25" ht="11.25">
      <c r="A420" s="11">
        <f>A385</f>
        <v>41591</v>
      </c>
      <c r="B420" s="12">
        <v>0</v>
      </c>
      <c r="C420" s="12">
        <v>0</v>
      </c>
      <c r="D420" s="12">
        <v>0</v>
      </c>
      <c r="E420" s="12">
        <v>0.0107523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0.215046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1.0064152799999997</v>
      </c>
      <c r="V420" s="12">
        <v>0</v>
      </c>
      <c r="W420" s="12">
        <v>13.171567499999998</v>
      </c>
      <c r="X420" s="12">
        <v>4.664347739999999</v>
      </c>
      <c r="Y420" s="12">
        <v>0</v>
      </c>
    </row>
    <row r="421" spans="1:25" ht="11.25">
      <c r="A421" s="11">
        <f>A386</f>
        <v>41592</v>
      </c>
      <c r="B421" s="12">
        <v>0</v>
      </c>
      <c r="C421" s="12">
        <v>0</v>
      </c>
      <c r="D421" s="12">
        <v>2.6192602799999998</v>
      </c>
      <c r="E421" s="12">
        <v>17.655276599999997</v>
      </c>
      <c r="F421" s="12">
        <v>7.576070579999998</v>
      </c>
      <c r="G421" s="12">
        <v>11.074868999999998</v>
      </c>
      <c r="H421" s="12">
        <v>11.84258322</v>
      </c>
      <c r="I421" s="12">
        <v>9.371704679999999</v>
      </c>
      <c r="J421" s="12">
        <v>5.440663799999999</v>
      </c>
      <c r="K421" s="12">
        <v>8.6448492</v>
      </c>
      <c r="L421" s="12">
        <v>4.8191808599999995</v>
      </c>
      <c r="M421" s="12">
        <v>5.15250216</v>
      </c>
      <c r="N421" s="12">
        <v>8.14594248</v>
      </c>
      <c r="O421" s="12">
        <v>16.635958559999995</v>
      </c>
      <c r="P421" s="12">
        <v>19.20145734</v>
      </c>
      <c r="Q421" s="12">
        <v>17.99289882</v>
      </c>
      <c r="R421" s="12">
        <v>6.597611279999999</v>
      </c>
      <c r="S421" s="12">
        <v>8.96096682</v>
      </c>
      <c r="T421" s="12">
        <v>17.130564359999997</v>
      </c>
      <c r="U421" s="12">
        <v>17.883225359999997</v>
      </c>
      <c r="V421" s="12">
        <v>15.177946679999998</v>
      </c>
      <c r="W421" s="12">
        <v>19.38424644</v>
      </c>
      <c r="X421" s="12">
        <v>11.81892816</v>
      </c>
      <c r="Y421" s="12">
        <v>1.0795309199999998</v>
      </c>
    </row>
    <row r="422" spans="1:25" ht="11.25">
      <c r="A422" s="11">
        <f>A387</f>
        <v>41593</v>
      </c>
      <c r="B422" s="12">
        <v>7.63843392</v>
      </c>
      <c r="C422" s="12">
        <v>7.283608019999999</v>
      </c>
      <c r="D422" s="12">
        <v>8.20830582</v>
      </c>
      <c r="E422" s="12">
        <v>13.689828359999998</v>
      </c>
      <c r="F422" s="12">
        <v>6.561053459999999</v>
      </c>
      <c r="G422" s="12">
        <v>10.773804599999998</v>
      </c>
      <c r="H422" s="12">
        <v>10.507147559999998</v>
      </c>
      <c r="I422" s="12">
        <v>0.05806242</v>
      </c>
      <c r="J422" s="12">
        <v>0</v>
      </c>
      <c r="K422" s="12">
        <v>0.00430092</v>
      </c>
      <c r="L422" s="12">
        <v>1.0945841399999998</v>
      </c>
      <c r="M422" s="12">
        <v>11.0641167</v>
      </c>
      <c r="N422" s="12">
        <v>6.016987079999999</v>
      </c>
      <c r="O422" s="12">
        <v>2.38055922</v>
      </c>
      <c r="P422" s="12">
        <v>0.04085874</v>
      </c>
      <c r="Q422" s="12">
        <v>0</v>
      </c>
      <c r="R422" s="12">
        <v>0.18063863999999996</v>
      </c>
      <c r="S422" s="12">
        <v>0</v>
      </c>
      <c r="T422" s="12">
        <v>0</v>
      </c>
      <c r="U422" s="12">
        <v>6.442778159999999</v>
      </c>
      <c r="V422" s="12">
        <v>0</v>
      </c>
      <c r="W422" s="12">
        <v>0</v>
      </c>
      <c r="X422" s="12">
        <v>1.85799744</v>
      </c>
      <c r="Y422" s="12">
        <v>1.1849034599999997</v>
      </c>
    </row>
    <row r="423" spans="1:25" ht="11.25">
      <c r="A423" s="11">
        <f>A388</f>
        <v>41594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21.96049752</v>
      </c>
      <c r="W423" s="12">
        <v>0</v>
      </c>
      <c r="X423" s="12">
        <v>3.1611761999999994</v>
      </c>
      <c r="Y423" s="12">
        <v>0</v>
      </c>
    </row>
    <row r="424" spans="1:25" ht="11.25">
      <c r="A424" s="11">
        <f>A389</f>
        <v>41595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6.107306399999999</v>
      </c>
      <c r="H424" s="12">
        <v>0.07956701999999999</v>
      </c>
      <c r="I424" s="12">
        <v>3.5267543999999997</v>
      </c>
      <c r="J424" s="12">
        <v>2.7138805199999996</v>
      </c>
      <c r="K424" s="12">
        <v>4.87294236</v>
      </c>
      <c r="L424" s="12">
        <v>0.23655059999999997</v>
      </c>
      <c r="M424" s="12">
        <v>0</v>
      </c>
      <c r="N424" s="12">
        <v>7.047057420000001</v>
      </c>
      <c r="O424" s="12">
        <v>8.14379202</v>
      </c>
      <c r="P424" s="12">
        <v>8.34593526</v>
      </c>
      <c r="Q424" s="12">
        <v>6.406220339999999</v>
      </c>
      <c r="R424" s="12">
        <v>6.7201875</v>
      </c>
      <c r="S424" s="12">
        <v>13.393064879999999</v>
      </c>
      <c r="T424" s="12">
        <v>17.633772</v>
      </c>
      <c r="U424" s="12">
        <v>14.97150252</v>
      </c>
      <c r="V424" s="12">
        <v>17.440230599999996</v>
      </c>
      <c r="W424" s="12">
        <v>17.79720696</v>
      </c>
      <c r="X424" s="12">
        <v>10.264145579999997</v>
      </c>
      <c r="Y424" s="12">
        <v>0.08171748</v>
      </c>
    </row>
    <row r="425" spans="1:25" ht="11.25">
      <c r="A425" s="11">
        <f>A390</f>
        <v>41596</v>
      </c>
      <c r="B425" s="12">
        <v>120.99133097999997</v>
      </c>
      <c r="C425" s="12">
        <v>116.90115605999999</v>
      </c>
      <c r="D425" s="12">
        <v>81.06804108</v>
      </c>
      <c r="E425" s="12">
        <v>0</v>
      </c>
      <c r="F425" s="12">
        <v>0.5483672999999999</v>
      </c>
      <c r="G425" s="12">
        <v>0</v>
      </c>
      <c r="H425" s="12">
        <v>0</v>
      </c>
      <c r="I425" s="12">
        <v>3.9374922599999995</v>
      </c>
      <c r="J425" s="12">
        <v>66.41480664</v>
      </c>
      <c r="K425" s="12">
        <v>144.75606443999996</v>
      </c>
      <c r="L425" s="12">
        <v>139.27669235999997</v>
      </c>
      <c r="M425" s="12">
        <v>121.85366543999999</v>
      </c>
      <c r="N425" s="12">
        <v>118.85592419999999</v>
      </c>
      <c r="O425" s="12">
        <v>119.49246035999998</v>
      </c>
      <c r="P425" s="12">
        <v>36.127728</v>
      </c>
      <c r="Q425" s="12">
        <v>121.60636253999999</v>
      </c>
      <c r="R425" s="12">
        <v>0</v>
      </c>
      <c r="S425" s="12">
        <v>118.87527833999998</v>
      </c>
      <c r="T425" s="12">
        <v>119.46450437999998</v>
      </c>
      <c r="U425" s="12">
        <v>12.05117784</v>
      </c>
      <c r="V425" s="12">
        <v>10.07275464</v>
      </c>
      <c r="W425" s="12">
        <v>9.08999442</v>
      </c>
      <c r="X425" s="12">
        <v>119.74621463999999</v>
      </c>
      <c r="Y425" s="12">
        <v>122.79771737999997</v>
      </c>
    </row>
    <row r="426" spans="1:25" ht="11.25">
      <c r="A426" s="11">
        <f>A391</f>
        <v>41597</v>
      </c>
      <c r="B426" s="12">
        <v>18.12622734</v>
      </c>
      <c r="C426" s="12">
        <v>0</v>
      </c>
      <c r="D426" s="12">
        <v>0</v>
      </c>
      <c r="E426" s="12">
        <v>0</v>
      </c>
      <c r="F426" s="12">
        <v>0.21289553999999997</v>
      </c>
      <c r="G426" s="12">
        <v>2.30529312</v>
      </c>
      <c r="H426" s="12">
        <v>13.737138479999999</v>
      </c>
      <c r="I426" s="12">
        <v>4.460054039999999</v>
      </c>
      <c r="J426" s="12">
        <v>2.21282334</v>
      </c>
      <c r="K426" s="12">
        <v>2.6192602799999998</v>
      </c>
      <c r="L426" s="12">
        <v>4.55682474</v>
      </c>
      <c r="M426" s="12">
        <v>9.15235776</v>
      </c>
      <c r="N426" s="12">
        <v>6.84706464</v>
      </c>
      <c r="O426" s="12">
        <v>5.300883899999999</v>
      </c>
      <c r="P426" s="12">
        <v>3.795561899999999</v>
      </c>
      <c r="Q426" s="12">
        <v>2.6429153399999996</v>
      </c>
      <c r="R426" s="12">
        <v>0</v>
      </c>
      <c r="S426" s="12">
        <v>0</v>
      </c>
      <c r="T426" s="12">
        <v>0</v>
      </c>
      <c r="U426" s="12">
        <v>1.71176616</v>
      </c>
      <c r="V426" s="12">
        <v>2.9418292799999994</v>
      </c>
      <c r="W426" s="12">
        <v>0.28816164</v>
      </c>
      <c r="X426" s="12">
        <v>0</v>
      </c>
      <c r="Y426" s="12">
        <v>0</v>
      </c>
    </row>
    <row r="427" spans="1:25" ht="11.25">
      <c r="A427" s="11">
        <f>A392</f>
        <v>41598</v>
      </c>
      <c r="B427" s="12">
        <v>0</v>
      </c>
      <c r="C427" s="12">
        <v>0</v>
      </c>
      <c r="D427" s="12">
        <v>0</v>
      </c>
      <c r="E427" s="12">
        <v>10.36736766</v>
      </c>
      <c r="F427" s="12">
        <v>14.685491339999999</v>
      </c>
      <c r="G427" s="12">
        <v>12.829644359999996</v>
      </c>
      <c r="H427" s="12">
        <v>13.02533622</v>
      </c>
      <c r="I427" s="12">
        <v>12.184506359999999</v>
      </c>
      <c r="J427" s="12">
        <v>15.40159452</v>
      </c>
      <c r="K427" s="12">
        <v>7.09006662</v>
      </c>
      <c r="L427" s="12">
        <v>9.08139258</v>
      </c>
      <c r="M427" s="12">
        <v>16.980032159999997</v>
      </c>
      <c r="N427" s="12">
        <v>15.399444059999999</v>
      </c>
      <c r="O427" s="12">
        <v>46.47574152</v>
      </c>
      <c r="P427" s="12">
        <v>65.86213842</v>
      </c>
      <c r="Q427" s="12">
        <v>59.26452713999999</v>
      </c>
      <c r="R427" s="12">
        <v>21.280952159999995</v>
      </c>
      <c r="S427" s="12">
        <v>5.326689419999999</v>
      </c>
      <c r="T427" s="12">
        <v>3.3332129999999993</v>
      </c>
      <c r="U427" s="12">
        <v>15.45535602</v>
      </c>
      <c r="V427" s="12">
        <v>10.909283579999999</v>
      </c>
      <c r="W427" s="12">
        <v>0</v>
      </c>
      <c r="X427" s="12">
        <v>0</v>
      </c>
      <c r="Y427" s="12">
        <v>0</v>
      </c>
    </row>
    <row r="428" spans="1:25" ht="11.25">
      <c r="A428" s="11">
        <f>A393</f>
        <v>41599</v>
      </c>
      <c r="B428" s="12">
        <v>0</v>
      </c>
      <c r="C428" s="12">
        <v>0.11612484</v>
      </c>
      <c r="D428" s="12">
        <v>0</v>
      </c>
      <c r="E428" s="12">
        <v>0</v>
      </c>
      <c r="F428" s="12">
        <v>1.5053219999999998</v>
      </c>
      <c r="G428" s="12">
        <v>10.7415477</v>
      </c>
      <c r="H428" s="12">
        <v>0</v>
      </c>
      <c r="I428" s="12">
        <v>0</v>
      </c>
      <c r="J428" s="12">
        <v>0.40213602</v>
      </c>
      <c r="K428" s="12">
        <v>3.4579396799999995</v>
      </c>
      <c r="L428" s="12">
        <v>4.367584259999999</v>
      </c>
      <c r="M428" s="12">
        <v>0</v>
      </c>
      <c r="N428" s="12">
        <v>0</v>
      </c>
      <c r="O428" s="12">
        <v>8.397546299999998</v>
      </c>
      <c r="P428" s="12">
        <v>2.43217026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>A394</f>
        <v>41600</v>
      </c>
      <c r="B429" s="12">
        <v>0</v>
      </c>
      <c r="C429" s="12">
        <v>0</v>
      </c>
      <c r="D429" s="12">
        <v>1.6149954599999998</v>
      </c>
      <c r="E429" s="12">
        <v>7.06211064</v>
      </c>
      <c r="F429" s="12">
        <v>23.319588239999998</v>
      </c>
      <c r="G429" s="12">
        <v>0.22364783999999996</v>
      </c>
      <c r="H429" s="12">
        <v>0.37418004</v>
      </c>
      <c r="I429" s="12">
        <v>8.06207454</v>
      </c>
      <c r="J429" s="12">
        <v>3.24504414</v>
      </c>
      <c r="K429" s="12">
        <v>2.0794948199999994</v>
      </c>
      <c r="L429" s="12">
        <v>2.57410062</v>
      </c>
      <c r="M429" s="12">
        <v>2.03863608</v>
      </c>
      <c r="N429" s="12">
        <v>0.87738768</v>
      </c>
      <c r="O429" s="12">
        <v>31.856914439999994</v>
      </c>
      <c r="P429" s="12">
        <v>1.7289698399999998</v>
      </c>
      <c r="Q429" s="12">
        <v>28.958094359999997</v>
      </c>
      <c r="R429" s="12">
        <v>0</v>
      </c>
      <c r="S429" s="12">
        <v>1.4816669399999998</v>
      </c>
      <c r="T429" s="12">
        <v>5.00412042</v>
      </c>
      <c r="U429" s="12">
        <v>0</v>
      </c>
      <c r="V429" s="12">
        <v>0.00430092</v>
      </c>
      <c r="W429" s="12">
        <v>0</v>
      </c>
      <c r="X429" s="12">
        <v>0</v>
      </c>
      <c r="Y429" s="12">
        <v>0</v>
      </c>
    </row>
    <row r="430" spans="1:25" ht="11.25">
      <c r="A430" s="11">
        <f>A395</f>
        <v>41601</v>
      </c>
      <c r="B430" s="12">
        <v>13.19092164</v>
      </c>
      <c r="C430" s="12">
        <v>0</v>
      </c>
      <c r="D430" s="12">
        <v>0</v>
      </c>
      <c r="E430" s="12">
        <v>0</v>
      </c>
      <c r="F430" s="12">
        <v>10.14371982</v>
      </c>
      <c r="G430" s="12">
        <v>3.15257436</v>
      </c>
      <c r="H430" s="12">
        <v>0</v>
      </c>
      <c r="I430" s="12">
        <v>0</v>
      </c>
      <c r="J430" s="12">
        <v>0</v>
      </c>
      <c r="K430" s="12">
        <v>0</v>
      </c>
      <c r="L430" s="12">
        <v>3.30955794</v>
      </c>
      <c r="M430" s="12">
        <v>0</v>
      </c>
      <c r="N430" s="12">
        <v>0</v>
      </c>
      <c r="O430" s="12">
        <v>1.9160598599999998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>A396</f>
        <v>41602</v>
      </c>
      <c r="B431" s="12">
        <v>0</v>
      </c>
      <c r="C431" s="12">
        <v>0</v>
      </c>
      <c r="D431" s="12">
        <v>0</v>
      </c>
      <c r="E431" s="12">
        <v>0</v>
      </c>
      <c r="F431" s="12">
        <v>8.86849704</v>
      </c>
      <c r="G431" s="12">
        <v>6.60621312</v>
      </c>
      <c r="H431" s="12">
        <v>0</v>
      </c>
      <c r="I431" s="12">
        <v>0</v>
      </c>
      <c r="J431" s="12">
        <v>1.5440302799999996</v>
      </c>
      <c r="K431" s="12">
        <v>7.1717841</v>
      </c>
      <c r="L431" s="12">
        <v>3.8041637399999995</v>
      </c>
      <c r="M431" s="12">
        <v>8.5910877</v>
      </c>
      <c r="N431" s="12">
        <v>7.507255859999999</v>
      </c>
      <c r="O431" s="12">
        <v>5.511628979999999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8.795381399999998</v>
      </c>
      <c r="Y431" s="12">
        <v>11.270560859999998</v>
      </c>
    </row>
    <row r="432" spans="1:25" ht="11.25">
      <c r="A432" s="11">
        <f>A397</f>
        <v>41603</v>
      </c>
      <c r="B432" s="12">
        <v>0</v>
      </c>
      <c r="C432" s="12">
        <v>0</v>
      </c>
      <c r="D432" s="12">
        <v>0</v>
      </c>
      <c r="E432" s="12">
        <v>0</v>
      </c>
      <c r="F432" s="12">
        <v>0</v>
      </c>
      <c r="G432" s="12">
        <v>3.27300012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0.21934692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</row>
    <row r="433" spans="1:25" ht="11.25">
      <c r="A433" s="11">
        <f>A398</f>
        <v>41604</v>
      </c>
      <c r="B433" s="12">
        <v>0</v>
      </c>
      <c r="C433" s="12">
        <v>0</v>
      </c>
      <c r="D433" s="12">
        <v>0</v>
      </c>
      <c r="E433" s="12">
        <v>0.00215046</v>
      </c>
      <c r="F433" s="12">
        <v>4.010607899999999</v>
      </c>
      <c r="G433" s="12">
        <v>3.50740026</v>
      </c>
      <c r="H433" s="12">
        <v>4.04716572</v>
      </c>
      <c r="I433" s="12">
        <v>0</v>
      </c>
      <c r="J433" s="12">
        <v>0</v>
      </c>
      <c r="K433" s="12">
        <v>0</v>
      </c>
      <c r="L433" s="12">
        <v>3.68158752</v>
      </c>
      <c r="M433" s="12">
        <v>5.3438931</v>
      </c>
      <c r="N433" s="12">
        <v>2.53324188</v>
      </c>
      <c r="O433" s="12">
        <v>4.38478794</v>
      </c>
      <c r="P433" s="12">
        <v>0</v>
      </c>
      <c r="Q433" s="12">
        <v>0.18063863999999996</v>
      </c>
      <c r="R433" s="12">
        <v>0</v>
      </c>
      <c r="S433" s="12">
        <v>0</v>
      </c>
      <c r="T433" s="12">
        <v>0</v>
      </c>
      <c r="U433" s="12">
        <v>0</v>
      </c>
      <c r="V433" s="12">
        <v>1.4687641799999998</v>
      </c>
      <c r="W433" s="12">
        <v>0</v>
      </c>
      <c r="X433" s="12">
        <v>0</v>
      </c>
      <c r="Y433" s="12">
        <v>0</v>
      </c>
    </row>
    <row r="434" spans="1:25" ht="11.25">
      <c r="A434" s="11">
        <f>A399</f>
        <v>41605</v>
      </c>
      <c r="B434" s="12">
        <v>15.474710159999997</v>
      </c>
      <c r="C434" s="12">
        <v>3.4278332399999996</v>
      </c>
      <c r="D434" s="12">
        <v>0.00430092</v>
      </c>
      <c r="E434" s="12">
        <v>6.10945686</v>
      </c>
      <c r="F434" s="12">
        <v>5.5847446199999995</v>
      </c>
      <c r="G434" s="12">
        <v>4.61918808</v>
      </c>
      <c r="H434" s="12">
        <v>5.638506119999999</v>
      </c>
      <c r="I434" s="12">
        <v>3.01279446</v>
      </c>
      <c r="J434" s="12">
        <v>8.580335399999997</v>
      </c>
      <c r="K434" s="12">
        <v>7.73305416</v>
      </c>
      <c r="L434" s="12">
        <v>12.107089799999999</v>
      </c>
      <c r="M434" s="12">
        <v>16.666065</v>
      </c>
      <c r="N434" s="12">
        <v>20.229377219999996</v>
      </c>
      <c r="O434" s="12">
        <v>18.188590679999997</v>
      </c>
      <c r="P434" s="12">
        <v>18.2143962</v>
      </c>
      <c r="Q434" s="12">
        <v>12.468367079999998</v>
      </c>
      <c r="R434" s="12">
        <v>20.83150602</v>
      </c>
      <c r="S434" s="12">
        <v>8.810434619999999</v>
      </c>
      <c r="T434" s="12">
        <v>10.539404459999998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>A400</f>
        <v>41606</v>
      </c>
      <c r="B435" s="12">
        <v>12.221064179999997</v>
      </c>
      <c r="C435" s="12">
        <v>1.96552044</v>
      </c>
      <c r="D435" s="12">
        <v>1.1569474799999997</v>
      </c>
      <c r="E435" s="12">
        <v>6.50729196</v>
      </c>
      <c r="F435" s="12">
        <v>3.617073719999999</v>
      </c>
      <c r="G435" s="12">
        <v>3.2256899999999993</v>
      </c>
      <c r="H435" s="12">
        <v>4.42349622</v>
      </c>
      <c r="I435" s="12">
        <v>6.636319559999999</v>
      </c>
      <c r="J435" s="12">
        <v>4.006306979999999</v>
      </c>
      <c r="K435" s="12">
        <v>3.0902110199999995</v>
      </c>
      <c r="L435" s="12">
        <v>3.53105532</v>
      </c>
      <c r="M435" s="12">
        <v>5.27077746</v>
      </c>
      <c r="N435" s="12">
        <v>4.743914759999999</v>
      </c>
      <c r="O435" s="12">
        <v>9.8598591</v>
      </c>
      <c r="P435" s="12">
        <v>0.42149015999999995</v>
      </c>
      <c r="Q435" s="12">
        <v>2.2515316199999997</v>
      </c>
      <c r="R435" s="12">
        <v>2.0794948199999994</v>
      </c>
      <c r="S435" s="12">
        <v>0.01935414</v>
      </c>
      <c r="T435" s="12">
        <v>0.04085874</v>
      </c>
      <c r="U435" s="12">
        <v>0.07956701999999999</v>
      </c>
      <c r="V435" s="12">
        <v>0.8171747999999999</v>
      </c>
      <c r="W435" s="12">
        <v>1.1655493199999998</v>
      </c>
      <c r="X435" s="12">
        <v>4.76972028</v>
      </c>
      <c r="Y435" s="12">
        <v>0</v>
      </c>
    </row>
    <row r="436" spans="1:25" ht="11.25">
      <c r="A436" s="11">
        <f>A401</f>
        <v>41607</v>
      </c>
      <c r="B436" s="12">
        <v>6.43847724</v>
      </c>
      <c r="C436" s="12">
        <v>0</v>
      </c>
      <c r="D436" s="12">
        <v>0.70750134</v>
      </c>
      <c r="E436" s="12">
        <v>4.195547459999999</v>
      </c>
      <c r="F436" s="12">
        <v>4.855738679999999</v>
      </c>
      <c r="G436" s="12">
        <v>4.61703762</v>
      </c>
      <c r="H436" s="12">
        <v>4.7482156799999995</v>
      </c>
      <c r="I436" s="12">
        <v>5.855702579999999</v>
      </c>
      <c r="J436" s="12">
        <v>5.933119139999999</v>
      </c>
      <c r="K436" s="12">
        <v>5.5137794399999995</v>
      </c>
      <c r="L436" s="12">
        <v>4.09232538</v>
      </c>
      <c r="M436" s="12">
        <v>5.154652619999999</v>
      </c>
      <c r="N436" s="12">
        <v>4.04716572</v>
      </c>
      <c r="O436" s="12">
        <v>6.126660539999999</v>
      </c>
      <c r="P436" s="12">
        <v>31.491336239999992</v>
      </c>
      <c r="Q436" s="12">
        <v>25.414136279999997</v>
      </c>
      <c r="R436" s="12">
        <v>1.1849034599999997</v>
      </c>
      <c r="S436" s="12">
        <v>3.93104088</v>
      </c>
      <c r="T436" s="12">
        <v>0.8171747999999999</v>
      </c>
      <c r="U436" s="12">
        <v>0.6451379999999999</v>
      </c>
      <c r="V436" s="12">
        <v>0.01720368</v>
      </c>
      <c r="W436" s="12">
        <v>0</v>
      </c>
      <c r="X436" s="12">
        <v>0.03440736</v>
      </c>
      <c r="Y436" s="12">
        <v>0.07526609999999999</v>
      </c>
    </row>
    <row r="437" spans="1:25" ht="11.25">
      <c r="A437" s="11">
        <f>A402</f>
        <v>41608</v>
      </c>
      <c r="B437" s="12">
        <v>0</v>
      </c>
      <c r="C437" s="12">
        <v>0</v>
      </c>
      <c r="D437" s="12">
        <v>1.0967345999999998</v>
      </c>
      <c r="E437" s="12">
        <v>3.6944902799999997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3.3418148399999996</v>
      </c>
      <c r="O437" s="12">
        <v>2.1805664399999998</v>
      </c>
      <c r="P437" s="12">
        <v>0</v>
      </c>
      <c r="Q437" s="12">
        <v>0.00860184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.75">
      <c r="A439" s="45" t="s">
        <v>72</v>
      </c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 ht="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1.25" customHeight="1">
      <c r="A441" s="49" t="s">
        <v>48</v>
      </c>
      <c r="B441" s="50" t="s">
        <v>48</v>
      </c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1"/>
    </row>
    <row r="442" spans="1:25" ht="13.5" customHeight="1">
      <c r="A442" s="8"/>
      <c r="B442" s="7" t="s">
        <v>24</v>
      </c>
      <c r="C442" s="9" t="s">
        <v>25</v>
      </c>
      <c r="D442" s="10" t="s">
        <v>26</v>
      </c>
      <c r="E442" s="7" t="s">
        <v>27</v>
      </c>
      <c r="F442" s="7" t="s">
        <v>28</v>
      </c>
      <c r="G442" s="9" t="s">
        <v>29</v>
      </c>
      <c r="H442" s="10" t="s">
        <v>30</v>
      </c>
      <c r="I442" s="7" t="s">
        <v>31</v>
      </c>
      <c r="J442" s="7" t="s">
        <v>32</v>
      </c>
      <c r="K442" s="7" t="s">
        <v>33</v>
      </c>
      <c r="L442" s="7" t="s">
        <v>34</v>
      </c>
      <c r="M442" s="7" t="s">
        <v>35</v>
      </c>
      <c r="N442" s="7" t="s">
        <v>36</v>
      </c>
      <c r="O442" s="7" t="s">
        <v>37</v>
      </c>
      <c r="P442" s="7" t="s">
        <v>38</v>
      </c>
      <c r="Q442" s="7" t="s">
        <v>39</v>
      </c>
      <c r="R442" s="7" t="s">
        <v>40</v>
      </c>
      <c r="S442" s="7" t="s">
        <v>41</v>
      </c>
      <c r="T442" s="7" t="s">
        <v>42</v>
      </c>
      <c r="U442" s="7" t="s">
        <v>43</v>
      </c>
      <c r="V442" s="7" t="s">
        <v>44</v>
      </c>
      <c r="W442" s="7" t="s">
        <v>45</v>
      </c>
      <c r="X442" s="7" t="s">
        <v>46</v>
      </c>
      <c r="Y442" s="7" t="s">
        <v>67</v>
      </c>
    </row>
    <row r="443" spans="1:25" ht="11.25">
      <c r="A443" s="11">
        <f>A408</f>
        <v>41579</v>
      </c>
      <c r="B443" s="12">
        <v>0.08171748</v>
      </c>
      <c r="C443" s="12">
        <v>20.756239919999995</v>
      </c>
      <c r="D443" s="12">
        <v>36.007302239999994</v>
      </c>
      <c r="E443" s="12">
        <v>0</v>
      </c>
      <c r="F443" s="12">
        <v>0.24085151999999999</v>
      </c>
      <c r="G443" s="12">
        <v>0.05806242</v>
      </c>
      <c r="H443" s="12">
        <v>0.0537615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0.0322569</v>
      </c>
      <c r="Q443" s="12">
        <v>0</v>
      </c>
      <c r="R443" s="12">
        <v>0</v>
      </c>
      <c r="S443" s="12">
        <v>0.30751577999999996</v>
      </c>
      <c r="T443" s="12">
        <v>0.09246977999999999</v>
      </c>
      <c r="U443" s="12">
        <v>11.720006999999999</v>
      </c>
      <c r="V443" s="12">
        <v>16.36930152</v>
      </c>
      <c r="W443" s="12">
        <v>127.22551451999999</v>
      </c>
      <c r="X443" s="12">
        <v>91.71281808</v>
      </c>
      <c r="Y443" s="12">
        <v>0</v>
      </c>
    </row>
    <row r="444" spans="1:25" ht="11.25">
      <c r="A444" s="11">
        <f>A409</f>
        <v>41580</v>
      </c>
      <c r="B444" s="12">
        <v>131.35869864</v>
      </c>
      <c r="C444" s="12">
        <v>74.32634897999999</v>
      </c>
      <c r="D444" s="12">
        <v>4.4428503599999996</v>
      </c>
      <c r="E444" s="12">
        <v>9.95232888</v>
      </c>
      <c r="F444" s="12">
        <v>8.468511479999998</v>
      </c>
      <c r="G444" s="12">
        <v>0.17848817999999997</v>
      </c>
      <c r="H444" s="12">
        <v>0</v>
      </c>
      <c r="I444" s="12">
        <v>0.44084429999999997</v>
      </c>
      <c r="J444" s="12">
        <v>0</v>
      </c>
      <c r="K444" s="12">
        <v>0.13762944</v>
      </c>
      <c r="L444" s="12">
        <v>2.0300342399999995</v>
      </c>
      <c r="M444" s="12">
        <v>0.9999639</v>
      </c>
      <c r="N444" s="12">
        <v>0.0860184</v>
      </c>
      <c r="O444" s="12">
        <v>0.20644416</v>
      </c>
      <c r="P444" s="12">
        <v>0.44084429999999997</v>
      </c>
      <c r="Q444" s="12">
        <v>0.0215046</v>
      </c>
      <c r="R444" s="12">
        <v>0.01290276</v>
      </c>
      <c r="S444" s="12">
        <v>2.00852964</v>
      </c>
      <c r="T444" s="12">
        <v>12.93931782</v>
      </c>
      <c r="U444" s="12">
        <v>31.798852019999998</v>
      </c>
      <c r="V444" s="12">
        <v>13.28554188</v>
      </c>
      <c r="W444" s="12">
        <v>14.399480159999996</v>
      </c>
      <c r="X444" s="12">
        <v>14.653234439999999</v>
      </c>
      <c r="Y444" s="12">
        <v>14.580118799999997</v>
      </c>
    </row>
    <row r="445" spans="1:25" ht="11.25">
      <c r="A445" s="11">
        <f>A410</f>
        <v>41581</v>
      </c>
      <c r="B445" s="12">
        <v>1.76552766</v>
      </c>
      <c r="C445" s="12">
        <v>142.91527068</v>
      </c>
      <c r="D445" s="12">
        <v>0.54406638</v>
      </c>
      <c r="E445" s="12">
        <v>1.7913331799999999</v>
      </c>
      <c r="F445" s="12">
        <v>0</v>
      </c>
      <c r="G445" s="12">
        <v>8.62764552</v>
      </c>
      <c r="H445" s="12">
        <v>1.9891754999999998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0.56557098</v>
      </c>
      <c r="Q445" s="12">
        <v>0</v>
      </c>
      <c r="R445" s="12">
        <v>0.00430092</v>
      </c>
      <c r="S445" s="12">
        <v>0.10107161999999999</v>
      </c>
      <c r="T445" s="12">
        <v>0.00215046</v>
      </c>
      <c r="U445" s="12">
        <v>73.73497247999998</v>
      </c>
      <c r="V445" s="12">
        <v>4.1052281399999995</v>
      </c>
      <c r="W445" s="12">
        <v>4.06651986</v>
      </c>
      <c r="X445" s="12">
        <v>4.13103366</v>
      </c>
      <c r="Y445" s="12">
        <v>2.01713148</v>
      </c>
    </row>
    <row r="446" spans="1:25" ht="11.25">
      <c r="A446" s="11">
        <f>A411</f>
        <v>41582</v>
      </c>
      <c r="B446" s="12">
        <v>0.8494317</v>
      </c>
      <c r="C446" s="12">
        <v>7.2362978999999985</v>
      </c>
      <c r="D446" s="12">
        <v>3.3912754199999995</v>
      </c>
      <c r="E446" s="12">
        <v>0</v>
      </c>
      <c r="F446" s="12">
        <v>7.533061379999999</v>
      </c>
      <c r="G446" s="12">
        <v>5.419159199999999</v>
      </c>
      <c r="H446" s="12">
        <v>0.00215046</v>
      </c>
      <c r="I446" s="12">
        <v>0</v>
      </c>
      <c r="J446" s="12">
        <v>0</v>
      </c>
      <c r="K446" s="12">
        <v>0.5333140799999999</v>
      </c>
      <c r="L446" s="12">
        <v>0.03655782</v>
      </c>
      <c r="M446" s="12">
        <v>0.10107161999999999</v>
      </c>
      <c r="N446" s="12">
        <v>0.00645138</v>
      </c>
      <c r="O446" s="12">
        <v>0</v>
      </c>
      <c r="P446" s="12">
        <v>0.88598952</v>
      </c>
      <c r="Q446" s="12">
        <v>3.3805231199999994</v>
      </c>
      <c r="R446" s="12">
        <v>0</v>
      </c>
      <c r="S446" s="12">
        <v>0.027955979999999995</v>
      </c>
      <c r="T446" s="12">
        <v>9.00397602</v>
      </c>
      <c r="U446" s="12">
        <v>7.784665199999999</v>
      </c>
      <c r="V446" s="12">
        <v>8.37819216</v>
      </c>
      <c r="W446" s="12">
        <v>6.66857646</v>
      </c>
      <c r="X446" s="12">
        <v>8.763124499999998</v>
      </c>
      <c r="Y446" s="12">
        <v>6.86211786</v>
      </c>
    </row>
    <row r="447" spans="1:25" ht="11.25">
      <c r="A447" s="11">
        <f>A412</f>
        <v>41583</v>
      </c>
      <c r="B447" s="12">
        <v>0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0.04085874</v>
      </c>
      <c r="V447" s="12">
        <v>0.06236333999999998</v>
      </c>
      <c r="W447" s="12">
        <v>0.10967346</v>
      </c>
      <c r="X447" s="12">
        <v>21.75835428</v>
      </c>
      <c r="Y447" s="12">
        <v>15.259664159999998</v>
      </c>
    </row>
    <row r="448" spans="1:25" ht="11.25">
      <c r="A448" s="11">
        <f>A413</f>
        <v>41584</v>
      </c>
      <c r="B448" s="12">
        <v>4.89444696</v>
      </c>
      <c r="C448" s="12">
        <v>7.2793071</v>
      </c>
      <c r="D448" s="12">
        <v>25.642085039999998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0.00645138</v>
      </c>
      <c r="S448" s="12">
        <v>0.0215046</v>
      </c>
      <c r="T448" s="12">
        <v>7.513707239999999</v>
      </c>
      <c r="U448" s="12">
        <v>3.68158752</v>
      </c>
      <c r="V448" s="12">
        <v>6.296546879999999</v>
      </c>
      <c r="W448" s="12">
        <v>2.9117228399999995</v>
      </c>
      <c r="X448" s="12">
        <v>6.00623478</v>
      </c>
      <c r="Y448" s="12">
        <v>2.8880677799999996</v>
      </c>
    </row>
    <row r="449" spans="1:25" ht="11.25">
      <c r="A449" s="11">
        <f>A414</f>
        <v>41585</v>
      </c>
      <c r="B449" s="12">
        <v>8.311527899999998</v>
      </c>
      <c r="C449" s="12">
        <v>24.291596159999997</v>
      </c>
      <c r="D449" s="12">
        <v>10.7953092</v>
      </c>
      <c r="E449" s="12">
        <v>0</v>
      </c>
      <c r="F449" s="12">
        <v>0</v>
      </c>
      <c r="G449" s="12">
        <v>0.8623344599999998</v>
      </c>
      <c r="H449" s="12">
        <v>0</v>
      </c>
      <c r="I449" s="12">
        <v>0</v>
      </c>
      <c r="J449" s="12">
        <v>0.01720368</v>
      </c>
      <c r="K449" s="12">
        <v>0.10537253999999999</v>
      </c>
      <c r="L449" s="12">
        <v>0.05806242</v>
      </c>
      <c r="M449" s="12">
        <v>0.0645138</v>
      </c>
      <c r="N449" s="12">
        <v>0</v>
      </c>
      <c r="O449" s="12">
        <v>0</v>
      </c>
      <c r="P449" s="12">
        <v>0</v>
      </c>
      <c r="Q449" s="12">
        <v>0</v>
      </c>
      <c r="R449" s="12">
        <v>0.26020566</v>
      </c>
      <c r="S449" s="12">
        <v>34.06543686</v>
      </c>
      <c r="T449" s="12">
        <v>32.94504719999999</v>
      </c>
      <c r="U449" s="12">
        <v>53.50559525999999</v>
      </c>
      <c r="V449" s="12">
        <v>55.85604804</v>
      </c>
      <c r="W449" s="12">
        <v>56.51623925999999</v>
      </c>
      <c r="X449" s="12">
        <v>53.260442819999994</v>
      </c>
      <c r="Y449" s="12">
        <v>52.66261493999998</v>
      </c>
    </row>
    <row r="450" spans="1:25" ht="11.25">
      <c r="A450" s="11">
        <f>A415</f>
        <v>41586</v>
      </c>
      <c r="B450" s="12">
        <v>107.7810552</v>
      </c>
      <c r="C450" s="12">
        <v>100.12541759999999</v>
      </c>
      <c r="D450" s="12">
        <v>107.04559787999997</v>
      </c>
      <c r="E450" s="12">
        <v>109.79603621999999</v>
      </c>
      <c r="F450" s="12">
        <v>127.68786341999999</v>
      </c>
      <c r="G450" s="12">
        <v>128.59535753999998</v>
      </c>
      <c r="H450" s="12">
        <v>128.85341274</v>
      </c>
      <c r="I450" s="12">
        <v>0.27525888</v>
      </c>
      <c r="J450" s="12">
        <v>124.19121546</v>
      </c>
      <c r="K450" s="12">
        <v>121.37196239999999</v>
      </c>
      <c r="L450" s="12">
        <v>0</v>
      </c>
      <c r="M450" s="12">
        <v>0</v>
      </c>
      <c r="N450" s="12">
        <v>1.46661372</v>
      </c>
      <c r="O450" s="12">
        <v>1.6967129399999998</v>
      </c>
      <c r="P450" s="12">
        <v>134.78438142</v>
      </c>
      <c r="Q450" s="12">
        <v>133.3177677</v>
      </c>
      <c r="R450" s="12">
        <v>5.051430539999999</v>
      </c>
      <c r="S450" s="12">
        <v>0.24300197999999995</v>
      </c>
      <c r="T450" s="12">
        <v>115.90764354</v>
      </c>
      <c r="U450" s="12">
        <v>112.38519006</v>
      </c>
      <c r="V450" s="12">
        <v>112.81528205999999</v>
      </c>
      <c r="W450" s="12">
        <v>112.27981752</v>
      </c>
      <c r="X450" s="12">
        <v>109.62399941999999</v>
      </c>
      <c r="Y450" s="12">
        <v>109.97667485999999</v>
      </c>
    </row>
    <row r="451" spans="1:25" ht="11.25">
      <c r="A451" s="11">
        <f>A416</f>
        <v>41587</v>
      </c>
      <c r="B451" s="12">
        <v>0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69.23405969999999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0.6064297199999998</v>
      </c>
      <c r="Y451" s="12">
        <v>7.42553838</v>
      </c>
    </row>
    <row r="452" spans="1:25" ht="11.25">
      <c r="A452" s="11">
        <f>A417</f>
        <v>41588</v>
      </c>
      <c r="B452" s="12">
        <v>0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18.057412619999997</v>
      </c>
      <c r="Y452" s="12">
        <v>68.59537307999999</v>
      </c>
    </row>
    <row r="453" spans="1:25" ht="11.25">
      <c r="A453" s="11">
        <f>A418</f>
        <v>41589</v>
      </c>
      <c r="B453" s="12">
        <v>0</v>
      </c>
      <c r="C453" s="12">
        <v>0.17418725999999998</v>
      </c>
      <c r="D453" s="12">
        <v>109.26702306</v>
      </c>
      <c r="E453" s="12">
        <v>0</v>
      </c>
      <c r="F453" s="12">
        <v>0.10322208</v>
      </c>
      <c r="G453" s="12">
        <v>0</v>
      </c>
      <c r="H453" s="12">
        <v>21.10461444</v>
      </c>
      <c r="I453" s="12">
        <v>0.81072342</v>
      </c>
      <c r="J453" s="12">
        <v>3.30310656</v>
      </c>
      <c r="K453" s="12">
        <v>77.48537472</v>
      </c>
      <c r="L453" s="12">
        <v>0</v>
      </c>
      <c r="M453" s="12">
        <v>0</v>
      </c>
      <c r="N453" s="12">
        <v>0</v>
      </c>
      <c r="O453" s="12">
        <v>0</v>
      </c>
      <c r="P453" s="12">
        <v>1.7805808799999996</v>
      </c>
      <c r="Q453" s="12">
        <v>6.09010272</v>
      </c>
      <c r="R453" s="12">
        <v>16.173609659999997</v>
      </c>
      <c r="S453" s="12">
        <v>78.74124336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</row>
    <row r="454" spans="1:25" ht="11.25">
      <c r="A454" s="11">
        <f>A419</f>
        <v>41590</v>
      </c>
      <c r="B454" s="12">
        <v>0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0.16988634</v>
      </c>
      <c r="R454" s="12">
        <v>2.57410062</v>
      </c>
      <c r="S454" s="12">
        <v>57.451689359999996</v>
      </c>
      <c r="T454" s="12">
        <v>54.64748952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</row>
    <row r="455" spans="1:25" ht="11.25">
      <c r="A455" s="11">
        <f>A420</f>
        <v>41591</v>
      </c>
      <c r="B455" s="12">
        <v>124.20411821999998</v>
      </c>
      <c r="C455" s="12">
        <v>124.2320742</v>
      </c>
      <c r="D455" s="12">
        <v>126.92660057999998</v>
      </c>
      <c r="E455" s="12">
        <v>2.1891682799999996</v>
      </c>
      <c r="F455" s="12">
        <v>2.6902254599999997</v>
      </c>
      <c r="G455" s="12">
        <v>130.56302843999998</v>
      </c>
      <c r="H455" s="12">
        <v>58.939807679999994</v>
      </c>
      <c r="I455" s="12">
        <v>55.537779959999995</v>
      </c>
      <c r="J455" s="12">
        <v>127.75237722</v>
      </c>
      <c r="K455" s="12">
        <v>0.4580479799999999</v>
      </c>
      <c r="L455" s="12">
        <v>3.7848095999999996</v>
      </c>
      <c r="M455" s="12">
        <v>54.09912221999999</v>
      </c>
      <c r="N455" s="12">
        <v>7.7997184200000005</v>
      </c>
      <c r="O455" s="12">
        <v>20.98633914</v>
      </c>
      <c r="P455" s="12">
        <v>61.70529923999999</v>
      </c>
      <c r="Q455" s="12">
        <v>63.82135187999999</v>
      </c>
      <c r="R455" s="12">
        <v>132.83176374</v>
      </c>
      <c r="S455" s="12">
        <v>128.25343439999997</v>
      </c>
      <c r="T455" s="12">
        <v>56.69257697999999</v>
      </c>
      <c r="U455" s="12">
        <v>0.03870828</v>
      </c>
      <c r="V455" s="12">
        <v>51.144390179999995</v>
      </c>
      <c r="W455" s="12">
        <v>0</v>
      </c>
      <c r="X455" s="12">
        <v>0</v>
      </c>
      <c r="Y455" s="12">
        <v>123.60413987999998</v>
      </c>
    </row>
    <row r="456" spans="1:25" ht="11.25">
      <c r="A456" s="11">
        <f>A421</f>
        <v>41592</v>
      </c>
      <c r="B456" s="12">
        <v>12.717820439999999</v>
      </c>
      <c r="C456" s="12">
        <v>137.69395379999997</v>
      </c>
      <c r="D456" s="12">
        <v>0.14623128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0.01290276</v>
      </c>
    </row>
    <row r="457" spans="1:25" ht="11.25">
      <c r="A457" s="11">
        <f>A422</f>
        <v>41593</v>
      </c>
      <c r="B457" s="12">
        <v>0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4.098776759999999</v>
      </c>
      <c r="J457" s="12">
        <v>6.1954752599999985</v>
      </c>
      <c r="K457" s="12">
        <v>5.300883899999999</v>
      </c>
      <c r="L457" s="12">
        <v>1.2902759999999998</v>
      </c>
      <c r="M457" s="12">
        <v>0</v>
      </c>
      <c r="N457" s="12">
        <v>0</v>
      </c>
      <c r="O457" s="12">
        <v>0.07741656</v>
      </c>
      <c r="P457" s="12">
        <v>2.56334832</v>
      </c>
      <c r="Q457" s="12">
        <v>3.3353634599999995</v>
      </c>
      <c r="R457" s="12">
        <v>0.26020566</v>
      </c>
      <c r="S457" s="12">
        <v>12.32428626</v>
      </c>
      <c r="T457" s="12">
        <v>6.36321114</v>
      </c>
      <c r="U457" s="12">
        <v>0</v>
      </c>
      <c r="V457" s="12">
        <v>5.599797839999999</v>
      </c>
      <c r="W457" s="12">
        <v>9.93727566</v>
      </c>
      <c r="X457" s="12">
        <v>2.8988200799999997</v>
      </c>
      <c r="Y457" s="12">
        <v>3.8342701799999994</v>
      </c>
    </row>
    <row r="458" spans="1:25" ht="11.25">
      <c r="A458" s="11">
        <f>A423</f>
        <v>41594</v>
      </c>
      <c r="B458" s="12">
        <v>25.435640879999998</v>
      </c>
      <c r="C458" s="12">
        <v>66.11804315999998</v>
      </c>
      <c r="D458" s="12">
        <v>25.04855808</v>
      </c>
      <c r="E458" s="12">
        <v>22.317473879999998</v>
      </c>
      <c r="F458" s="12">
        <v>18.842330519999997</v>
      </c>
      <c r="G458" s="12">
        <v>7.864232219999999</v>
      </c>
      <c r="H458" s="12">
        <v>7.427688839999999</v>
      </c>
      <c r="I458" s="12">
        <v>5.3804509199999995</v>
      </c>
      <c r="J458" s="12">
        <v>26.756023319999997</v>
      </c>
      <c r="K458" s="12">
        <v>27.362453039999995</v>
      </c>
      <c r="L458" s="12">
        <v>25.81197138</v>
      </c>
      <c r="M458" s="12">
        <v>25.3001619</v>
      </c>
      <c r="N458" s="12">
        <v>29.590329599999997</v>
      </c>
      <c r="O458" s="12">
        <v>35.81376083999999</v>
      </c>
      <c r="P458" s="12">
        <v>42.94253574</v>
      </c>
      <c r="Q458" s="12">
        <v>41.075936459999994</v>
      </c>
      <c r="R458" s="12">
        <v>38.29539168</v>
      </c>
      <c r="S458" s="12">
        <v>39.0953628</v>
      </c>
      <c r="T458" s="12">
        <v>38.13625764</v>
      </c>
      <c r="U458" s="12">
        <v>4.247158499999999</v>
      </c>
      <c r="V458" s="12">
        <v>0</v>
      </c>
      <c r="W458" s="12">
        <v>9.08139258</v>
      </c>
      <c r="X458" s="12">
        <v>0</v>
      </c>
      <c r="Y458" s="12">
        <v>9.438368939999998</v>
      </c>
    </row>
    <row r="459" spans="1:25" ht="11.25">
      <c r="A459" s="11">
        <f>A424</f>
        <v>41595</v>
      </c>
      <c r="B459" s="12">
        <v>2.3526032399999997</v>
      </c>
      <c r="C459" s="12">
        <v>13.80380274</v>
      </c>
      <c r="D459" s="12">
        <v>5.13314802</v>
      </c>
      <c r="E459" s="12">
        <v>23.414208479999996</v>
      </c>
      <c r="F459" s="12">
        <v>28.278548999999998</v>
      </c>
      <c r="G459" s="12">
        <v>0</v>
      </c>
      <c r="H459" s="12">
        <v>0.5827746599999999</v>
      </c>
      <c r="I459" s="12">
        <v>0</v>
      </c>
      <c r="J459" s="12">
        <v>0</v>
      </c>
      <c r="K459" s="12">
        <v>0</v>
      </c>
      <c r="L459" s="12">
        <v>0.22794875999999997</v>
      </c>
      <c r="M459" s="12">
        <v>24.973291979999996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0.5978278799999999</v>
      </c>
    </row>
    <row r="460" spans="1:25" ht="11.25">
      <c r="A460" s="11">
        <f>A425</f>
        <v>41596</v>
      </c>
      <c r="B460" s="12">
        <v>0</v>
      </c>
      <c r="C460" s="12">
        <v>0</v>
      </c>
      <c r="D460" s="12">
        <v>0</v>
      </c>
      <c r="E460" s="12">
        <v>82.34971524</v>
      </c>
      <c r="F460" s="12">
        <v>0.13762944</v>
      </c>
      <c r="G460" s="12">
        <v>26.895803219999998</v>
      </c>
      <c r="H460" s="12">
        <v>9.62975988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</row>
    <row r="461" spans="1:25" ht="11.25">
      <c r="A461" s="11">
        <f>A426</f>
        <v>41597</v>
      </c>
      <c r="B461" s="12">
        <v>0</v>
      </c>
      <c r="C461" s="12">
        <v>10.926487259999998</v>
      </c>
      <c r="D461" s="12">
        <v>22.375536299999997</v>
      </c>
      <c r="E461" s="12">
        <v>12.621049739999998</v>
      </c>
      <c r="F461" s="12">
        <v>0.030106439999999998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2.1999205799999997</v>
      </c>
      <c r="S461" s="12">
        <v>2.63216304</v>
      </c>
      <c r="T461" s="12">
        <v>3.4794442799999996</v>
      </c>
      <c r="U461" s="12">
        <v>0</v>
      </c>
      <c r="V461" s="12">
        <v>0</v>
      </c>
      <c r="W461" s="12">
        <v>0.04731011999999999</v>
      </c>
      <c r="X461" s="12">
        <v>25.29801144</v>
      </c>
      <c r="Y461" s="12">
        <v>26.556030539999995</v>
      </c>
    </row>
    <row r="462" spans="1:25" ht="11.25">
      <c r="A462" s="11">
        <f>A427</f>
        <v>41598</v>
      </c>
      <c r="B462" s="12">
        <v>134.38654631999998</v>
      </c>
      <c r="C462" s="12">
        <v>146.64846924</v>
      </c>
      <c r="D462" s="12">
        <v>155.26751291999997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133.56722105999998</v>
      </c>
      <c r="X462" s="12">
        <v>134.32633343999998</v>
      </c>
      <c r="Y462" s="12">
        <v>133.17583733999996</v>
      </c>
    </row>
    <row r="463" spans="1:25" ht="11.25">
      <c r="A463" s="11">
        <f>A428</f>
        <v>41599</v>
      </c>
      <c r="B463" s="12">
        <v>55.595842379999986</v>
      </c>
      <c r="C463" s="12">
        <v>5.730975899999999</v>
      </c>
      <c r="D463" s="12">
        <v>139.62076596</v>
      </c>
      <c r="E463" s="12">
        <v>59.71612373999999</v>
      </c>
      <c r="F463" s="12">
        <v>1.3461879599999997</v>
      </c>
      <c r="G463" s="12">
        <v>0</v>
      </c>
      <c r="H463" s="12">
        <v>26.349586379999998</v>
      </c>
      <c r="I463" s="12">
        <v>8.45990964</v>
      </c>
      <c r="J463" s="12">
        <v>1.9440158399999996</v>
      </c>
      <c r="K463" s="12">
        <v>0</v>
      </c>
      <c r="L463" s="12">
        <v>0</v>
      </c>
      <c r="M463" s="12">
        <v>3.4665415199999994</v>
      </c>
      <c r="N463" s="12">
        <v>87.37318979999999</v>
      </c>
      <c r="O463" s="12">
        <v>0.00860184</v>
      </c>
      <c r="P463" s="12">
        <v>0.20859461999999995</v>
      </c>
      <c r="Q463" s="12">
        <v>13.99734414</v>
      </c>
      <c r="R463" s="12">
        <v>4.30092</v>
      </c>
      <c r="S463" s="12">
        <v>36.01805454</v>
      </c>
      <c r="T463" s="12">
        <v>38.327648579999995</v>
      </c>
      <c r="U463" s="12">
        <v>29.5795773</v>
      </c>
      <c r="V463" s="12">
        <v>127.91796264</v>
      </c>
      <c r="W463" s="12">
        <v>127.59969455999999</v>
      </c>
      <c r="X463" s="12">
        <v>127.28572739999997</v>
      </c>
      <c r="Y463" s="12">
        <v>127.09218599999998</v>
      </c>
    </row>
    <row r="464" spans="1:25" ht="11.25">
      <c r="A464" s="11">
        <f>A429</f>
        <v>41600</v>
      </c>
      <c r="B464" s="12">
        <v>117.66241889999999</v>
      </c>
      <c r="C464" s="12">
        <v>45.10374804</v>
      </c>
      <c r="D464" s="12">
        <v>0</v>
      </c>
      <c r="E464" s="12">
        <v>0</v>
      </c>
      <c r="F464" s="12">
        <v>0</v>
      </c>
      <c r="G464" s="12">
        <v>0.5612700599999999</v>
      </c>
      <c r="H464" s="12">
        <v>0.03655782</v>
      </c>
      <c r="I464" s="12">
        <v>0</v>
      </c>
      <c r="J464" s="12">
        <v>0.00645138</v>
      </c>
      <c r="K464" s="12">
        <v>0</v>
      </c>
      <c r="L464" s="12">
        <v>0</v>
      </c>
      <c r="M464" s="12">
        <v>0.00430092</v>
      </c>
      <c r="N464" s="12">
        <v>0.26020566</v>
      </c>
      <c r="O464" s="12">
        <v>0</v>
      </c>
      <c r="P464" s="12">
        <v>2.0515388399999996</v>
      </c>
      <c r="Q464" s="12">
        <v>0</v>
      </c>
      <c r="R464" s="12">
        <v>6.27289182</v>
      </c>
      <c r="S464" s="12">
        <v>0</v>
      </c>
      <c r="T464" s="12">
        <v>0</v>
      </c>
      <c r="U464" s="12">
        <v>130.71141018</v>
      </c>
      <c r="V464" s="12">
        <v>1.6408009799999999</v>
      </c>
      <c r="W464" s="12">
        <v>6.881472</v>
      </c>
      <c r="X464" s="12">
        <v>47.48645772</v>
      </c>
      <c r="Y464" s="12">
        <v>115.97430779999998</v>
      </c>
    </row>
    <row r="465" spans="1:25" ht="11.25">
      <c r="A465" s="11">
        <f>A430</f>
        <v>41601</v>
      </c>
      <c r="B465" s="12">
        <v>0</v>
      </c>
      <c r="C465" s="12">
        <v>6.825560039999999</v>
      </c>
      <c r="D465" s="12">
        <v>12.072682439999998</v>
      </c>
      <c r="E465" s="12">
        <v>8.694309779999998</v>
      </c>
      <c r="F465" s="12">
        <v>0</v>
      </c>
      <c r="G465" s="12">
        <v>0</v>
      </c>
      <c r="H465" s="12">
        <v>0.8902904399999998</v>
      </c>
      <c r="I465" s="12">
        <v>1.36124118</v>
      </c>
      <c r="J465" s="12">
        <v>91.40530229999999</v>
      </c>
      <c r="K465" s="12">
        <v>10.085657399999999</v>
      </c>
      <c r="L465" s="12">
        <v>0.03440736</v>
      </c>
      <c r="M465" s="12">
        <v>8.249164559999999</v>
      </c>
      <c r="N465" s="12">
        <v>2.365506</v>
      </c>
      <c r="O465" s="12">
        <v>0</v>
      </c>
      <c r="P465" s="12">
        <v>7.096518</v>
      </c>
      <c r="Q465" s="12">
        <v>5.75463096</v>
      </c>
      <c r="R465" s="12">
        <v>37.28682593999999</v>
      </c>
      <c r="S465" s="12">
        <v>163.2736755</v>
      </c>
      <c r="T465" s="12">
        <v>3.75470316</v>
      </c>
      <c r="U465" s="12">
        <v>8.348085719999998</v>
      </c>
      <c r="V465" s="12">
        <v>13.193072099999998</v>
      </c>
      <c r="W465" s="12">
        <v>8.6986107</v>
      </c>
      <c r="X465" s="12">
        <v>37.28037456</v>
      </c>
      <c r="Y465" s="12">
        <v>35.992249019999996</v>
      </c>
    </row>
    <row r="466" spans="1:25" ht="11.25">
      <c r="A466" s="11">
        <f>A431</f>
        <v>41602</v>
      </c>
      <c r="B466" s="12">
        <v>23.45721768</v>
      </c>
      <c r="C466" s="12">
        <v>137.68535196</v>
      </c>
      <c r="D466" s="12">
        <v>147.1882347</v>
      </c>
      <c r="E466" s="12">
        <v>78.42082481999999</v>
      </c>
      <c r="F466" s="12">
        <v>0</v>
      </c>
      <c r="G466" s="12">
        <v>0</v>
      </c>
      <c r="H466" s="12">
        <v>21.949745219999997</v>
      </c>
      <c r="I466" s="12">
        <v>14.315612219999997</v>
      </c>
      <c r="J466" s="12">
        <v>0.2580552</v>
      </c>
      <c r="K466" s="12">
        <v>0</v>
      </c>
      <c r="L466" s="12">
        <v>0.00860184</v>
      </c>
      <c r="M466" s="12">
        <v>0</v>
      </c>
      <c r="N466" s="12">
        <v>0</v>
      </c>
      <c r="O466" s="12">
        <v>0</v>
      </c>
      <c r="P466" s="12">
        <v>2.50313544</v>
      </c>
      <c r="Q466" s="12">
        <v>1.78703226</v>
      </c>
      <c r="R466" s="12">
        <v>5.569691399999999</v>
      </c>
      <c r="S466" s="12">
        <v>164.87146727999996</v>
      </c>
      <c r="T466" s="12">
        <v>16.700472359999996</v>
      </c>
      <c r="U466" s="12">
        <v>6.22988262</v>
      </c>
      <c r="V466" s="12">
        <v>137.6832015</v>
      </c>
      <c r="W466" s="12">
        <v>137.42514629999997</v>
      </c>
      <c r="X466" s="12">
        <v>0</v>
      </c>
      <c r="Y466" s="12">
        <v>0</v>
      </c>
    </row>
    <row r="467" spans="1:25" ht="11.25">
      <c r="A467" s="11">
        <f>A432</f>
        <v>41603</v>
      </c>
      <c r="B467" s="12">
        <v>135.75638934</v>
      </c>
      <c r="C467" s="12">
        <v>3.748251779999999</v>
      </c>
      <c r="D467" s="12">
        <v>146.77104545999998</v>
      </c>
      <c r="E467" s="12">
        <v>147.83982408</v>
      </c>
      <c r="F467" s="12">
        <v>148.66775117999998</v>
      </c>
      <c r="G467" s="12">
        <v>0.63868662</v>
      </c>
      <c r="H467" s="12">
        <v>42.47373545999999</v>
      </c>
      <c r="I467" s="12">
        <v>150.7042368</v>
      </c>
      <c r="J467" s="12">
        <v>145.82484305999998</v>
      </c>
      <c r="K467" s="12">
        <v>144.57972672</v>
      </c>
      <c r="L467" s="12">
        <v>146.0377386</v>
      </c>
      <c r="M467" s="12">
        <v>147.53660922</v>
      </c>
      <c r="N467" s="12">
        <v>154.97505035999995</v>
      </c>
      <c r="O467" s="12">
        <v>45.29513898</v>
      </c>
      <c r="P467" s="12">
        <v>8.124437879999999</v>
      </c>
      <c r="Q467" s="12">
        <v>169.65624077999996</v>
      </c>
      <c r="R467" s="12">
        <v>158.56201764</v>
      </c>
      <c r="S467" s="12">
        <v>146.79900143999998</v>
      </c>
      <c r="T467" s="12">
        <v>138.57134147999997</v>
      </c>
      <c r="U467" s="12">
        <v>136.72194588</v>
      </c>
      <c r="V467" s="12">
        <v>133.74140831999998</v>
      </c>
      <c r="W467" s="12">
        <v>133.48335311999998</v>
      </c>
      <c r="X467" s="12">
        <v>131.53503635999996</v>
      </c>
      <c r="Y467" s="12">
        <v>59.39355473999999</v>
      </c>
    </row>
    <row r="468" spans="1:25" ht="11.25">
      <c r="A468" s="11">
        <f>A433</f>
        <v>41604</v>
      </c>
      <c r="B468" s="12">
        <v>25.710899759999997</v>
      </c>
      <c r="C468" s="12">
        <v>138.64015619999998</v>
      </c>
      <c r="D468" s="12">
        <v>139.76054585999998</v>
      </c>
      <c r="E468" s="12">
        <v>1.9676708999999997</v>
      </c>
      <c r="F468" s="12">
        <v>0.00860184</v>
      </c>
      <c r="G468" s="12">
        <v>0.05806242</v>
      </c>
      <c r="H468" s="12">
        <v>0.027955979999999995</v>
      </c>
      <c r="I468" s="12">
        <v>34.160057099999996</v>
      </c>
      <c r="J468" s="12">
        <v>73.75217615999998</v>
      </c>
      <c r="K468" s="12">
        <v>73.86184961999999</v>
      </c>
      <c r="L468" s="12">
        <v>0.00645138</v>
      </c>
      <c r="M468" s="12">
        <v>0</v>
      </c>
      <c r="N468" s="12">
        <v>0.09892116</v>
      </c>
      <c r="O468" s="12">
        <v>0</v>
      </c>
      <c r="P468" s="12">
        <v>2.67087132</v>
      </c>
      <c r="Q468" s="12">
        <v>1.48596786</v>
      </c>
      <c r="R468" s="12">
        <v>1.1612483999999998</v>
      </c>
      <c r="S468" s="12">
        <v>9.242677079999998</v>
      </c>
      <c r="T468" s="12">
        <v>137.32622514</v>
      </c>
      <c r="U468" s="12">
        <v>73.77798168</v>
      </c>
      <c r="V468" s="12">
        <v>0.14408082</v>
      </c>
      <c r="W468" s="12">
        <v>1.7268193799999998</v>
      </c>
      <c r="X468" s="12">
        <v>20.990640059999997</v>
      </c>
      <c r="Y468" s="12">
        <v>134.18870399999997</v>
      </c>
    </row>
    <row r="469" spans="1:25" ht="11.25">
      <c r="A469" s="11">
        <f>A434</f>
        <v>41605</v>
      </c>
      <c r="B469" s="12">
        <v>0</v>
      </c>
      <c r="C469" s="12">
        <v>0.11827529999999999</v>
      </c>
      <c r="D469" s="12">
        <v>8.350236179999998</v>
      </c>
      <c r="E469" s="12">
        <v>0</v>
      </c>
      <c r="F469" s="12">
        <v>0</v>
      </c>
      <c r="G469" s="12">
        <v>0</v>
      </c>
      <c r="H469" s="12">
        <v>0</v>
      </c>
      <c r="I469" s="12">
        <v>0.030106439999999998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49.52294333999999</v>
      </c>
      <c r="V469" s="12">
        <v>50.69924495999999</v>
      </c>
      <c r="W469" s="12">
        <v>51.10138097999999</v>
      </c>
      <c r="X469" s="12">
        <v>49.04769167999999</v>
      </c>
      <c r="Y469" s="12">
        <v>49.18532112</v>
      </c>
    </row>
    <row r="470" spans="1:25" ht="11.25">
      <c r="A470" s="11">
        <f>A435</f>
        <v>41606</v>
      </c>
      <c r="B470" s="12">
        <v>0</v>
      </c>
      <c r="C470" s="12">
        <v>0</v>
      </c>
      <c r="D470" s="12">
        <v>0.23009922</v>
      </c>
      <c r="E470" s="12">
        <v>0.04085874</v>
      </c>
      <c r="F470" s="12">
        <v>0.04946058</v>
      </c>
      <c r="G470" s="12">
        <v>0.023655059999999995</v>
      </c>
      <c r="H470" s="12">
        <v>0</v>
      </c>
      <c r="I470" s="12">
        <v>0</v>
      </c>
      <c r="J470" s="12">
        <v>0.00645138</v>
      </c>
      <c r="K470" s="12">
        <v>0.01935414</v>
      </c>
      <c r="L470" s="12">
        <v>0.027955979999999995</v>
      </c>
      <c r="M470" s="12">
        <v>0</v>
      </c>
      <c r="N470" s="12">
        <v>0</v>
      </c>
      <c r="O470" s="12">
        <v>0</v>
      </c>
      <c r="P470" s="12">
        <v>0.0645138</v>
      </c>
      <c r="Q470" s="12">
        <v>0.107523</v>
      </c>
      <c r="R470" s="12">
        <v>0.21289553999999997</v>
      </c>
      <c r="S470" s="12">
        <v>3.3461157599999996</v>
      </c>
      <c r="T470" s="12">
        <v>2.24292978</v>
      </c>
      <c r="U470" s="12">
        <v>1.5268265999999997</v>
      </c>
      <c r="V470" s="12">
        <v>0.10322208</v>
      </c>
      <c r="W470" s="12">
        <v>0.06666425999999999</v>
      </c>
      <c r="X470" s="12">
        <v>0</v>
      </c>
      <c r="Y470" s="12">
        <v>3.4794442799999996</v>
      </c>
    </row>
    <row r="471" spans="1:25" ht="11.25">
      <c r="A471" s="11">
        <f>A436</f>
        <v>41607</v>
      </c>
      <c r="B471" s="12">
        <v>0</v>
      </c>
      <c r="C471" s="12">
        <v>66.39545249999999</v>
      </c>
      <c r="D471" s="12">
        <v>2.27303622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0.07741656</v>
      </c>
      <c r="U471" s="12">
        <v>0.09031931999999998</v>
      </c>
      <c r="V471" s="12">
        <v>1.4193035999999999</v>
      </c>
      <c r="W471" s="12">
        <v>3.15257436</v>
      </c>
      <c r="X471" s="12">
        <v>9.23192478</v>
      </c>
      <c r="Y471" s="12">
        <v>1.1763016199999998</v>
      </c>
    </row>
    <row r="472" spans="1:25" ht="11.25">
      <c r="A472" s="11">
        <f>A437</f>
        <v>41608</v>
      </c>
      <c r="B472" s="12">
        <v>13.498437419999998</v>
      </c>
      <c r="C472" s="12">
        <v>19.629398879999997</v>
      </c>
      <c r="D472" s="12">
        <v>1.13114196</v>
      </c>
      <c r="E472" s="12">
        <v>1.1332924199999996</v>
      </c>
      <c r="F472" s="12">
        <v>11.24905626</v>
      </c>
      <c r="G472" s="12">
        <v>12.2898789</v>
      </c>
      <c r="H472" s="12">
        <v>6.713736119999998</v>
      </c>
      <c r="I472" s="12">
        <v>4.176193319999999</v>
      </c>
      <c r="J472" s="12">
        <v>18.1498824</v>
      </c>
      <c r="K472" s="12">
        <v>132.40597266</v>
      </c>
      <c r="L472" s="12">
        <v>18.274609079999998</v>
      </c>
      <c r="M472" s="12">
        <v>13.762944</v>
      </c>
      <c r="N472" s="12">
        <v>1.16985024</v>
      </c>
      <c r="O472" s="12">
        <v>1.4064008399999999</v>
      </c>
      <c r="P472" s="12">
        <v>2.86656318</v>
      </c>
      <c r="Q472" s="12">
        <v>2.48808222</v>
      </c>
      <c r="R472" s="12">
        <v>8.236261799999998</v>
      </c>
      <c r="S472" s="12">
        <v>15.77792502</v>
      </c>
      <c r="T472" s="12">
        <v>130.87914605999998</v>
      </c>
      <c r="U472" s="12">
        <v>9.580299299999998</v>
      </c>
      <c r="V472" s="12">
        <v>15.180097139999999</v>
      </c>
      <c r="W472" s="12">
        <v>16.7520834</v>
      </c>
      <c r="X472" s="12">
        <v>13.8812193</v>
      </c>
      <c r="Y472" s="12">
        <v>11.04906348</v>
      </c>
    </row>
    <row r="473" ht="12.75">
      <c r="A473" s="15"/>
    </row>
    <row r="474" spans="1:25" ht="36" customHeight="1">
      <c r="A474" s="46" t="s">
        <v>73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8"/>
    </row>
    <row r="475" spans="1:25" ht="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12.75">
      <c r="A476" s="46" t="s">
        <v>74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8"/>
    </row>
    <row r="477" spans="1:25" ht="13.5" customHeight="1">
      <c r="A477" s="8"/>
      <c r="B477" s="7" t="s">
        <v>24</v>
      </c>
      <c r="C477" s="9" t="s">
        <v>25</v>
      </c>
      <c r="D477" s="10" t="s">
        <v>26</v>
      </c>
      <c r="E477" s="7" t="s">
        <v>27</v>
      </c>
      <c r="F477" s="7" t="s">
        <v>28</v>
      </c>
      <c r="G477" s="9" t="s">
        <v>29</v>
      </c>
      <c r="H477" s="10" t="s">
        <v>30</v>
      </c>
      <c r="I477" s="7" t="s">
        <v>31</v>
      </c>
      <c r="J477" s="7" t="s">
        <v>32</v>
      </c>
      <c r="K477" s="7" t="s">
        <v>33</v>
      </c>
      <c r="L477" s="7" t="s">
        <v>34</v>
      </c>
      <c r="M477" s="7" t="s">
        <v>35</v>
      </c>
      <c r="N477" s="7" t="s">
        <v>36</v>
      </c>
      <c r="O477" s="7" t="s">
        <v>37</v>
      </c>
      <c r="P477" s="7" t="s">
        <v>38</v>
      </c>
      <c r="Q477" s="7" t="s">
        <v>39</v>
      </c>
      <c r="R477" s="7" t="s">
        <v>40</v>
      </c>
      <c r="S477" s="7" t="s">
        <v>41</v>
      </c>
      <c r="T477" s="7" t="s">
        <v>42</v>
      </c>
      <c r="U477" s="7" t="s">
        <v>43</v>
      </c>
      <c r="V477" s="7" t="s">
        <v>44</v>
      </c>
      <c r="W477" s="7" t="s">
        <v>45</v>
      </c>
      <c r="X477" s="7" t="s">
        <v>46</v>
      </c>
      <c r="Y477" s="7" t="s">
        <v>67</v>
      </c>
    </row>
    <row r="478" spans="1:25" ht="11.25">
      <c r="A478" s="11">
        <f>A443</f>
        <v>41579</v>
      </c>
      <c r="B478" s="12">
        <v>128.23408025999996</v>
      </c>
      <c r="C478" s="12">
        <v>136.10046293999997</v>
      </c>
      <c r="D478" s="12">
        <v>154.39012524</v>
      </c>
      <c r="E478" s="12">
        <v>158.22439541999998</v>
      </c>
      <c r="F478" s="12">
        <v>157.70828501999998</v>
      </c>
      <c r="G478" s="12">
        <v>157.50399131999998</v>
      </c>
      <c r="H478" s="12">
        <v>158.1555807</v>
      </c>
      <c r="I478" s="12">
        <v>155.68255169999998</v>
      </c>
      <c r="J478" s="12">
        <v>154.05465347999998</v>
      </c>
      <c r="K478" s="12">
        <v>151.96440635999997</v>
      </c>
      <c r="L478" s="12">
        <v>151.96225589999997</v>
      </c>
      <c r="M478" s="12">
        <v>151.48485377999995</v>
      </c>
      <c r="N478" s="12">
        <v>153.25468235999998</v>
      </c>
      <c r="O478" s="12">
        <v>158.91684354</v>
      </c>
      <c r="P478" s="12">
        <v>171.22177566</v>
      </c>
      <c r="Q478" s="12">
        <v>166.553127</v>
      </c>
      <c r="R478" s="12">
        <v>159.05447297999999</v>
      </c>
      <c r="S478" s="12">
        <v>155.73846365999998</v>
      </c>
      <c r="T478" s="12">
        <v>147.30220907999998</v>
      </c>
      <c r="U478" s="12">
        <v>142.09809588</v>
      </c>
      <c r="V478" s="12">
        <v>131.67696672</v>
      </c>
      <c r="W478" s="12">
        <v>124.4363679</v>
      </c>
      <c r="X478" s="12">
        <v>89.78385546</v>
      </c>
      <c r="Y478" s="12">
        <v>89.48924243999998</v>
      </c>
    </row>
    <row r="479" spans="1:25" ht="11.25">
      <c r="A479" s="11">
        <f>A444</f>
        <v>41580</v>
      </c>
      <c r="B479" s="12">
        <v>128.21902704</v>
      </c>
      <c r="C479" s="12">
        <v>140.18848739999999</v>
      </c>
      <c r="D479" s="12">
        <v>150.79455612</v>
      </c>
      <c r="E479" s="12">
        <v>156.81799457999998</v>
      </c>
      <c r="F479" s="12">
        <v>159.01146377999999</v>
      </c>
      <c r="G479" s="12">
        <v>158.21794404</v>
      </c>
      <c r="H479" s="12">
        <v>158.82867467999998</v>
      </c>
      <c r="I479" s="12">
        <v>157.66527581999998</v>
      </c>
      <c r="J479" s="12">
        <v>156.8975616</v>
      </c>
      <c r="K479" s="12">
        <v>156.30403464</v>
      </c>
      <c r="L479" s="12">
        <v>155.94060689999998</v>
      </c>
      <c r="M479" s="12">
        <v>154.34496558</v>
      </c>
      <c r="N479" s="12">
        <v>156.27822912</v>
      </c>
      <c r="O479" s="12">
        <v>161.54900657999997</v>
      </c>
      <c r="P479" s="12">
        <v>170.95296815999998</v>
      </c>
      <c r="Q479" s="12">
        <v>166.58753435999998</v>
      </c>
      <c r="R479" s="12">
        <v>160.79204466</v>
      </c>
      <c r="S479" s="12">
        <v>157.17282047999998</v>
      </c>
      <c r="T479" s="12">
        <v>151.43969411999998</v>
      </c>
      <c r="U479" s="12">
        <v>146.13881021999998</v>
      </c>
      <c r="V479" s="12">
        <v>143.91093365999998</v>
      </c>
      <c r="W479" s="12">
        <v>142.54539155999998</v>
      </c>
      <c r="X479" s="12">
        <v>141.76692504</v>
      </c>
      <c r="Y479" s="12">
        <v>141.34113395999998</v>
      </c>
    </row>
    <row r="480" spans="1:25" ht="11.25">
      <c r="A480" s="11">
        <f>A445</f>
        <v>41581</v>
      </c>
      <c r="B480" s="12">
        <v>135.51338735999997</v>
      </c>
      <c r="C480" s="12">
        <v>139.61861549999998</v>
      </c>
      <c r="D480" s="12">
        <v>144.01845666</v>
      </c>
      <c r="E480" s="12">
        <v>151.30851606</v>
      </c>
      <c r="F480" s="12">
        <v>153.39016133999996</v>
      </c>
      <c r="G480" s="12">
        <v>158.4028836</v>
      </c>
      <c r="H480" s="12">
        <v>163.18120571999998</v>
      </c>
      <c r="I480" s="12">
        <v>159.71036327999997</v>
      </c>
      <c r="J480" s="12">
        <v>157.40507015999998</v>
      </c>
      <c r="K480" s="12">
        <v>154.86537689999997</v>
      </c>
      <c r="L480" s="12">
        <v>155.85458849999998</v>
      </c>
      <c r="M480" s="12">
        <v>153.74283677999998</v>
      </c>
      <c r="N480" s="12">
        <v>154.6718355</v>
      </c>
      <c r="O480" s="12">
        <v>162.37693367999998</v>
      </c>
      <c r="P480" s="12">
        <v>167.84555346</v>
      </c>
      <c r="Q480" s="12">
        <v>165.48004745999998</v>
      </c>
      <c r="R480" s="12">
        <v>162.19414457999997</v>
      </c>
      <c r="S480" s="12">
        <v>157.06744794</v>
      </c>
      <c r="T480" s="12">
        <v>146.016234</v>
      </c>
      <c r="U480" s="12">
        <v>136.98860291999998</v>
      </c>
      <c r="V480" s="12">
        <v>135.18006606</v>
      </c>
      <c r="W480" s="12">
        <v>135.38866068</v>
      </c>
      <c r="X480" s="12">
        <v>134.05537547999998</v>
      </c>
      <c r="Y480" s="12">
        <v>131.61030245999999</v>
      </c>
    </row>
    <row r="481" spans="1:25" ht="11.25">
      <c r="A481" s="11">
        <f>A446</f>
        <v>41582</v>
      </c>
      <c r="B481" s="12">
        <v>137.57567849999998</v>
      </c>
      <c r="C481" s="12">
        <v>140.40568385999998</v>
      </c>
      <c r="D481" s="12">
        <v>143.68513535999998</v>
      </c>
      <c r="E481" s="12">
        <v>152.12999177999995</v>
      </c>
      <c r="F481" s="12">
        <v>155.11913117999998</v>
      </c>
      <c r="G481" s="12">
        <v>155.72986181999997</v>
      </c>
      <c r="H481" s="12">
        <v>158.67384156</v>
      </c>
      <c r="I481" s="12">
        <v>157.66097489999999</v>
      </c>
      <c r="J481" s="12">
        <v>155.39223959999998</v>
      </c>
      <c r="K481" s="12">
        <v>154.24819487999997</v>
      </c>
      <c r="L481" s="12">
        <v>155.09762657999997</v>
      </c>
      <c r="M481" s="12">
        <v>152.60739389999998</v>
      </c>
      <c r="N481" s="12">
        <v>154.81591631999999</v>
      </c>
      <c r="O481" s="12">
        <v>159.55122924</v>
      </c>
      <c r="P481" s="12">
        <v>169.17883866</v>
      </c>
      <c r="Q481" s="12">
        <v>166.09722947999998</v>
      </c>
      <c r="R481" s="12">
        <v>159.88885145999998</v>
      </c>
      <c r="S481" s="12">
        <v>156.76208262</v>
      </c>
      <c r="T481" s="12">
        <v>146.45922875999997</v>
      </c>
      <c r="U481" s="12">
        <v>139.4035695</v>
      </c>
      <c r="V481" s="12">
        <v>137.5864308</v>
      </c>
      <c r="W481" s="12">
        <v>135.73918566</v>
      </c>
      <c r="X481" s="12">
        <v>137.31547283999998</v>
      </c>
      <c r="Y481" s="12">
        <v>136.6509807</v>
      </c>
    </row>
    <row r="482" spans="1:25" ht="11.25">
      <c r="A482" s="11">
        <f>A447</f>
        <v>41583</v>
      </c>
      <c r="B482" s="12">
        <v>124.96753152</v>
      </c>
      <c r="C482" s="12">
        <v>124.26648155999999</v>
      </c>
      <c r="D482" s="12">
        <v>125.9524422</v>
      </c>
      <c r="E482" s="12">
        <v>128.39106384</v>
      </c>
      <c r="F482" s="12">
        <v>130.24906127999998</v>
      </c>
      <c r="G482" s="12">
        <v>132.06189906</v>
      </c>
      <c r="H482" s="12">
        <v>133.68334589999998</v>
      </c>
      <c r="I482" s="12">
        <v>130.88559744</v>
      </c>
      <c r="J482" s="12">
        <v>127.67065973999999</v>
      </c>
      <c r="K482" s="12">
        <v>126.29006441999998</v>
      </c>
      <c r="L482" s="12">
        <v>126.96530885999998</v>
      </c>
      <c r="M482" s="12">
        <v>126.91154735999997</v>
      </c>
      <c r="N482" s="12">
        <v>127.84914792</v>
      </c>
      <c r="O482" s="12">
        <v>135.5219892</v>
      </c>
      <c r="P482" s="12">
        <v>145.47861899999998</v>
      </c>
      <c r="Q482" s="12">
        <v>142.82065043999998</v>
      </c>
      <c r="R482" s="12">
        <v>132.25113953999997</v>
      </c>
      <c r="S482" s="12">
        <v>127.43410913999999</v>
      </c>
      <c r="T482" s="12">
        <v>123.49231595999998</v>
      </c>
      <c r="U482" s="12">
        <v>123.11168454</v>
      </c>
      <c r="V482" s="12">
        <v>123.87294737999997</v>
      </c>
      <c r="W482" s="12">
        <v>123.31597823999999</v>
      </c>
      <c r="X482" s="12">
        <v>122.78911553999998</v>
      </c>
      <c r="Y482" s="12">
        <v>122.63213195999998</v>
      </c>
    </row>
    <row r="483" spans="1:25" ht="11.25">
      <c r="A483" s="11">
        <f>A448</f>
        <v>41584</v>
      </c>
      <c r="B483" s="12">
        <v>136.28540249999998</v>
      </c>
      <c r="C483" s="12">
        <v>144.42274314</v>
      </c>
      <c r="D483" s="12">
        <v>145.21196195999997</v>
      </c>
      <c r="E483" s="12">
        <v>143.03139552</v>
      </c>
      <c r="F483" s="12">
        <v>156.37499981999997</v>
      </c>
      <c r="G483" s="12">
        <v>155.09547612</v>
      </c>
      <c r="H483" s="12">
        <v>154.93204115999998</v>
      </c>
      <c r="I483" s="12">
        <v>152.55578286</v>
      </c>
      <c r="J483" s="12">
        <v>150.14081627999997</v>
      </c>
      <c r="K483" s="12">
        <v>147.96024983999996</v>
      </c>
      <c r="L483" s="12">
        <v>148.12153433999998</v>
      </c>
      <c r="M483" s="12">
        <v>147.06565848</v>
      </c>
      <c r="N483" s="12">
        <v>150.06770064</v>
      </c>
      <c r="O483" s="12">
        <v>157.20292691999998</v>
      </c>
      <c r="P483" s="12">
        <v>164.27148893999998</v>
      </c>
      <c r="Q483" s="12">
        <v>161.91028386</v>
      </c>
      <c r="R483" s="12">
        <v>155.62448927999998</v>
      </c>
      <c r="S483" s="12">
        <v>150.78380381999997</v>
      </c>
      <c r="T483" s="12">
        <v>141.30887706</v>
      </c>
      <c r="U483" s="12">
        <v>133.02315468</v>
      </c>
      <c r="V483" s="12">
        <v>135.32629733999997</v>
      </c>
      <c r="W483" s="12">
        <v>134.55643265999998</v>
      </c>
      <c r="X483" s="12">
        <v>133.37583012</v>
      </c>
      <c r="Y483" s="12">
        <v>126.11157624</v>
      </c>
    </row>
    <row r="484" spans="1:25" ht="11.25">
      <c r="A484" s="11">
        <f>A449</f>
        <v>41585</v>
      </c>
      <c r="B484" s="12">
        <v>131.37375185999997</v>
      </c>
      <c r="C484" s="12">
        <v>131.19526367999998</v>
      </c>
      <c r="D484" s="12">
        <v>124.02563004</v>
      </c>
      <c r="E484" s="12">
        <v>124.3718541</v>
      </c>
      <c r="F484" s="12">
        <v>143.5754619</v>
      </c>
      <c r="G484" s="12">
        <v>149.05268352</v>
      </c>
      <c r="H484" s="12">
        <v>153.8008992</v>
      </c>
      <c r="I484" s="12">
        <v>150.30425124</v>
      </c>
      <c r="J484" s="12">
        <v>147.25059804</v>
      </c>
      <c r="K484" s="12">
        <v>144.89154341999998</v>
      </c>
      <c r="L484" s="12">
        <v>145.73022282</v>
      </c>
      <c r="M484" s="12">
        <v>145.58614199999997</v>
      </c>
      <c r="N484" s="12">
        <v>148.38389045999998</v>
      </c>
      <c r="O484" s="12">
        <v>158.49750383999998</v>
      </c>
      <c r="P484" s="12">
        <v>164.69082863999998</v>
      </c>
      <c r="Q484" s="12">
        <v>163.19625893999998</v>
      </c>
      <c r="R484" s="12">
        <v>157.80290525999996</v>
      </c>
      <c r="S484" s="12">
        <v>147.61402577999996</v>
      </c>
      <c r="T484" s="12">
        <v>139.87452024</v>
      </c>
      <c r="U484" s="12">
        <v>134.56073358</v>
      </c>
      <c r="V484" s="12">
        <v>134.32848389999998</v>
      </c>
      <c r="W484" s="12">
        <v>133.18013825999998</v>
      </c>
      <c r="X484" s="12">
        <v>132.42532679999997</v>
      </c>
      <c r="Y484" s="12">
        <v>131.00172227999997</v>
      </c>
    </row>
    <row r="485" spans="1:25" ht="11.25">
      <c r="A485" s="11">
        <f>A450</f>
        <v>41586</v>
      </c>
      <c r="B485" s="12">
        <v>104.61127715999999</v>
      </c>
      <c r="C485" s="12">
        <v>97.61152985999999</v>
      </c>
      <c r="D485" s="12">
        <v>104.48009909999999</v>
      </c>
      <c r="E485" s="12">
        <v>107.11656305999999</v>
      </c>
      <c r="F485" s="12">
        <v>124.55679366</v>
      </c>
      <c r="G485" s="12">
        <v>125.06215175999998</v>
      </c>
      <c r="H485" s="12">
        <v>125.26859591999998</v>
      </c>
      <c r="I485" s="12">
        <v>123.59983896</v>
      </c>
      <c r="J485" s="12">
        <v>120.61930139999998</v>
      </c>
      <c r="K485" s="12">
        <v>117.62801153999999</v>
      </c>
      <c r="L485" s="12">
        <v>118.73549843999999</v>
      </c>
      <c r="M485" s="12">
        <v>119.17634274</v>
      </c>
      <c r="N485" s="12">
        <v>123.50521871999999</v>
      </c>
      <c r="O485" s="12">
        <v>127.41045408</v>
      </c>
      <c r="P485" s="12">
        <v>130.83828731999998</v>
      </c>
      <c r="Q485" s="12">
        <v>129.52005533999997</v>
      </c>
      <c r="R485" s="12">
        <v>125.83201643999999</v>
      </c>
      <c r="S485" s="12">
        <v>122.74610633999997</v>
      </c>
      <c r="T485" s="12">
        <v>112.87334448</v>
      </c>
      <c r="U485" s="12">
        <v>109.49927274</v>
      </c>
      <c r="V485" s="12">
        <v>110.27988972</v>
      </c>
      <c r="W485" s="12">
        <v>109.65195539999999</v>
      </c>
      <c r="X485" s="12">
        <v>107.00043821999999</v>
      </c>
      <c r="Y485" s="12">
        <v>107.34236136</v>
      </c>
    </row>
    <row r="486" spans="1:25" ht="11.25">
      <c r="A486" s="11">
        <f>A451</f>
        <v>41587</v>
      </c>
      <c r="B486" s="12">
        <v>127.56743766</v>
      </c>
      <c r="C486" s="12">
        <v>96.1363143</v>
      </c>
      <c r="D486" s="12">
        <v>100.2759498</v>
      </c>
      <c r="E486" s="12">
        <v>104.10806951999999</v>
      </c>
      <c r="F486" s="12">
        <v>111.07771037999997</v>
      </c>
      <c r="G486" s="12">
        <v>131.90491548</v>
      </c>
      <c r="H486" s="12">
        <v>147.48714864</v>
      </c>
      <c r="I486" s="12">
        <v>145.2850776</v>
      </c>
      <c r="J486" s="12">
        <v>140.47234812</v>
      </c>
      <c r="K486" s="12">
        <v>138.46811939999998</v>
      </c>
      <c r="L486" s="12">
        <v>134.4252546</v>
      </c>
      <c r="M486" s="12">
        <v>133.82742672</v>
      </c>
      <c r="N486" s="12">
        <v>139.3390557</v>
      </c>
      <c r="O486" s="12">
        <v>154.21378751999998</v>
      </c>
      <c r="P486" s="12">
        <v>165.89293577999996</v>
      </c>
      <c r="Q486" s="12">
        <v>159.25231529999996</v>
      </c>
      <c r="R486" s="12">
        <v>153.38801087999997</v>
      </c>
      <c r="S486" s="12">
        <v>142.64431272</v>
      </c>
      <c r="T486" s="12">
        <v>137.15848925999998</v>
      </c>
      <c r="U486" s="12">
        <v>132.55005347999997</v>
      </c>
      <c r="V486" s="12">
        <v>131.96727882</v>
      </c>
      <c r="W486" s="12">
        <v>131.84040167999999</v>
      </c>
      <c r="X486" s="12">
        <v>131.67696672</v>
      </c>
      <c r="Y486" s="12">
        <v>131.44901796</v>
      </c>
    </row>
    <row r="487" spans="1:25" ht="11.25">
      <c r="A487" s="11">
        <f>A452</f>
        <v>41588</v>
      </c>
      <c r="B487" s="12">
        <v>130.15444104</v>
      </c>
      <c r="C487" s="12">
        <v>115.97860872</v>
      </c>
      <c r="D487" s="12">
        <v>101.6199873</v>
      </c>
      <c r="E487" s="12">
        <v>105.96606695999999</v>
      </c>
      <c r="F487" s="12">
        <v>110.32289891999999</v>
      </c>
      <c r="G487" s="12">
        <v>113.26687866</v>
      </c>
      <c r="H487" s="12">
        <v>149.94727487999998</v>
      </c>
      <c r="I487" s="12">
        <v>150.41177424</v>
      </c>
      <c r="J487" s="12">
        <v>148.88709809999997</v>
      </c>
      <c r="K487" s="12">
        <v>143.61417017999997</v>
      </c>
      <c r="L487" s="12">
        <v>142.71097698</v>
      </c>
      <c r="M487" s="12">
        <v>142.23572531999997</v>
      </c>
      <c r="N487" s="12">
        <v>144.48940739999998</v>
      </c>
      <c r="O487" s="12">
        <v>159.93616157999998</v>
      </c>
      <c r="P487" s="12">
        <v>165.95744957999997</v>
      </c>
      <c r="Q487" s="12">
        <v>163.61989956</v>
      </c>
      <c r="R487" s="12">
        <v>159.26306759999997</v>
      </c>
      <c r="S487" s="12">
        <v>147.3280146</v>
      </c>
      <c r="T487" s="12">
        <v>139.37776398</v>
      </c>
      <c r="U487" s="12">
        <v>133.36292736</v>
      </c>
      <c r="V487" s="12">
        <v>132.65757648</v>
      </c>
      <c r="W487" s="12">
        <v>132.83176374</v>
      </c>
      <c r="X487" s="12">
        <v>132.23393585999997</v>
      </c>
      <c r="Y487" s="12">
        <v>132.31780379999998</v>
      </c>
    </row>
    <row r="488" spans="1:25" ht="11.25">
      <c r="A488" s="11">
        <f>A453</f>
        <v>41589</v>
      </c>
      <c r="B488" s="12">
        <v>0</v>
      </c>
      <c r="C488" s="12">
        <v>119.18279412</v>
      </c>
      <c r="D488" s="12">
        <v>107.35311365999999</v>
      </c>
      <c r="E488" s="12">
        <v>130.89419927999998</v>
      </c>
      <c r="F488" s="12">
        <v>128.20612427999998</v>
      </c>
      <c r="G488" s="12">
        <v>131.45331887999998</v>
      </c>
      <c r="H488" s="12">
        <v>131.38020324</v>
      </c>
      <c r="I488" s="12">
        <v>127.30938245999998</v>
      </c>
      <c r="J488" s="12">
        <v>81.96048197999998</v>
      </c>
      <c r="K488" s="12">
        <v>76.02951329999999</v>
      </c>
      <c r="L488" s="12">
        <v>74.65321889999998</v>
      </c>
      <c r="M488" s="12">
        <v>0</v>
      </c>
      <c r="N488" s="12">
        <v>76.62949163999998</v>
      </c>
      <c r="O488" s="12">
        <v>152.01171648</v>
      </c>
      <c r="P488" s="12">
        <v>164.1231072</v>
      </c>
      <c r="Q488" s="12">
        <v>159.75552294</v>
      </c>
      <c r="R488" s="12">
        <v>151.01820396</v>
      </c>
      <c r="S488" s="12">
        <v>142.94752757999998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</row>
    <row r="489" spans="1:25" ht="11.25">
      <c r="A489" s="11">
        <f>A454</f>
        <v>41590</v>
      </c>
      <c r="B489" s="12">
        <v>0</v>
      </c>
      <c r="C489" s="12">
        <v>0</v>
      </c>
      <c r="D489" s="12">
        <v>0</v>
      </c>
      <c r="E489" s="12">
        <v>0</v>
      </c>
      <c r="F489" s="12">
        <v>0.01290276</v>
      </c>
      <c r="G489" s="12">
        <v>110.22612821999999</v>
      </c>
      <c r="H489" s="12">
        <v>127.00616759999998</v>
      </c>
      <c r="I489" s="12">
        <v>78.70253507999999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138.1563027</v>
      </c>
      <c r="P489" s="12">
        <v>168.74874666</v>
      </c>
      <c r="Q489" s="12">
        <v>167.61330377999997</v>
      </c>
      <c r="R489" s="12">
        <v>163.55968668</v>
      </c>
      <c r="S489" s="12">
        <v>130.03616574</v>
      </c>
      <c r="T489" s="12">
        <v>126.73090872</v>
      </c>
      <c r="U489" s="12">
        <v>69.67920491999999</v>
      </c>
      <c r="V489" s="12">
        <v>0</v>
      </c>
      <c r="W489" s="12">
        <v>0</v>
      </c>
      <c r="X489" s="12">
        <v>0</v>
      </c>
      <c r="Y489" s="12">
        <v>0</v>
      </c>
    </row>
    <row r="490" spans="1:25" ht="11.25">
      <c r="A490" s="11">
        <f>A455</f>
        <v>41591</v>
      </c>
      <c r="B490" s="12">
        <v>120.68596565999998</v>
      </c>
      <c r="C490" s="12">
        <v>121.11605766</v>
      </c>
      <c r="D490" s="12">
        <v>123.64499861999998</v>
      </c>
      <c r="E490" s="12">
        <v>125.32880879999996</v>
      </c>
      <c r="F490" s="12">
        <v>126.13953222</v>
      </c>
      <c r="G490" s="12">
        <v>126.33522407999999</v>
      </c>
      <c r="H490" s="12">
        <v>126.00835416</v>
      </c>
      <c r="I490" s="12">
        <v>124.88366357999998</v>
      </c>
      <c r="J490" s="12">
        <v>124.05788693999999</v>
      </c>
      <c r="K490" s="12">
        <v>123.53102424000001</v>
      </c>
      <c r="L490" s="12">
        <v>123.54822791999997</v>
      </c>
      <c r="M490" s="12">
        <v>123.80413266</v>
      </c>
      <c r="N490" s="12">
        <v>124.78904333999998</v>
      </c>
      <c r="O490" s="12">
        <v>133.9951626</v>
      </c>
      <c r="P490" s="12">
        <v>155.66319756</v>
      </c>
      <c r="Q490" s="12">
        <v>135.16931375999997</v>
      </c>
      <c r="R490" s="12">
        <v>128.43192258</v>
      </c>
      <c r="S490" s="12">
        <v>124.28583569999999</v>
      </c>
      <c r="T490" s="12">
        <v>122.41063457999999</v>
      </c>
      <c r="U490" s="12">
        <v>122.90093945999999</v>
      </c>
      <c r="V490" s="12">
        <v>120.63220416</v>
      </c>
      <c r="W490" s="12">
        <v>119.70965681999998</v>
      </c>
      <c r="X490" s="12">
        <v>119.4257961</v>
      </c>
      <c r="Y490" s="12">
        <v>119.94835787999999</v>
      </c>
    </row>
    <row r="491" spans="1:25" ht="11.25">
      <c r="A491" s="11">
        <f>A456</f>
        <v>41592</v>
      </c>
      <c r="B491" s="12">
        <v>128.07494622</v>
      </c>
      <c r="C491" s="12">
        <v>133.54141553999997</v>
      </c>
      <c r="D491" s="12">
        <v>137.13268374</v>
      </c>
      <c r="E491" s="12">
        <v>143.8335171</v>
      </c>
      <c r="F491" s="12">
        <v>147.92154155999998</v>
      </c>
      <c r="G491" s="12">
        <v>143.46793889999998</v>
      </c>
      <c r="H491" s="12">
        <v>138.61004975999998</v>
      </c>
      <c r="I491" s="12">
        <v>131.07268745999997</v>
      </c>
      <c r="J491" s="12">
        <v>130.14368874</v>
      </c>
      <c r="K491" s="12">
        <v>127.5760395</v>
      </c>
      <c r="L491" s="12">
        <v>127.65130559999999</v>
      </c>
      <c r="M491" s="12">
        <v>128.02118472</v>
      </c>
      <c r="N491" s="12">
        <v>129.46629383999996</v>
      </c>
      <c r="O491" s="12">
        <v>136.06820603999998</v>
      </c>
      <c r="P491" s="12">
        <v>162.42209333999998</v>
      </c>
      <c r="Q491" s="12">
        <v>159.564132</v>
      </c>
      <c r="R491" s="12">
        <v>154.65678228</v>
      </c>
      <c r="S491" s="12">
        <v>144.62273592</v>
      </c>
      <c r="T491" s="12">
        <v>134.16289847999997</v>
      </c>
      <c r="U491" s="12">
        <v>131.81674662</v>
      </c>
      <c r="V491" s="12">
        <v>130.95871308</v>
      </c>
      <c r="W491" s="12">
        <v>130.15444104</v>
      </c>
      <c r="X491" s="12">
        <v>129.68349029999996</v>
      </c>
      <c r="Y491" s="12">
        <v>129.19533587999996</v>
      </c>
    </row>
    <row r="492" spans="1:25" ht="11.25">
      <c r="A492" s="11">
        <f>A457</f>
        <v>41593</v>
      </c>
      <c r="B492" s="12">
        <v>128.46417947999998</v>
      </c>
      <c r="C492" s="12">
        <v>135.59510483999998</v>
      </c>
      <c r="D492" s="12">
        <v>147.93659477999998</v>
      </c>
      <c r="E492" s="12">
        <v>153.93637818</v>
      </c>
      <c r="F492" s="12">
        <v>156.26962727999998</v>
      </c>
      <c r="G492" s="12">
        <v>155.28041568</v>
      </c>
      <c r="H492" s="12">
        <v>157.50614177999995</v>
      </c>
      <c r="I492" s="12">
        <v>154.17292877999998</v>
      </c>
      <c r="J492" s="12">
        <v>152.02461924</v>
      </c>
      <c r="K492" s="12">
        <v>150.82466255999998</v>
      </c>
      <c r="L492" s="12">
        <v>150.67843127999998</v>
      </c>
      <c r="M492" s="12">
        <v>152.24396615999999</v>
      </c>
      <c r="N492" s="12">
        <v>153.75143862</v>
      </c>
      <c r="O492" s="12">
        <v>160.75548683999997</v>
      </c>
      <c r="P492" s="12">
        <v>166.02626429999998</v>
      </c>
      <c r="Q492" s="12">
        <v>161.25009264</v>
      </c>
      <c r="R492" s="12">
        <v>154.98795312</v>
      </c>
      <c r="S492" s="12">
        <v>148.93225775999997</v>
      </c>
      <c r="T492" s="12">
        <v>140.82932447999997</v>
      </c>
      <c r="U492" s="12">
        <v>135.07899443999997</v>
      </c>
      <c r="V492" s="12">
        <v>133.91559558</v>
      </c>
      <c r="W492" s="12">
        <v>134.34353712</v>
      </c>
      <c r="X492" s="12">
        <v>133.20809424</v>
      </c>
      <c r="Y492" s="12">
        <v>131.82749891999998</v>
      </c>
    </row>
    <row r="493" spans="1:25" ht="11.25">
      <c r="A493" s="11">
        <f>A458</f>
        <v>41594</v>
      </c>
      <c r="B493" s="12">
        <v>126.76316562</v>
      </c>
      <c r="C493" s="12">
        <v>128.18677014</v>
      </c>
      <c r="D493" s="12">
        <v>131.18881229999997</v>
      </c>
      <c r="E493" s="12">
        <v>133.96935707999998</v>
      </c>
      <c r="F493" s="12">
        <v>137.0810727</v>
      </c>
      <c r="G493" s="12">
        <v>142.87441194</v>
      </c>
      <c r="H493" s="12">
        <v>148.059171</v>
      </c>
      <c r="I493" s="12">
        <v>147.39467885999997</v>
      </c>
      <c r="J493" s="12">
        <v>143.96039424</v>
      </c>
      <c r="K493" s="12">
        <v>142.0808922</v>
      </c>
      <c r="L493" s="12">
        <v>141.44005511999998</v>
      </c>
      <c r="M493" s="12">
        <v>144.02275758</v>
      </c>
      <c r="N493" s="12">
        <v>147.70004418</v>
      </c>
      <c r="O493" s="12">
        <v>160.89956766</v>
      </c>
      <c r="P493" s="12">
        <v>162.54251909999996</v>
      </c>
      <c r="Q493" s="12">
        <v>159.49316681999997</v>
      </c>
      <c r="R493" s="12">
        <v>152.60739389999998</v>
      </c>
      <c r="S493" s="12">
        <v>145.17110322</v>
      </c>
      <c r="T493" s="12">
        <v>138.70682046</v>
      </c>
      <c r="U493" s="12">
        <v>131.64040889999998</v>
      </c>
      <c r="V493" s="12">
        <v>128.65987134</v>
      </c>
      <c r="W493" s="12">
        <v>128.39321429999998</v>
      </c>
      <c r="X493" s="12">
        <v>128.2104252</v>
      </c>
      <c r="Y493" s="12">
        <v>127.47711833999998</v>
      </c>
    </row>
    <row r="494" spans="1:25" ht="11.25">
      <c r="A494" s="11">
        <f>A459</f>
        <v>41595</v>
      </c>
      <c r="B494" s="12">
        <v>130.21250346</v>
      </c>
      <c r="C494" s="12">
        <v>133.3822815</v>
      </c>
      <c r="D494" s="12">
        <v>136.29400434</v>
      </c>
      <c r="E494" s="12">
        <v>141.98842241999998</v>
      </c>
      <c r="F494" s="12">
        <v>144.89369388</v>
      </c>
      <c r="G494" s="12">
        <v>145.29152897999998</v>
      </c>
      <c r="H494" s="12">
        <v>153.71273033999998</v>
      </c>
      <c r="I494" s="12">
        <v>150.16662179999997</v>
      </c>
      <c r="J494" s="12">
        <v>149.34944699999997</v>
      </c>
      <c r="K494" s="12">
        <v>145.92161375999999</v>
      </c>
      <c r="L494" s="12">
        <v>144.63133775999998</v>
      </c>
      <c r="M494" s="12">
        <v>145.66785947999998</v>
      </c>
      <c r="N494" s="12">
        <v>147.48069725999997</v>
      </c>
      <c r="O494" s="12">
        <v>159.886701</v>
      </c>
      <c r="P494" s="12">
        <v>161.91458477999996</v>
      </c>
      <c r="Q494" s="12">
        <v>159.8436918</v>
      </c>
      <c r="R494" s="12">
        <v>156.17930795999996</v>
      </c>
      <c r="S494" s="12">
        <v>146.8226565</v>
      </c>
      <c r="T494" s="12">
        <v>138.70682046</v>
      </c>
      <c r="U494" s="12">
        <v>132.25974137999998</v>
      </c>
      <c r="V494" s="12">
        <v>129.81681881999998</v>
      </c>
      <c r="W494" s="12">
        <v>129.52650672000001</v>
      </c>
      <c r="X494" s="12">
        <v>129.92864274</v>
      </c>
      <c r="Y494" s="12">
        <v>128.42332074</v>
      </c>
    </row>
    <row r="495" spans="1:25" ht="11.25">
      <c r="A495" s="11">
        <f>A460</f>
        <v>41596</v>
      </c>
      <c r="B495" s="12">
        <v>0</v>
      </c>
      <c r="C495" s="12">
        <v>0</v>
      </c>
      <c r="D495" s="12">
        <v>0</v>
      </c>
      <c r="E495" s="12">
        <v>80.94116393999998</v>
      </c>
      <c r="F495" s="12">
        <v>118.75485257999999</v>
      </c>
      <c r="G495" s="12">
        <v>142.51528512</v>
      </c>
      <c r="H495" s="12">
        <v>143.92598687999998</v>
      </c>
      <c r="I495" s="12">
        <v>115.31411657999999</v>
      </c>
      <c r="J495" s="12">
        <v>80.11968821999999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82.21638671999999</v>
      </c>
      <c r="Q495" s="12">
        <v>0</v>
      </c>
      <c r="R495" s="12">
        <v>0</v>
      </c>
      <c r="S495" s="12">
        <v>0</v>
      </c>
      <c r="T495" s="12">
        <v>0</v>
      </c>
      <c r="U495" s="12">
        <v>107.91223326</v>
      </c>
      <c r="V495" s="12">
        <v>109.00681739999999</v>
      </c>
      <c r="W495" s="12">
        <v>108.37673262</v>
      </c>
      <c r="X495" s="12">
        <v>0</v>
      </c>
      <c r="Y495" s="12">
        <v>0</v>
      </c>
    </row>
    <row r="496" spans="1:25" ht="11.25">
      <c r="A496" s="11">
        <f>A461</f>
        <v>41597</v>
      </c>
      <c r="B496" s="12">
        <v>137.96706221999997</v>
      </c>
      <c r="C496" s="12">
        <v>141.49381662</v>
      </c>
      <c r="D496" s="12">
        <v>151.66764287999996</v>
      </c>
      <c r="E496" s="12">
        <v>160.52108669999998</v>
      </c>
      <c r="F496" s="12">
        <v>163.15755066</v>
      </c>
      <c r="G496" s="12">
        <v>162.00275363999998</v>
      </c>
      <c r="H496" s="12">
        <v>163.88440613999998</v>
      </c>
      <c r="I496" s="12">
        <v>160.80279696</v>
      </c>
      <c r="J496" s="12">
        <v>160.101747</v>
      </c>
      <c r="K496" s="12">
        <v>159.83724041999997</v>
      </c>
      <c r="L496" s="12">
        <v>159.68455775999996</v>
      </c>
      <c r="M496" s="12">
        <v>159.10823448</v>
      </c>
      <c r="N496" s="12">
        <v>162.36833183999997</v>
      </c>
      <c r="O496" s="12">
        <v>173.17009241999997</v>
      </c>
      <c r="P496" s="12">
        <v>177.98067143999998</v>
      </c>
      <c r="Q496" s="12">
        <v>173.06256942</v>
      </c>
      <c r="R496" s="12">
        <v>163.47151781999997</v>
      </c>
      <c r="S496" s="12">
        <v>158.92759583999998</v>
      </c>
      <c r="T496" s="12">
        <v>145.85064857999998</v>
      </c>
      <c r="U496" s="12">
        <v>139.26163914</v>
      </c>
      <c r="V496" s="12">
        <v>135.33704964</v>
      </c>
      <c r="W496" s="12">
        <v>136.83161933999997</v>
      </c>
      <c r="X496" s="12">
        <v>136.23594192</v>
      </c>
      <c r="Y496" s="12">
        <v>136.40582825999996</v>
      </c>
    </row>
    <row r="497" spans="1:25" ht="11.25">
      <c r="A497" s="11">
        <f>A462</f>
        <v>41598</v>
      </c>
      <c r="B497" s="12">
        <v>130.67055143999997</v>
      </c>
      <c r="C497" s="12">
        <v>142.52388695999997</v>
      </c>
      <c r="D497" s="12">
        <v>151.09562051999998</v>
      </c>
      <c r="E497" s="12">
        <v>159.51252096</v>
      </c>
      <c r="F497" s="12">
        <v>165.92519267999998</v>
      </c>
      <c r="G497" s="12">
        <v>167.16170717999998</v>
      </c>
      <c r="H497" s="12">
        <v>167.28428339999996</v>
      </c>
      <c r="I497" s="12">
        <v>167.36169995999998</v>
      </c>
      <c r="J497" s="12">
        <v>159.15124368</v>
      </c>
      <c r="K497" s="12">
        <v>157.72118777999998</v>
      </c>
      <c r="L497" s="12">
        <v>158.25020093999998</v>
      </c>
      <c r="M497" s="12">
        <v>160.39420956</v>
      </c>
      <c r="N497" s="12">
        <v>165.66283656</v>
      </c>
      <c r="O497" s="12">
        <v>180.52681608</v>
      </c>
      <c r="P497" s="12">
        <v>181.43646066</v>
      </c>
      <c r="Q497" s="12">
        <v>179.84942117999998</v>
      </c>
      <c r="R497" s="12">
        <v>176.73770556</v>
      </c>
      <c r="S497" s="12">
        <v>159.12113724</v>
      </c>
      <c r="T497" s="12">
        <v>152.49556998</v>
      </c>
      <c r="U497" s="12">
        <v>134.55213174</v>
      </c>
      <c r="V497" s="12">
        <v>130.34153106</v>
      </c>
      <c r="W497" s="12">
        <v>129.34156716</v>
      </c>
      <c r="X497" s="12">
        <v>130.13723735999997</v>
      </c>
      <c r="Y497" s="12">
        <v>129.03190091999997</v>
      </c>
    </row>
    <row r="498" spans="1:25" ht="11.25">
      <c r="A498" s="11">
        <f>A463</f>
        <v>41599</v>
      </c>
      <c r="B498" s="12">
        <v>125.03419577999998</v>
      </c>
      <c r="C498" s="12">
        <v>129.93079319999998</v>
      </c>
      <c r="D498" s="12">
        <v>136.016595</v>
      </c>
      <c r="E498" s="12">
        <v>142.98193494</v>
      </c>
      <c r="F498" s="12">
        <v>144.54962027999997</v>
      </c>
      <c r="G498" s="12">
        <v>159.56843291999996</v>
      </c>
      <c r="H498" s="12">
        <v>163.24356905999997</v>
      </c>
      <c r="I498" s="12">
        <v>163.07368272</v>
      </c>
      <c r="J498" s="12">
        <v>161.72104337999997</v>
      </c>
      <c r="K498" s="12">
        <v>160.00927722</v>
      </c>
      <c r="L498" s="12">
        <v>161.1232155</v>
      </c>
      <c r="M498" s="12">
        <v>163.43065908</v>
      </c>
      <c r="N498" s="12">
        <v>162.68875038</v>
      </c>
      <c r="O498" s="12">
        <v>179.98059923999998</v>
      </c>
      <c r="P498" s="12">
        <v>173.70770741999996</v>
      </c>
      <c r="Q498" s="12">
        <v>170.65835513999997</v>
      </c>
      <c r="R498" s="12">
        <v>166.58323343999996</v>
      </c>
      <c r="S498" s="12">
        <v>160.15765896</v>
      </c>
      <c r="T498" s="12">
        <v>146.87426754</v>
      </c>
      <c r="U498" s="12">
        <v>137.32622514</v>
      </c>
      <c r="V498" s="12">
        <v>124.26863201999998</v>
      </c>
      <c r="W498" s="12">
        <v>124.12885211999999</v>
      </c>
      <c r="X498" s="12">
        <v>123.91810703999998</v>
      </c>
      <c r="Y498" s="12">
        <v>123.78262806</v>
      </c>
    </row>
    <row r="499" spans="1:25" ht="11.25">
      <c r="A499" s="11">
        <f>A464</f>
        <v>41600</v>
      </c>
      <c r="B499" s="12">
        <v>114.95283929999997</v>
      </c>
      <c r="C499" s="12">
        <v>121.45798079999997</v>
      </c>
      <c r="D499" s="12">
        <v>123.09017993999998</v>
      </c>
      <c r="E499" s="12">
        <v>125.74384758</v>
      </c>
      <c r="F499" s="12">
        <v>126.53951777999998</v>
      </c>
      <c r="G499" s="12">
        <v>126.31586993999997</v>
      </c>
      <c r="H499" s="12">
        <v>126.46210122000001</v>
      </c>
      <c r="I499" s="12">
        <v>124.44281927999998</v>
      </c>
      <c r="J499" s="12">
        <v>124.01272727999998</v>
      </c>
      <c r="K499" s="12">
        <v>122.86008071999998</v>
      </c>
      <c r="L499" s="12">
        <v>122.89018716</v>
      </c>
      <c r="M499" s="12">
        <v>123.81703542</v>
      </c>
      <c r="N499" s="12">
        <v>125.7911577</v>
      </c>
      <c r="O499" s="12">
        <v>135.06609168</v>
      </c>
      <c r="P499" s="12">
        <v>164.23493112</v>
      </c>
      <c r="Q499" s="12">
        <v>135.09404766</v>
      </c>
      <c r="R499" s="12">
        <v>125.89007885999997</v>
      </c>
      <c r="S499" s="12">
        <v>123.13103867999999</v>
      </c>
      <c r="T499" s="12">
        <v>120.03007535999998</v>
      </c>
      <c r="U499" s="12">
        <v>126.32447177999997</v>
      </c>
      <c r="V499" s="12">
        <v>126.09222209999999</v>
      </c>
      <c r="W499" s="12">
        <v>120.34619297999998</v>
      </c>
      <c r="X499" s="12">
        <v>114.50554362</v>
      </c>
      <c r="Y499" s="12">
        <v>113.24537405999999</v>
      </c>
    </row>
    <row r="500" spans="1:25" ht="11.25">
      <c r="A500" s="11">
        <f>A465</f>
        <v>41601</v>
      </c>
      <c r="B500" s="12">
        <v>134.98007327999997</v>
      </c>
      <c r="C500" s="12">
        <v>138.2960826</v>
      </c>
      <c r="D500" s="12">
        <v>149.94942533999998</v>
      </c>
      <c r="E500" s="12">
        <v>154.15572509999998</v>
      </c>
      <c r="F500" s="12">
        <v>158.79211685999996</v>
      </c>
      <c r="G500" s="12">
        <v>162.87153948</v>
      </c>
      <c r="H500" s="12">
        <v>167.77888919999998</v>
      </c>
      <c r="I500" s="12">
        <v>159.80928444</v>
      </c>
      <c r="J500" s="12">
        <v>162.7038036</v>
      </c>
      <c r="K500" s="12">
        <v>153.36865674</v>
      </c>
      <c r="L500" s="12">
        <v>153.25038143999998</v>
      </c>
      <c r="M500" s="12">
        <v>154.31270868</v>
      </c>
      <c r="N500" s="12">
        <v>163.99838051999998</v>
      </c>
      <c r="O500" s="12">
        <v>166.60258757999998</v>
      </c>
      <c r="P500" s="12">
        <v>178.67957093999996</v>
      </c>
      <c r="Q500" s="12">
        <v>168.6498255</v>
      </c>
      <c r="R500" s="12">
        <v>164.24998433999997</v>
      </c>
      <c r="S500" s="12">
        <v>159.53402555999998</v>
      </c>
      <c r="T500" s="12">
        <v>151.28056008</v>
      </c>
      <c r="U500" s="12">
        <v>142.87871285999998</v>
      </c>
      <c r="V500" s="12">
        <v>137.01440843999998</v>
      </c>
      <c r="W500" s="12">
        <v>137.30257007999998</v>
      </c>
      <c r="X500" s="12">
        <v>138.42080927999996</v>
      </c>
      <c r="Y500" s="12">
        <v>136.40582825999996</v>
      </c>
    </row>
    <row r="501" spans="1:25" ht="11.25">
      <c r="A501" s="11">
        <f>A466</f>
        <v>41602</v>
      </c>
      <c r="B501" s="12">
        <v>133.74570924</v>
      </c>
      <c r="C501" s="12">
        <v>134.78438142</v>
      </c>
      <c r="D501" s="12">
        <v>144.33457427999997</v>
      </c>
      <c r="E501" s="12">
        <v>149.75158302</v>
      </c>
      <c r="F501" s="12">
        <v>158.78566547999998</v>
      </c>
      <c r="G501" s="12">
        <v>159.50176865999998</v>
      </c>
      <c r="H501" s="12">
        <v>169.08851933999998</v>
      </c>
      <c r="I501" s="12">
        <v>158.26095324</v>
      </c>
      <c r="J501" s="12">
        <v>162.12963077999999</v>
      </c>
      <c r="K501" s="12">
        <v>150.96659291999998</v>
      </c>
      <c r="L501" s="12">
        <v>153.34070075999998</v>
      </c>
      <c r="M501" s="12">
        <v>150.92143326</v>
      </c>
      <c r="N501" s="12">
        <v>159.75337248</v>
      </c>
      <c r="O501" s="12">
        <v>167.67566711999999</v>
      </c>
      <c r="P501" s="12">
        <v>175.10550641999998</v>
      </c>
      <c r="Q501" s="12">
        <v>166.41764801999997</v>
      </c>
      <c r="R501" s="12">
        <v>168.15521969999998</v>
      </c>
      <c r="S501" s="12">
        <v>161.01139157999998</v>
      </c>
      <c r="T501" s="12">
        <v>148.9623642</v>
      </c>
      <c r="U501" s="12">
        <v>142.60560443999998</v>
      </c>
      <c r="V501" s="12">
        <v>134.52632622000002</v>
      </c>
      <c r="W501" s="12">
        <v>134.32203252</v>
      </c>
      <c r="X501" s="12">
        <v>135.53919287999997</v>
      </c>
      <c r="Y501" s="12">
        <v>134.76287681999997</v>
      </c>
    </row>
    <row r="502" spans="1:25" ht="11.25">
      <c r="A502" s="11">
        <f>A467</f>
        <v>41603</v>
      </c>
      <c r="B502" s="12">
        <v>133.08121709999998</v>
      </c>
      <c r="C502" s="12">
        <v>135.9628335</v>
      </c>
      <c r="D502" s="12">
        <v>143.32170761999998</v>
      </c>
      <c r="E502" s="12">
        <v>144.49370831999997</v>
      </c>
      <c r="F502" s="12">
        <v>145.27862622</v>
      </c>
      <c r="G502" s="12">
        <v>149.93007120000001</v>
      </c>
      <c r="H502" s="12">
        <v>153.02888406</v>
      </c>
      <c r="I502" s="12">
        <v>147.03555203999997</v>
      </c>
      <c r="J502" s="12">
        <v>142.09809588</v>
      </c>
      <c r="K502" s="12">
        <v>140.84652816</v>
      </c>
      <c r="L502" s="12">
        <v>142.20131795999998</v>
      </c>
      <c r="M502" s="12">
        <v>143.67008214</v>
      </c>
      <c r="N502" s="12">
        <v>150.8977782</v>
      </c>
      <c r="O502" s="12">
        <v>165.18543444</v>
      </c>
      <c r="P502" s="12">
        <v>179.98490016</v>
      </c>
      <c r="Q502" s="12">
        <v>165.12952248</v>
      </c>
      <c r="R502" s="12">
        <v>154.38797477999998</v>
      </c>
      <c r="S502" s="12">
        <v>142.93462481999998</v>
      </c>
      <c r="T502" s="12">
        <v>134.87900166</v>
      </c>
      <c r="U502" s="12">
        <v>133.39088334</v>
      </c>
      <c r="V502" s="12">
        <v>131.10494436</v>
      </c>
      <c r="W502" s="12">
        <v>130.78882674</v>
      </c>
      <c r="X502" s="12">
        <v>128.93943114</v>
      </c>
      <c r="Y502" s="12">
        <v>123.78907943999998</v>
      </c>
    </row>
    <row r="503" spans="1:25" ht="11.25">
      <c r="A503" s="11">
        <f>A468</f>
        <v>41604</v>
      </c>
      <c r="B503" s="12">
        <v>133.56937151999998</v>
      </c>
      <c r="C503" s="12">
        <v>135.39081114</v>
      </c>
      <c r="D503" s="12">
        <v>136.29830525999998</v>
      </c>
      <c r="E503" s="12">
        <v>137.86168967999998</v>
      </c>
      <c r="F503" s="12">
        <v>139.04659314</v>
      </c>
      <c r="G503" s="12">
        <v>139.52829617999998</v>
      </c>
      <c r="H503" s="12">
        <v>140.57772065999998</v>
      </c>
      <c r="I503" s="12">
        <v>138.16060362</v>
      </c>
      <c r="J503" s="12">
        <v>137.02301027999997</v>
      </c>
      <c r="K503" s="12">
        <v>136.84882301999997</v>
      </c>
      <c r="L503" s="12">
        <v>136.8660267</v>
      </c>
      <c r="M503" s="12">
        <v>137.25525996</v>
      </c>
      <c r="N503" s="12">
        <v>140.6293317</v>
      </c>
      <c r="O503" s="12">
        <v>151.88483933999998</v>
      </c>
      <c r="P503" s="12">
        <v>157.92763193999997</v>
      </c>
      <c r="Q503" s="12">
        <v>151.5536685</v>
      </c>
      <c r="R503" s="12">
        <v>139.84226333999996</v>
      </c>
      <c r="S503" s="12">
        <v>137.93050439999996</v>
      </c>
      <c r="T503" s="12">
        <v>134.08763237999997</v>
      </c>
      <c r="U503" s="12">
        <v>132.78230316</v>
      </c>
      <c r="V503" s="12">
        <v>132.60811589999997</v>
      </c>
      <c r="W503" s="12">
        <v>132.16082022</v>
      </c>
      <c r="X503" s="12">
        <v>132.14576699999998</v>
      </c>
      <c r="Y503" s="12">
        <v>131.47482347999997</v>
      </c>
    </row>
    <row r="504" spans="1:25" ht="11.25">
      <c r="A504" s="11">
        <f>A469</f>
        <v>41605</v>
      </c>
      <c r="B504" s="12">
        <v>118.76775533999998</v>
      </c>
      <c r="C504" s="12">
        <v>125.64277595999998</v>
      </c>
      <c r="D504" s="12">
        <v>132.58015992</v>
      </c>
      <c r="E504" s="12">
        <v>133.5865752</v>
      </c>
      <c r="F504" s="12">
        <v>133.82527625999998</v>
      </c>
      <c r="G504" s="12">
        <v>133.89409098</v>
      </c>
      <c r="H504" s="12">
        <v>133.8876396</v>
      </c>
      <c r="I504" s="12">
        <v>132.8339142</v>
      </c>
      <c r="J504" s="12">
        <v>131.9952348</v>
      </c>
      <c r="K504" s="12">
        <v>130.53937337999997</v>
      </c>
      <c r="L504" s="12">
        <v>131.89416318</v>
      </c>
      <c r="M504" s="12">
        <v>132.11351009999998</v>
      </c>
      <c r="N504" s="12">
        <v>133.8016212</v>
      </c>
      <c r="O504" s="12">
        <v>136.03164822</v>
      </c>
      <c r="P504" s="12">
        <v>136.68108714</v>
      </c>
      <c r="Q504" s="12">
        <v>135.47897999999998</v>
      </c>
      <c r="R504" s="12">
        <v>133.99086168</v>
      </c>
      <c r="S504" s="12">
        <v>131.84255213999998</v>
      </c>
      <c r="T504" s="12">
        <v>121.88592233999998</v>
      </c>
      <c r="U504" s="12">
        <v>116.89685514</v>
      </c>
      <c r="V504" s="12">
        <v>115.55281764</v>
      </c>
      <c r="W504" s="12">
        <v>114.00233597999998</v>
      </c>
      <c r="X504" s="12">
        <v>114.13136358</v>
      </c>
      <c r="Y504" s="12">
        <v>114.19587737999998</v>
      </c>
    </row>
    <row r="505" spans="1:25" ht="11.25">
      <c r="A505" s="11">
        <f>A470</f>
        <v>41606</v>
      </c>
      <c r="B505" s="12">
        <v>125.10516095999998</v>
      </c>
      <c r="C505" s="12">
        <v>136.33271262</v>
      </c>
      <c r="D505" s="12">
        <v>137.26386179999997</v>
      </c>
      <c r="E505" s="12">
        <v>138.31973766</v>
      </c>
      <c r="F505" s="12">
        <v>138.55198733999998</v>
      </c>
      <c r="G505" s="12">
        <v>138.60144792</v>
      </c>
      <c r="H505" s="12">
        <v>139.55840261999998</v>
      </c>
      <c r="I505" s="12">
        <v>137.88319427999997</v>
      </c>
      <c r="J505" s="12">
        <v>137.28106548</v>
      </c>
      <c r="K505" s="12">
        <v>137.05741764</v>
      </c>
      <c r="L505" s="12">
        <v>137.38428756</v>
      </c>
      <c r="M505" s="12">
        <v>137.48320872</v>
      </c>
      <c r="N505" s="12">
        <v>139.58850906</v>
      </c>
      <c r="O505" s="12">
        <v>144.41199084</v>
      </c>
      <c r="P505" s="12">
        <v>151.14723156</v>
      </c>
      <c r="Q505" s="12">
        <v>142.47012545999996</v>
      </c>
      <c r="R505" s="12">
        <v>139.7799</v>
      </c>
      <c r="S505" s="12">
        <v>136.99075337999997</v>
      </c>
      <c r="T505" s="12">
        <v>133.00810146</v>
      </c>
      <c r="U505" s="12">
        <v>127.80828917999999</v>
      </c>
      <c r="V505" s="12">
        <v>125.55675755999998</v>
      </c>
      <c r="W505" s="12">
        <v>124.36325225999998</v>
      </c>
      <c r="X505" s="12">
        <v>122.41923641999999</v>
      </c>
      <c r="Y505" s="12">
        <v>119.12473169999998</v>
      </c>
    </row>
    <row r="506" spans="1:25" ht="11.25">
      <c r="A506" s="11">
        <f>A471</f>
        <v>41607</v>
      </c>
      <c r="B506" s="12">
        <v>127.6728102</v>
      </c>
      <c r="C506" s="12">
        <v>134.68546025999996</v>
      </c>
      <c r="D506" s="12">
        <v>135.8875674</v>
      </c>
      <c r="E506" s="12">
        <v>137.36708387999997</v>
      </c>
      <c r="F506" s="12">
        <v>139.5110925</v>
      </c>
      <c r="G506" s="12">
        <v>139.83796242</v>
      </c>
      <c r="H506" s="12">
        <v>139.50679158</v>
      </c>
      <c r="I506" s="12">
        <v>136.91763774</v>
      </c>
      <c r="J506" s="12">
        <v>136.21228685999998</v>
      </c>
      <c r="K506" s="12">
        <v>135.75208841999998</v>
      </c>
      <c r="L506" s="12">
        <v>135.88541694</v>
      </c>
      <c r="M506" s="12">
        <v>136.35421721999998</v>
      </c>
      <c r="N506" s="12">
        <v>139.42077318</v>
      </c>
      <c r="O506" s="12">
        <v>142.36690337999997</v>
      </c>
      <c r="P506" s="12">
        <v>143.12601575999997</v>
      </c>
      <c r="Q506" s="12">
        <v>141.9518646</v>
      </c>
      <c r="R506" s="12">
        <v>139.37131259999998</v>
      </c>
      <c r="S506" s="12">
        <v>135.96068304</v>
      </c>
      <c r="T506" s="12">
        <v>133.98441029999998</v>
      </c>
      <c r="U506" s="12">
        <v>129.54586085999998</v>
      </c>
      <c r="V506" s="12">
        <v>127.28357693999997</v>
      </c>
      <c r="W506" s="12">
        <v>125.57181077999998</v>
      </c>
      <c r="X506" s="12">
        <v>124.92452231999998</v>
      </c>
      <c r="Y506" s="12">
        <v>124.22777327999998</v>
      </c>
    </row>
    <row r="507" spans="1:25" ht="11.25">
      <c r="A507" s="11">
        <f>A472</f>
        <v>41608</v>
      </c>
      <c r="B507" s="12">
        <v>134.49191885999997</v>
      </c>
      <c r="C507" s="12">
        <v>135.65531772</v>
      </c>
      <c r="D507" s="12">
        <v>134.8553466</v>
      </c>
      <c r="E507" s="12">
        <v>136.80366335999997</v>
      </c>
      <c r="F507" s="12">
        <v>142.73678249999998</v>
      </c>
      <c r="G507" s="12">
        <v>141.1669467</v>
      </c>
      <c r="H507" s="12">
        <v>145.55173463999998</v>
      </c>
      <c r="I507" s="12">
        <v>142.55184293999997</v>
      </c>
      <c r="J507" s="12">
        <v>142.96043034</v>
      </c>
      <c r="K507" s="12">
        <v>142.33894739999997</v>
      </c>
      <c r="L507" s="12">
        <v>142.53248879999998</v>
      </c>
      <c r="M507" s="12">
        <v>142.55829431999996</v>
      </c>
      <c r="N507" s="12">
        <v>144.14318333999998</v>
      </c>
      <c r="O507" s="12">
        <v>149.62685633999996</v>
      </c>
      <c r="P507" s="12">
        <v>152.19450558</v>
      </c>
      <c r="Q507" s="12">
        <v>149.90641613999998</v>
      </c>
      <c r="R507" s="12">
        <v>147.8871342</v>
      </c>
      <c r="S507" s="12">
        <v>143.60341787999997</v>
      </c>
      <c r="T507" s="12">
        <v>139.92183035999997</v>
      </c>
      <c r="U507" s="12">
        <v>137.38643801999999</v>
      </c>
      <c r="V507" s="12">
        <v>135.96068304</v>
      </c>
      <c r="W507" s="12">
        <v>135.66391955999998</v>
      </c>
      <c r="X507" s="12">
        <v>135.6187599</v>
      </c>
      <c r="Y507" s="12">
        <v>135.28973951999998</v>
      </c>
    </row>
    <row r="509" spans="1:25" ht="36" customHeight="1">
      <c r="A509" s="46" t="s">
        <v>75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8"/>
    </row>
    <row r="510" spans="1:25" ht="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2.75">
      <c r="A511" s="46" t="s">
        <v>47</v>
      </c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8"/>
    </row>
    <row r="512" spans="1:25" ht="13.5" customHeight="1">
      <c r="A512" s="8"/>
      <c r="B512" s="7" t="s">
        <v>24</v>
      </c>
      <c r="C512" s="9" t="s">
        <v>25</v>
      </c>
      <c r="D512" s="10" t="s">
        <v>26</v>
      </c>
      <c r="E512" s="7" t="s">
        <v>27</v>
      </c>
      <c r="F512" s="7" t="s">
        <v>28</v>
      </c>
      <c r="G512" s="9" t="s">
        <v>29</v>
      </c>
      <c r="H512" s="10" t="s">
        <v>30</v>
      </c>
      <c r="I512" s="7" t="s">
        <v>31</v>
      </c>
      <c r="J512" s="7" t="s">
        <v>32</v>
      </c>
      <c r="K512" s="7" t="s">
        <v>33</v>
      </c>
      <c r="L512" s="7" t="s">
        <v>34</v>
      </c>
      <c r="M512" s="7" t="s">
        <v>35</v>
      </c>
      <c r="N512" s="7" t="s">
        <v>36</v>
      </c>
      <c r="O512" s="7" t="s">
        <v>37</v>
      </c>
      <c r="P512" s="7" t="s">
        <v>38</v>
      </c>
      <c r="Q512" s="7" t="s">
        <v>39</v>
      </c>
      <c r="R512" s="7" t="s">
        <v>40</v>
      </c>
      <c r="S512" s="7" t="s">
        <v>41</v>
      </c>
      <c r="T512" s="7" t="s">
        <v>42</v>
      </c>
      <c r="U512" s="7" t="s">
        <v>43</v>
      </c>
      <c r="V512" s="7" t="s">
        <v>44</v>
      </c>
      <c r="W512" s="7" t="s">
        <v>45</v>
      </c>
      <c r="X512" s="7" t="s">
        <v>46</v>
      </c>
      <c r="Y512" s="7" t="s">
        <v>67</v>
      </c>
    </row>
    <row r="513" spans="1:25" ht="11.25">
      <c r="A513" s="11">
        <f>A478</f>
        <v>41579</v>
      </c>
      <c r="B513" s="12">
        <v>1.6657126199999999</v>
      </c>
      <c r="C513" s="12">
        <v>0</v>
      </c>
      <c r="D513" s="12">
        <v>0</v>
      </c>
      <c r="E513" s="12">
        <v>5.585116679999999</v>
      </c>
      <c r="F513" s="12">
        <v>0.78169806</v>
      </c>
      <c r="G513" s="12">
        <v>1.8526107599999997</v>
      </c>
      <c r="H513" s="12">
        <v>1.978119</v>
      </c>
      <c r="I513" s="12">
        <v>0.63981918</v>
      </c>
      <c r="J513" s="12">
        <v>1.5060988799999997</v>
      </c>
      <c r="K513" s="12">
        <v>2.8252996199999996</v>
      </c>
      <c r="L513" s="12">
        <v>2.9016959399999998</v>
      </c>
      <c r="M513" s="12">
        <v>2.864862</v>
      </c>
      <c r="N513" s="12">
        <v>6.748796339999998</v>
      </c>
      <c r="O513" s="12">
        <v>10.504493999999998</v>
      </c>
      <c r="P513" s="12">
        <v>3.0258399599999994</v>
      </c>
      <c r="Q513" s="12">
        <v>5.555103839999999</v>
      </c>
      <c r="R513" s="12">
        <v>5.990290019999999</v>
      </c>
      <c r="S513" s="12">
        <v>0.03274128</v>
      </c>
      <c r="T513" s="12">
        <v>0.4897549799999999</v>
      </c>
      <c r="U513" s="12">
        <v>0</v>
      </c>
      <c r="V513" s="12">
        <v>0</v>
      </c>
      <c r="W513" s="12">
        <v>0</v>
      </c>
      <c r="X513" s="12">
        <v>0</v>
      </c>
      <c r="Y513" s="12">
        <v>1.46244384</v>
      </c>
    </row>
    <row r="514" spans="1:25" ht="11.25">
      <c r="A514" s="11">
        <f>A479</f>
        <v>41580</v>
      </c>
      <c r="B514" s="12">
        <v>0</v>
      </c>
      <c r="C514" s="12">
        <v>0</v>
      </c>
      <c r="D514" s="12">
        <v>0</v>
      </c>
      <c r="E514" s="12">
        <v>0</v>
      </c>
      <c r="F514" s="12">
        <v>0</v>
      </c>
      <c r="G514" s="12">
        <v>0.15415685999999998</v>
      </c>
      <c r="H514" s="12">
        <v>0.34787609999999997</v>
      </c>
      <c r="I514" s="12">
        <v>0</v>
      </c>
      <c r="J514" s="12">
        <v>1.2332548799999998</v>
      </c>
      <c r="K514" s="12">
        <v>0.07503209999999999</v>
      </c>
      <c r="L514" s="12">
        <v>0.02319174</v>
      </c>
      <c r="M514" s="12">
        <v>0.21281831999999998</v>
      </c>
      <c r="N514" s="12">
        <v>1.0095227999999998</v>
      </c>
      <c r="O514" s="12">
        <v>1.3232933999999998</v>
      </c>
      <c r="P514" s="12">
        <v>0.7926118199999999</v>
      </c>
      <c r="Q514" s="12">
        <v>4.8225177</v>
      </c>
      <c r="R514" s="12">
        <v>1.12002462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</row>
    <row r="515" spans="1:25" ht="11.25">
      <c r="A515" s="11">
        <f>A480</f>
        <v>41581</v>
      </c>
      <c r="B515" s="12">
        <v>0</v>
      </c>
      <c r="C515" s="12">
        <v>0</v>
      </c>
      <c r="D515" s="12">
        <v>0.33969077999999997</v>
      </c>
      <c r="E515" s="12">
        <v>0.00818532</v>
      </c>
      <c r="F515" s="12">
        <v>3.5728921799999998</v>
      </c>
      <c r="G515" s="12">
        <v>0</v>
      </c>
      <c r="H515" s="12">
        <v>0.03274128</v>
      </c>
      <c r="I515" s="12">
        <v>3.12679224</v>
      </c>
      <c r="J515" s="12">
        <v>3.23592984</v>
      </c>
      <c r="K515" s="12">
        <v>4.566044339999999</v>
      </c>
      <c r="L515" s="12">
        <v>3.5933554799999996</v>
      </c>
      <c r="M515" s="12">
        <v>5.2768029599999995</v>
      </c>
      <c r="N515" s="12">
        <v>7.362695339999999</v>
      </c>
      <c r="O515" s="12">
        <v>6.939787139999998</v>
      </c>
      <c r="P515" s="12">
        <v>0.4897549799999999</v>
      </c>
      <c r="Q515" s="12">
        <v>3.9698801999999995</v>
      </c>
      <c r="R515" s="12">
        <v>1.4597153999999997</v>
      </c>
      <c r="S515" s="12">
        <v>0.7134870600000001</v>
      </c>
      <c r="T515" s="12">
        <v>0.9972448199999999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</row>
    <row r="516" spans="1:25" ht="11.25">
      <c r="A516" s="11">
        <f>A481</f>
        <v>41582</v>
      </c>
      <c r="B516" s="12">
        <v>0.13915044</v>
      </c>
      <c r="C516" s="12">
        <v>0</v>
      </c>
      <c r="D516" s="12">
        <v>0</v>
      </c>
      <c r="E516" s="12">
        <v>5.892066179999999</v>
      </c>
      <c r="F516" s="12">
        <v>0</v>
      </c>
      <c r="G516" s="12">
        <v>0</v>
      </c>
      <c r="H516" s="12">
        <v>0.37788893999999995</v>
      </c>
      <c r="I516" s="12">
        <v>2.0122245</v>
      </c>
      <c r="J516" s="12">
        <v>5.1103681199999995</v>
      </c>
      <c r="K516" s="12">
        <v>0.24010271999999996</v>
      </c>
      <c r="L516" s="12">
        <v>2.54017764</v>
      </c>
      <c r="M516" s="12">
        <v>1.7571153599999998</v>
      </c>
      <c r="N516" s="12">
        <v>3.34097478</v>
      </c>
      <c r="O516" s="12">
        <v>5.0748983999999995</v>
      </c>
      <c r="P516" s="12">
        <v>0.006821099999999999</v>
      </c>
      <c r="Q516" s="12">
        <v>0</v>
      </c>
      <c r="R516" s="12">
        <v>2.69160606</v>
      </c>
      <c r="S516" s="12">
        <v>1.1650438799999996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</row>
    <row r="517" spans="1:25" ht="11.25">
      <c r="A517" s="11">
        <f>A482</f>
        <v>41583</v>
      </c>
      <c r="B517" s="12">
        <v>3.5278729199999996</v>
      </c>
      <c r="C517" s="12">
        <v>6.047587259999999</v>
      </c>
      <c r="D517" s="12">
        <v>9.0652419</v>
      </c>
      <c r="E517" s="12">
        <v>17.45246646</v>
      </c>
      <c r="F517" s="12">
        <v>10.638187559999999</v>
      </c>
      <c r="G517" s="12">
        <v>17.678926979999996</v>
      </c>
      <c r="H517" s="12">
        <v>16.85357388</v>
      </c>
      <c r="I517" s="12">
        <v>17.970870059999996</v>
      </c>
      <c r="J517" s="12">
        <v>16.264230839999996</v>
      </c>
      <c r="K517" s="12">
        <v>13.994168759999999</v>
      </c>
      <c r="L517" s="12">
        <v>17.947678319999998</v>
      </c>
      <c r="M517" s="12">
        <v>18.09364986</v>
      </c>
      <c r="N517" s="12">
        <v>20.139979859999997</v>
      </c>
      <c r="O517" s="12">
        <v>18.93810204</v>
      </c>
      <c r="P517" s="12">
        <v>16.14690792</v>
      </c>
      <c r="Q517" s="12">
        <v>12.14701488</v>
      </c>
      <c r="R517" s="12">
        <v>19.0513323</v>
      </c>
      <c r="S517" s="12">
        <v>11.795046119999997</v>
      </c>
      <c r="T517" s="12">
        <v>7.032554099999999</v>
      </c>
      <c r="U517" s="12">
        <v>3.8539214999999993</v>
      </c>
      <c r="V517" s="12">
        <v>3.7011288599999994</v>
      </c>
      <c r="W517" s="12">
        <v>3.5046811799999995</v>
      </c>
      <c r="X517" s="12">
        <v>0</v>
      </c>
      <c r="Y517" s="12">
        <v>0</v>
      </c>
    </row>
    <row r="518" spans="1:25" ht="11.25">
      <c r="A518" s="11">
        <f>A483</f>
        <v>41584</v>
      </c>
      <c r="B518" s="12">
        <v>0</v>
      </c>
      <c r="C518" s="12">
        <v>0</v>
      </c>
      <c r="D518" s="12">
        <v>0</v>
      </c>
      <c r="E518" s="12">
        <v>3.70658574</v>
      </c>
      <c r="F518" s="12">
        <v>2.19230154</v>
      </c>
      <c r="G518" s="12">
        <v>2.3669217000000002</v>
      </c>
      <c r="H518" s="12">
        <v>2.64249414</v>
      </c>
      <c r="I518" s="12">
        <v>2.3178097799999993</v>
      </c>
      <c r="J518" s="12">
        <v>4.5919645199999986</v>
      </c>
      <c r="K518" s="12">
        <v>5.881152419999999</v>
      </c>
      <c r="L518" s="12">
        <v>3.4296490799999995</v>
      </c>
      <c r="M518" s="12">
        <v>6.072143219999999</v>
      </c>
      <c r="N518" s="12">
        <v>6.44457528</v>
      </c>
      <c r="O518" s="12">
        <v>4.35731868</v>
      </c>
      <c r="P518" s="12">
        <v>9.10207584</v>
      </c>
      <c r="Q518" s="12">
        <v>7.994329199999999</v>
      </c>
      <c r="R518" s="12">
        <v>4.21407558</v>
      </c>
      <c r="S518" s="12">
        <v>1.91945754</v>
      </c>
      <c r="T518" s="12">
        <v>0</v>
      </c>
      <c r="U518" s="12">
        <v>1.3451209199999998</v>
      </c>
      <c r="V518" s="12">
        <v>0</v>
      </c>
      <c r="W518" s="12">
        <v>1.7857639799999998</v>
      </c>
      <c r="X518" s="12">
        <v>0</v>
      </c>
      <c r="Y518" s="12">
        <v>2.9753638199999997</v>
      </c>
    </row>
    <row r="519" spans="1:25" ht="11.25">
      <c r="A519" s="11">
        <f>A484</f>
        <v>41585</v>
      </c>
      <c r="B519" s="12">
        <v>0</v>
      </c>
      <c r="C519" s="12">
        <v>0</v>
      </c>
      <c r="D519" s="12">
        <v>0</v>
      </c>
      <c r="E519" s="12">
        <v>15.226059419999999</v>
      </c>
      <c r="F519" s="12">
        <v>2.65750056</v>
      </c>
      <c r="G519" s="12">
        <v>0.006821099999999999</v>
      </c>
      <c r="H519" s="12">
        <v>1.6629841799999996</v>
      </c>
      <c r="I519" s="12">
        <v>1.13093838</v>
      </c>
      <c r="J519" s="12">
        <v>1.6916327999999998</v>
      </c>
      <c r="K519" s="12">
        <v>0.9836026199999999</v>
      </c>
      <c r="L519" s="12">
        <v>3.16226196</v>
      </c>
      <c r="M519" s="12">
        <v>4.536031499999999</v>
      </c>
      <c r="N519" s="12">
        <v>10.53996372</v>
      </c>
      <c r="O519" s="12">
        <v>9.1607373</v>
      </c>
      <c r="P519" s="12">
        <v>3.5974481399999996</v>
      </c>
      <c r="Q519" s="12">
        <v>2.88123264</v>
      </c>
      <c r="R519" s="12">
        <v>2.4419538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</row>
    <row r="520" spans="1:25" ht="11.25">
      <c r="A520" s="11">
        <f>A485</f>
        <v>41586</v>
      </c>
      <c r="B520" s="12">
        <v>0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0.57160818</v>
      </c>
      <c r="J520" s="12">
        <v>0</v>
      </c>
      <c r="K520" s="12">
        <v>0</v>
      </c>
      <c r="L520" s="12">
        <v>4.0039857</v>
      </c>
      <c r="M520" s="12">
        <v>3.26867112</v>
      </c>
      <c r="N520" s="12">
        <v>0.2646586799999999</v>
      </c>
      <c r="O520" s="12">
        <v>0.27830088</v>
      </c>
      <c r="P520" s="12">
        <v>0</v>
      </c>
      <c r="Q520" s="12">
        <v>0</v>
      </c>
      <c r="R520" s="12">
        <v>0</v>
      </c>
      <c r="S520" s="12">
        <v>0.45701369999999997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</row>
    <row r="521" spans="1:25" ht="11.25">
      <c r="A521" s="11">
        <f>A486</f>
        <v>41587</v>
      </c>
      <c r="B521" s="12">
        <v>3.7052215199999994</v>
      </c>
      <c r="C521" s="12">
        <v>20.34324864</v>
      </c>
      <c r="D521" s="12">
        <v>18.303739739999997</v>
      </c>
      <c r="E521" s="12">
        <v>3.7570618799999993</v>
      </c>
      <c r="F521" s="12">
        <v>10.830542579999998</v>
      </c>
      <c r="G521" s="12">
        <v>12.45396438</v>
      </c>
      <c r="H521" s="12">
        <v>3.2864059799999996</v>
      </c>
      <c r="I521" s="12">
        <v>2.58383268</v>
      </c>
      <c r="J521" s="12">
        <v>4.18951962</v>
      </c>
      <c r="K521" s="12">
        <v>1.4433447599999998</v>
      </c>
      <c r="L521" s="12">
        <v>0</v>
      </c>
      <c r="M521" s="12">
        <v>0.9454044599999998</v>
      </c>
      <c r="N521" s="12">
        <v>11.820966299999998</v>
      </c>
      <c r="O521" s="12">
        <v>9.48542166</v>
      </c>
      <c r="P521" s="12">
        <v>2.8621335599999997</v>
      </c>
      <c r="Q521" s="12">
        <v>3.7256848199999992</v>
      </c>
      <c r="R521" s="12">
        <v>3.09541518</v>
      </c>
      <c r="S521" s="12">
        <v>3.1008720599999995</v>
      </c>
      <c r="T521" s="12">
        <v>7.58369898</v>
      </c>
      <c r="U521" s="12">
        <v>4.31639208</v>
      </c>
      <c r="V521" s="12">
        <v>6.437754179999999</v>
      </c>
      <c r="W521" s="12">
        <v>3.9698801999999995</v>
      </c>
      <c r="X521" s="12">
        <v>0.16643483999999997</v>
      </c>
      <c r="Y521" s="12">
        <v>0</v>
      </c>
    </row>
    <row r="522" spans="1:25" ht="11.25">
      <c r="A522" s="11">
        <f>A487</f>
        <v>41588</v>
      </c>
      <c r="B522" s="12">
        <v>4.33003428</v>
      </c>
      <c r="C522" s="12">
        <v>5.747458859999999</v>
      </c>
      <c r="D522" s="12">
        <v>16.16873544</v>
      </c>
      <c r="E522" s="12">
        <v>2.4487748999999996</v>
      </c>
      <c r="F522" s="12">
        <v>9.14163822</v>
      </c>
      <c r="G522" s="12">
        <v>4.571501219999999</v>
      </c>
      <c r="H522" s="12">
        <v>6.11989092</v>
      </c>
      <c r="I522" s="12">
        <v>7.722849419999999</v>
      </c>
      <c r="J522" s="12">
        <v>1.7148245399999997</v>
      </c>
      <c r="K522" s="12">
        <v>5.441873579999999</v>
      </c>
      <c r="L522" s="12">
        <v>7.289027459999999</v>
      </c>
      <c r="M522" s="12">
        <v>10.73368296</v>
      </c>
      <c r="N522" s="12">
        <v>16.959983039999997</v>
      </c>
      <c r="O522" s="12">
        <v>13.23156978</v>
      </c>
      <c r="P522" s="12">
        <v>10.44856098</v>
      </c>
      <c r="Q522" s="12">
        <v>11.129306759999999</v>
      </c>
      <c r="R522" s="12">
        <v>2.8976032799999993</v>
      </c>
      <c r="S522" s="12">
        <v>5.87705976</v>
      </c>
      <c r="T522" s="12">
        <v>6.774716519999998</v>
      </c>
      <c r="U522" s="12">
        <v>7.4172641399999995</v>
      </c>
      <c r="V522" s="12">
        <v>8.243981459999999</v>
      </c>
      <c r="W522" s="12">
        <v>1.6616199599999997</v>
      </c>
      <c r="X522" s="12">
        <v>0</v>
      </c>
      <c r="Y522" s="12">
        <v>0</v>
      </c>
    </row>
    <row r="523" spans="1:25" ht="11.25">
      <c r="A523" s="11">
        <f>A488</f>
        <v>41589</v>
      </c>
      <c r="B523" s="12">
        <v>0.01091376</v>
      </c>
      <c r="C523" s="12">
        <v>4.55376636</v>
      </c>
      <c r="D523" s="12">
        <v>0</v>
      </c>
      <c r="E523" s="12">
        <v>18.01588932</v>
      </c>
      <c r="F523" s="12">
        <v>5.42686716</v>
      </c>
      <c r="G523" s="12">
        <v>15.277899779999997</v>
      </c>
      <c r="H523" s="12">
        <v>0</v>
      </c>
      <c r="I523" s="12">
        <v>0.22236785999999997</v>
      </c>
      <c r="J523" s="12">
        <v>0</v>
      </c>
      <c r="K523" s="12">
        <v>0</v>
      </c>
      <c r="L523" s="12">
        <v>3.1922747999999994</v>
      </c>
      <c r="M523" s="12">
        <v>81.77953212</v>
      </c>
      <c r="N523" s="12">
        <v>35.30737782</v>
      </c>
      <c r="O523" s="12">
        <v>7.23445866</v>
      </c>
      <c r="P523" s="12">
        <v>0</v>
      </c>
      <c r="Q523" s="12">
        <v>0.03274128</v>
      </c>
      <c r="R523" s="12">
        <v>0</v>
      </c>
      <c r="S523" s="12">
        <v>0</v>
      </c>
      <c r="T523" s="12">
        <v>0.015006419999999998</v>
      </c>
      <c r="U523" s="12">
        <v>0</v>
      </c>
      <c r="V523" s="12">
        <v>0</v>
      </c>
      <c r="W523" s="12">
        <v>0</v>
      </c>
      <c r="X523" s="12">
        <v>0</v>
      </c>
      <c r="Y523" s="12">
        <v>0.00136422</v>
      </c>
    </row>
    <row r="524" spans="1:25" ht="11.25">
      <c r="A524" s="11">
        <f>A489</f>
        <v>41590</v>
      </c>
      <c r="B524" s="12">
        <v>0.030012839999999995</v>
      </c>
      <c r="C524" s="12">
        <v>0.12005135999999998</v>
      </c>
      <c r="D524" s="12">
        <v>81.75224771999999</v>
      </c>
      <c r="E524" s="12">
        <v>83.26653191999999</v>
      </c>
      <c r="F524" s="12">
        <v>87.19139285999998</v>
      </c>
      <c r="G524" s="12">
        <v>13.332522059999999</v>
      </c>
      <c r="H524" s="12">
        <v>19.019955239999994</v>
      </c>
      <c r="I524" s="12">
        <v>48.33295038</v>
      </c>
      <c r="J524" s="12">
        <v>83.83268321999999</v>
      </c>
      <c r="K524" s="12">
        <v>81.91458990000001</v>
      </c>
      <c r="L524" s="12">
        <v>52.00543061999999</v>
      </c>
      <c r="M524" s="12">
        <v>53.938530359999994</v>
      </c>
      <c r="N524" s="12">
        <v>87.06724883999999</v>
      </c>
      <c r="O524" s="12">
        <v>22.767467579999998</v>
      </c>
      <c r="P524" s="12">
        <v>3.0940509599999997</v>
      </c>
      <c r="Q524" s="12">
        <v>0.36561096</v>
      </c>
      <c r="R524" s="12">
        <v>0.17871282</v>
      </c>
      <c r="S524" s="12">
        <v>0</v>
      </c>
      <c r="T524" s="12">
        <v>0</v>
      </c>
      <c r="U524" s="12">
        <v>42.03025397999999</v>
      </c>
      <c r="V524" s="12">
        <v>46.11609288</v>
      </c>
      <c r="W524" s="12">
        <v>0.13232933999999996</v>
      </c>
      <c r="X524" s="12">
        <v>0.00272844</v>
      </c>
      <c r="Y524" s="12">
        <v>0.01091376</v>
      </c>
    </row>
    <row r="525" spans="1:25" ht="11.25">
      <c r="A525" s="11">
        <f>A490</f>
        <v>41591</v>
      </c>
      <c r="B525" s="12">
        <v>0</v>
      </c>
      <c r="C525" s="12">
        <v>0</v>
      </c>
      <c r="D525" s="12">
        <v>0</v>
      </c>
      <c r="E525" s="12">
        <v>0.006821099999999999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0.136422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0.6384549599999999</v>
      </c>
      <c r="V525" s="12">
        <v>0</v>
      </c>
      <c r="W525" s="12">
        <v>8.3558475</v>
      </c>
      <c r="X525" s="12">
        <v>2.95899318</v>
      </c>
      <c r="Y525" s="12">
        <v>0</v>
      </c>
    </row>
    <row r="526" spans="1:25" ht="11.25">
      <c r="A526" s="11">
        <f>A491</f>
        <v>41592</v>
      </c>
      <c r="B526" s="12">
        <v>0</v>
      </c>
      <c r="C526" s="12">
        <v>0</v>
      </c>
      <c r="D526" s="12">
        <v>1.6616199599999997</v>
      </c>
      <c r="E526" s="12">
        <v>11.200246199999999</v>
      </c>
      <c r="F526" s="12">
        <v>4.806147059999999</v>
      </c>
      <c r="G526" s="12">
        <v>7.025732999999999</v>
      </c>
      <c r="H526" s="12">
        <v>7.512759539999999</v>
      </c>
      <c r="I526" s="12">
        <v>5.94527076</v>
      </c>
      <c r="J526" s="12">
        <v>3.4514766</v>
      </c>
      <c r="K526" s="12">
        <v>5.4841644</v>
      </c>
      <c r="L526" s="12">
        <v>3.05721702</v>
      </c>
      <c r="M526" s="12">
        <v>3.26867112</v>
      </c>
      <c r="N526" s="12">
        <v>5.16766536</v>
      </c>
      <c r="O526" s="12">
        <v>10.553605919999999</v>
      </c>
      <c r="P526" s="12">
        <v>12.18112038</v>
      </c>
      <c r="Q526" s="12">
        <v>11.41442874</v>
      </c>
      <c r="R526" s="12">
        <v>4.185426959999999</v>
      </c>
      <c r="S526" s="12">
        <v>5.68470474</v>
      </c>
      <c r="T526" s="12">
        <v>10.867376519999999</v>
      </c>
      <c r="U526" s="12">
        <v>11.34485352</v>
      </c>
      <c r="V526" s="12">
        <v>9.62866476</v>
      </c>
      <c r="W526" s="12">
        <v>12.297079079999998</v>
      </c>
      <c r="X526" s="12">
        <v>7.4977531200000005</v>
      </c>
      <c r="Y526" s="12">
        <v>0.6848384399999999</v>
      </c>
    </row>
    <row r="527" spans="1:25" ht="11.25">
      <c r="A527" s="11">
        <f>A492</f>
        <v>41593</v>
      </c>
      <c r="B527" s="12">
        <v>4.845709439999999</v>
      </c>
      <c r="C527" s="12">
        <v>4.62061314</v>
      </c>
      <c r="D527" s="12">
        <v>5.20722774</v>
      </c>
      <c r="E527" s="12">
        <v>8.684624519999998</v>
      </c>
      <c r="F527" s="12">
        <v>4.1622352199999995</v>
      </c>
      <c r="G527" s="12">
        <v>6.834742199999999</v>
      </c>
      <c r="H527" s="12">
        <v>6.66557892</v>
      </c>
      <c r="I527" s="12">
        <v>0.03683394</v>
      </c>
      <c r="J527" s="12">
        <v>0</v>
      </c>
      <c r="K527" s="12">
        <v>0.00272844</v>
      </c>
      <c r="L527" s="12">
        <v>0.6943879799999999</v>
      </c>
      <c r="M527" s="12">
        <v>7.0189119</v>
      </c>
      <c r="N527" s="12">
        <v>3.817087559999999</v>
      </c>
      <c r="O527" s="12">
        <v>1.5101915399999999</v>
      </c>
      <c r="P527" s="12">
        <v>0.025920179999999998</v>
      </c>
      <c r="Q527" s="12">
        <v>0</v>
      </c>
      <c r="R527" s="12">
        <v>0.11459447999999998</v>
      </c>
      <c r="S527" s="12">
        <v>0</v>
      </c>
      <c r="T527" s="12">
        <v>0</v>
      </c>
      <c r="U527" s="12">
        <v>4.08720312</v>
      </c>
      <c r="V527" s="12">
        <v>0</v>
      </c>
      <c r="W527" s="12">
        <v>0</v>
      </c>
      <c r="X527" s="12">
        <v>1.17868608</v>
      </c>
      <c r="Y527" s="12">
        <v>0.7516852199999998</v>
      </c>
    </row>
    <row r="528" spans="1:25" ht="11.25">
      <c r="A528" s="11">
        <f>A493</f>
        <v>41594</v>
      </c>
      <c r="B528" s="12">
        <v>0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13.93141464</v>
      </c>
      <c r="W528" s="12">
        <v>0</v>
      </c>
      <c r="X528" s="12">
        <v>2.0054033999999996</v>
      </c>
      <c r="Y528" s="12">
        <v>0</v>
      </c>
    </row>
    <row r="529" spans="1:25" ht="11.25">
      <c r="A529" s="11">
        <f>A494</f>
        <v>41595</v>
      </c>
      <c r="B529" s="12">
        <v>0</v>
      </c>
      <c r="C529" s="12">
        <v>0</v>
      </c>
      <c r="D529" s="12">
        <v>0</v>
      </c>
      <c r="E529" s="12">
        <v>0</v>
      </c>
      <c r="F529" s="12">
        <v>0</v>
      </c>
      <c r="G529" s="12">
        <v>3.874384799999999</v>
      </c>
      <c r="H529" s="12">
        <v>0.050476139999999996</v>
      </c>
      <c r="I529" s="12">
        <v>2.2373207999999996</v>
      </c>
      <c r="J529" s="12">
        <v>1.7216456399999998</v>
      </c>
      <c r="K529" s="12">
        <v>3.09132252</v>
      </c>
      <c r="L529" s="12">
        <v>0.15006419999999998</v>
      </c>
      <c r="M529" s="12">
        <v>0</v>
      </c>
      <c r="N529" s="12">
        <v>4.4705489400000005</v>
      </c>
      <c r="O529" s="12">
        <v>5.166301139999999</v>
      </c>
      <c r="P529" s="12">
        <v>5.2945378199999995</v>
      </c>
      <c r="Q529" s="12">
        <v>4.064011379999999</v>
      </c>
      <c r="R529" s="12">
        <v>4.2631875</v>
      </c>
      <c r="S529" s="12">
        <v>8.496362159999999</v>
      </c>
      <c r="T529" s="12">
        <v>11.186603999999999</v>
      </c>
      <c r="U529" s="12">
        <v>9.497699639999999</v>
      </c>
      <c r="V529" s="12">
        <v>11.063824199999997</v>
      </c>
      <c r="W529" s="12">
        <v>11.290284719999999</v>
      </c>
      <c r="X529" s="12">
        <v>6.511422059999998</v>
      </c>
      <c r="Y529" s="12">
        <v>0.051840359999999995</v>
      </c>
    </row>
    <row r="530" spans="1:25" ht="11.25">
      <c r="A530" s="11">
        <f>A495</f>
        <v>41596</v>
      </c>
      <c r="B530" s="12">
        <v>76.75510985999999</v>
      </c>
      <c r="C530" s="12">
        <v>74.16036342</v>
      </c>
      <c r="D530" s="12">
        <v>51.428365559999996</v>
      </c>
      <c r="E530" s="12">
        <v>0</v>
      </c>
      <c r="F530" s="12">
        <v>0.34787609999999997</v>
      </c>
      <c r="G530" s="12">
        <v>0</v>
      </c>
      <c r="H530" s="12">
        <v>0</v>
      </c>
      <c r="I530" s="12">
        <v>2.4978868199999997</v>
      </c>
      <c r="J530" s="12">
        <v>42.13257047999999</v>
      </c>
      <c r="K530" s="12">
        <v>91.83110507999999</v>
      </c>
      <c r="L530" s="12">
        <v>88.35507251999998</v>
      </c>
      <c r="M530" s="12">
        <v>77.30216208</v>
      </c>
      <c r="N530" s="12">
        <v>75.4004394</v>
      </c>
      <c r="O530" s="12">
        <v>75.80424851999999</v>
      </c>
      <c r="P530" s="12">
        <v>22.918896</v>
      </c>
      <c r="Q530" s="12">
        <v>77.14527677999999</v>
      </c>
      <c r="R530" s="12">
        <v>0</v>
      </c>
      <c r="S530" s="12">
        <v>75.41271737999999</v>
      </c>
      <c r="T530" s="12">
        <v>75.78651365999998</v>
      </c>
      <c r="U530" s="12">
        <v>7.645088879999999</v>
      </c>
      <c r="V530" s="12">
        <v>6.390006479999999</v>
      </c>
      <c r="W530" s="12">
        <v>5.766557939999999</v>
      </c>
      <c r="X530" s="12">
        <v>75.96522648</v>
      </c>
      <c r="Y530" s="12">
        <v>77.90105465999999</v>
      </c>
    </row>
    <row r="531" spans="1:25" ht="11.25">
      <c r="A531" s="11">
        <f>A496</f>
        <v>41597</v>
      </c>
      <c r="B531" s="12">
        <v>11.49901038</v>
      </c>
      <c r="C531" s="12">
        <v>0</v>
      </c>
      <c r="D531" s="12">
        <v>0</v>
      </c>
      <c r="E531" s="12">
        <v>0</v>
      </c>
      <c r="F531" s="12">
        <v>0.13505778</v>
      </c>
      <c r="G531" s="12">
        <v>1.46244384</v>
      </c>
      <c r="H531" s="12">
        <v>8.71463736</v>
      </c>
      <c r="I531" s="12">
        <v>2.8293922799999995</v>
      </c>
      <c r="J531" s="12">
        <v>1.4037823799999998</v>
      </c>
      <c r="K531" s="12">
        <v>1.6616199599999997</v>
      </c>
      <c r="L531" s="12">
        <v>2.89078218</v>
      </c>
      <c r="M531" s="12">
        <v>5.80612032</v>
      </c>
      <c r="N531" s="12">
        <v>4.34367648</v>
      </c>
      <c r="O531" s="12">
        <v>3.3628022999999994</v>
      </c>
      <c r="P531" s="12">
        <v>2.4078482999999995</v>
      </c>
      <c r="Q531" s="12">
        <v>1.6766263799999999</v>
      </c>
      <c r="R531" s="12">
        <v>0</v>
      </c>
      <c r="S531" s="12">
        <v>0</v>
      </c>
      <c r="T531" s="12">
        <v>0</v>
      </c>
      <c r="U531" s="12">
        <v>1.08591912</v>
      </c>
      <c r="V531" s="12">
        <v>1.8662529599999997</v>
      </c>
      <c r="W531" s="12">
        <v>0.18280548</v>
      </c>
      <c r="X531" s="12">
        <v>0</v>
      </c>
      <c r="Y531" s="12">
        <v>0</v>
      </c>
    </row>
    <row r="532" spans="1:25" ht="11.25">
      <c r="A532" s="11">
        <f>A497</f>
        <v>41598</v>
      </c>
      <c r="B532" s="12">
        <v>0</v>
      </c>
      <c r="C532" s="12">
        <v>0</v>
      </c>
      <c r="D532" s="12">
        <v>0</v>
      </c>
      <c r="E532" s="12">
        <v>6.57690462</v>
      </c>
      <c r="F532" s="12">
        <v>9.316258379999999</v>
      </c>
      <c r="G532" s="12">
        <v>8.138936519999998</v>
      </c>
      <c r="H532" s="12">
        <v>8.263080539999999</v>
      </c>
      <c r="I532" s="12">
        <v>7.729670519999999</v>
      </c>
      <c r="J532" s="12">
        <v>9.77054364</v>
      </c>
      <c r="K532" s="12">
        <v>4.49783334</v>
      </c>
      <c r="L532" s="12">
        <v>5.761101059999999</v>
      </c>
      <c r="M532" s="12">
        <v>10.771881119999998</v>
      </c>
      <c r="N532" s="12">
        <v>9.769179419999999</v>
      </c>
      <c r="O532" s="12">
        <v>29.48352264</v>
      </c>
      <c r="P532" s="12">
        <v>41.78196594</v>
      </c>
      <c r="Q532" s="12">
        <v>37.59653898</v>
      </c>
      <c r="R532" s="12">
        <v>13.500321119999997</v>
      </c>
      <c r="S532" s="12">
        <v>3.3791729399999997</v>
      </c>
      <c r="T532" s="12">
        <v>2.1145409999999996</v>
      </c>
      <c r="U532" s="12">
        <v>9.80464914</v>
      </c>
      <c r="V532" s="12">
        <v>6.920688059999999</v>
      </c>
      <c r="W532" s="12">
        <v>0</v>
      </c>
      <c r="X532" s="12">
        <v>0</v>
      </c>
      <c r="Y532" s="12">
        <v>0</v>
      </c>
    </row>
    <row r="533" spans="1:25" ht="11.25">
      <c r="A533" s="11">
        <f>A498</f>
        <v>41599</v>
      </c>
      <c r="B533" s="12">
        <v>0</v>
      </c>
      <c r="C533" s="12">
        <v>0.07366788</v>
      </c>
      <c r="D533" s="12">
        <v>0</v>
      </c>
      <c r="E533" s="12">
        <v>0</v>
      </c>
      <c r="F533" s="12">
        <v>0.9549539999999999</v>
      </c>
      <c r="G533" s="12">
        <v>6.8142789</v>
      </c>
      <c r="H533" s="12">
        <v>0</v>
      </c>
      <c r="I533" s="12">
        <v>0</v>
      </c>
      <c r="J533" s="12">
        <v>0.25510914</v>
      </c>
      <c r="K533" s="12">
        <v>2.1936657599999996</v>
      </c>
      <c r="L533" s="12">
        <v>2.77073082</v>
      </c>
      <c r="M533" s="12">
        <v>0</v>
      </c>
      <c r="N533" s="12">
        <v>0</v>
      </c>
      <c r="O533" s="12">
        <v>5.327279099999998</v>
      </c>
      <c r="P533" s="12">
        <v>1.5429328199999999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>A499</f>
        <v>41600</v>
      </c>
      <c r="B534" s="12">
        <v>0</v>
      </c>
      <c r="C534" s="12">
        <v>0</v>
      </c>
      <c r="D534" s="12">
        <v>1.02452922</v>
      </c>
      <c r="E534" s="12">
        <v>4.48009848</v>
      </c>
      <c r="F534" s="12">
        <v>14.793601679999998</v>
      </c>
      <c r="G534" s="12">
        <v>0.14187887999999999</v>
      </c>
      <c r="H534" s="12">
        <v>0.23737428</v>
      </c>
      <c r="I534" s="12">
        <v>5.11446078</v>
      </c>
      <c r="J534" s="12">
        <v>2.05860798</v>
      </c>
      <c r="K534" s="12">
        <v>1.3192007399999999</v>
      </c>
      <c r="L534" s="12">
        <v>1.6329713399999999</v>
      </c>
      <c r="M534" s="12">
        <v>1.29328056</v>
      </c>
      <c r="N534" s="12">
        <v>0.55660176</v>
      </c>
      <c r="O534" s="12">
        <v>20.209555079999998</v>
      </c>
      <c r="P534" s="12">
        <v>1.0968328799999998</v>
      </c>
      <c r="Q534" s="12">
        <v>18.37058652</v>
      </c>
      <c r="R534" s="12">
        <v>0</v>
      </c>
      <c r="S534" s="12">
        <v>0.9399475799999999</v>
      </c>
      <c r="T534" s="12">
        <v>3.17453994</v>
      </c>
      <c r="U534" s="12">
        <v>0</v>
      </c>
      <c r="V534" s="12">
        <v>0.00272844</v>
      </c>
      <c r="W534" s="12">
        <v>0</v>
      </c>
      <c r="X534" s="12">
        <v>0</v>
      </c>
      <c r="Y534" s="12">
        <v>0</v>
      </c>
    </row>
    <row r="535" spans="1:25" ht="11.25">
      <c r="A535" s="11">
        <f>A500</f>
        <v>41601</v>
      </c>
      <c r="B535" s="12">
        <v>8.36812548</v>
      </c>
      <c r="C535" s="12">
        <v>0</v>
      </c>
      <c r="D535" s="12">
        <v>0</v>
      </c>
      <c r="E535" s="12">
        <v>0</v>
      </c>
      <c r="F535" s="12">
        <v>6.4350257399999995</v>
      </c>
      <c r="G535" s="12">
        <v>1.99994652</v>
      </c>
      <c r="H535" s="12">
        <v>0</v>
      </c>
      <c r="I535" s="12">
        <v>0</v>
      </c>
      <c r="J535" s="12">
        <v>0</v>
      </c>
      <c r="K535" s="12">
        <v>0</v>
      </c>
      <c r="L535" s="12">
        <v>2.09953458</v>
      </c>
      <c r="M535" s="12">
        <v>0</v>
      </c>
      <c r="N535" s="12">
        <v>0</v>
      </c>
      <c r="O535" s="12">
        <v>1.2155200199999998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>A501</f>
        <v>41602</v>
      </c>
      <c r="B536" s="12">
        <v>0</v>
      </c>
      <c r="C536" s="12">
        <v>0</v>
      </c>
      <c r="D536" s="12">
        <v>0</v>
      </c>
      <c r="E536" s="12">
        <v>0</v>
      </c>
      <c r="F536" s="12">
        <v>5.626043279999999</v>
      </c>
      <c r="G536" s="12">
        <v>4.19088384</v>
      </c>
      <c r="H536" s="12">
        <v>0</v>
      </c>
      <c r="I536" s="12">
        <v>0</v>
      </c>
      <c r="J536" s="12">
        <v>0.9795099599999998</v>
      </c>
      <c r="K536" s="12">
        <v>4.5496737</v>
      </c>
      <c r="L536" s="12">
        <v>2.4133051799999996</v>
      </c>
      <c r="M536" s="12">
        <v>5.4500589</v>
      </c>
      <c r="N536" s="12">
        <v>4.762492019999999</v>
      </c>
      <c r="O536" s="12">
        <v>3.4964958599999996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5.579659799999999</v>
      </c>
      <c r="Y536" s="12">
        <v>7.149877019999999</v>
      </c>
    </row>
    <row r="537" spans="1:25" ht="11.25">
      <c r="A537" s="11">
        <f>A502</f>
        <v>41603</v>
      </c>
      <c r="B537" s="12">
        <v>0</v>
      </c>
      <c r="C537" s="12">
        <v>0</v>
      </c>
      <c r="D537" s="12">
        <v>0</v>
      </c>
      <c r="E537" s="12">
        <v>0</v>
      </c>
      <c r="F537" s="12">
        <v>0</v>
      </c>
      <c r="G537" s="12">
        <v>2.07634284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0.13915044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>A503</f>
        <v>41604</v>
      </c>
      <c r="B538" s="12">
        <v>0</v>
      </c>
      <c r="C538" s="12">
        <v>0</v>
      </c>
      <c r="D538" s="12">
        <v>0</v>
      </c>
      <c r="E538" s="12">
        <v>0.00136422</v>
      </c>
      <c r="F538" s="12">
        <v>2.5442702999999995</v>
      </c>
      <c r="G538" s="12">
        <v>2.2250428199999996</v>
      </c>
      <c r="H538" s="12">
        <v>2.5674620399999997</v>
      </c>
      <c r="I538" s="12">
        <v>0</v>
      </c>
      <c r="J538" s="12">
        <v>0</v>
      </c>
      <c r="K538" s="12">
        <v>0</v>
      </c>
      <c r="L538" s="12">
        <v>2.3355446399999997</v>
      </c>
      <c r="M538" s="12">
        <v>3.3900867</v>
      </c>
      <c r="N538" s="12">
        <v>1.6070511599999997</v>
      </c>
      <c r="O538" s="12">
        <v>2.78164458</v>
      </c>
      <c r="P538" s="12">
        <v>0</v>
      </c>
      <c r="Q538" s="12">
        <v>0.11459447999999998</v>
      </c>
      <c r="R538" s="12">
        <v>0</v>
      </c>
      <c r="S538" s="12">
        <v>0</v>
      </c>
      <c r="T538" s="12">
        <v>0</v>
      </c>
      <c r="U538" s="12">
        <v>0</v>
      </c>
      <c r="V538" s="12">
        <v>0.9317622599999998</v>
      </c>
      <c r="W538" s="12">
        <v>0</v>
      </c>
      <c r="X538" s="12">
        <v>0</v>
      </c>
      <c r="Y538" s="12">
        <v>0</v>
      </c>
    </row>
    <row r="539" spans="1:25" ht="11.25">
      <c r="A539" s="11">
        <f>A504</f>
        <v>41605</v>
      </c>
      <c r="B539" s="12">
        <v>9.816927119999999</v>
      </c>
      <c r="C539" s="12">
        <v>2.17456668</v>
      </c>
      <c r="D539" s="12">
        <v>0.00272844</v>
      </c>
      <c r="E539" s="12">
        <v>3.8757490199999998</v>
      </c>
      <c r="F539" s="12">
        <v>3.54287934</v>
      </c>
      <c r="G539" s="12">
        <v>2.9303445599999995</v>
      </c>
      <c r="H539" s="12">
        <v>3.5769848399999993</v>
      </c>
      <c r="I539" s="12">
        <v>1.9112722199999999</v>
      </c>
      <c r="J539" s="12">
        <v>5.443237799999999</v>
      </c>
      <c r="K539" s="12">
        <v>4.90573512</v>
      </c>
      <c r="L539" s="12">
        <v>7.6805585999999995</v>
      </c>
      <c r="M539" s="12">
        <v>10.572705</v>
      </c>
      <c r="N539" s="12">
        <v>12.833217539999998</v>
      </c>
      <c r="O539" s="12">
        <v>11.53857276</v>
      </c>
      <c r="P539" s="12">
        <v>11.554943399999999</v>
      </c>
      <c r="Q539" s="12">
        <v>7.909747559999999</v>
      </c>
      <c r="R539" s="12">
        <v>13.21519914</v>
      </c>
      <c r="S539" s="12">
        <v>5.58920934</v>
      </c>
      <c r="T539" s="12">
        <v>6.686042219999999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>A505</f>
        <v>41606</v>
      </c>
      <c r="B540" s="12">
        <v>7.752862259999999</v>
      </c>
      <c r="C540" s="12">
        <v>1.2468970799999999</v>
      </c>
      <c r="D540" s="12">
        <v>0.7339503599999999</v>
      </c>
      <c r="E540" s="12">
        <v>4.1281297200000004</v>
      </c>
      <c r="F540" s="12">
        <v>2.2946180399999996</v>
      </c>
      <c r="G540" s="12">
        <v>2.0463299999999998</v>
      </c>
      <c r="H540" s="12">
        <v>2.80620054</v>
      </c>
      <c r="I540" s="12">
        <v>4.209982919999999</v>
      </c>
      <c r="J540" s="12">
        <v>2.5415418599999997</v>
      </c>
      <c r="K540" s="12">
        <v>1.9603841399999997</v>
      </c>
      <c r="L540" s="12">
        <v>2.24004924</v>
      </c>
      <c r="M540" s="12">
        <v>3.34370322</v>
      </c>
      <c r="N540" s="12">
        <v>3.0094693199999996</v>
      </c>
      <c r="O540" s="12">
        <v>6.2549487</v>
      </c>
      <c r="P540" s="12">
        <v>0.26738712</v>
      </c>
      <c r="Q540" s="12">
        <v>1.42833834</v>
      </c>
      <c r="R540" s="12">
        <v>1.3192007399999999</v>
      </c>
      <c r="S540" s="12">
        <v>0.012277979999999999</v>
      </c>
      <c r="T540" s="12">
        <v>0.025920179999999998</v>
      </c>
      <c r="U540" s="12">
        <v>0.050476139999999996</v>
      </c>
      <c r="V540" s="12">
        <v>0.5184036</v>
      </c>
      <c r="W540" s="12">
        <v>0.7394072399999999</v>
      </c>
      <c r="X540" s="12">
        <v>3.0258399599999994</v>
      </c>
      <c r="Y540" s="12">
        <v>0</v>
      </c>
    </row>
    <row r="541" spans="1:25" ht="11.25">
      <c r="A541" s="11">
        <f>A506</f>
        <v>41607</v>
      </c>
      <c r="B541" s="12">
        <v>4.08447468</v>
      </c>
      <c r="C541" s="12">
        <v>0</v>
      </c>
      <c r="D541" s="12">
        <v>0.44882837999999997</v>
      </c>
      <c r="E541" s="12">
        <v>2.66159322</v>
      </c>
      <c r="F541" s="12">
        <v>3.0804087599999996</v>
      </c>
      <c r="G541" s="12">
        <v>2.9289803399999994</v>
      </c>
      <c r="H541" s="12">
        <v>3.0121977599999994</v>
      </c>
      <c r="I541" s="12">
        <v>3.7147710599999995</v>
      </c>
      <c r="J541" s="12">
        <v>3.7638829799999995</v>
      </c>
      <c r="K541" s="12">
        <v>3.4978600799999997</v>
      </c>
      <c r="L541" s="12">
        <v>2.59611066</v>
      </c>
      <c r="M541" s="12">
        <v>3.2700353399999997</v>
      </c>
      <c r="N541" s="12">
        <v>2.5674620399999997</v>
      </c>
      <c r="O541" s="12">
        <v>3.886662779999999</v>
      </c>
      <c r="P541" s="12">
        <v>19.977637679999997</v>
      </c>
      <c r="Q541" s="12">
        <v>16.12235196</v>
      </c>
      <c r="R541" s="12">
        <v>0.7516852199999998</v>
      </c>
      <c r="S541" s="12">
        <v>2.4937941599999998</v>
      </c>
      <c r="T541" s="12">
        <v>0.5184036</v>
      </c>
      <c r="U541" s="12">
        <v>0.40926599999999996</v>
      </c>
      <c r="V541" s="12">
        <v>0.01091376</v>
      </c>
      <c r="W541" s="12">
        <v>0</v>
      </c>
      <c r="X541" s="12">
        <v>0.02182752</v>
      </c>
      <c r="Y541" s="12">
        <v>0.0477477</v>
      </c>
    </row>
    <row r="542" spans="1:25" ht="11.25">
      <c r="A542" s="11">
        <f>A507</f>
        <v>41608</v>
      </c>
      <c r="B542" s="12">
        <v>0</v>
      </c>
      <c r="C542" s="12">
        <v>0</v>
      </c>
      <c r="D542" s="12">
        <v>0.6957521999999999</v>
      </c>
      <c r="E542" s="12">
        <v>2.34372996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2.1199978799999997</v>
      </c>
      <c r="O542" s="12">
        <v>1.38331908</v>
      </c>
      <c r="P542" s="12">
        <v>0</v>
      </c>
      <c r="Q542" s="12">
        <v>0.00545688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3.5" customHeight="1">
      <c r="A543" s="16"/>
      <c r="B543" s="17"/>
      <c r="C543" s="18"/>
      <c r="D543" s="18"/>
      <c r="E543" s="17"/>
      <c r="F543" s="17"/>
      <c r="G543" s="18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36" customHeight="1">
      <c r="A544" s="46" t="s">
        <v>81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8"/>
    </row>
    <row r="545" spans="1:25" ht="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2.75" customHeight="1">
      <c r="A546" s="46" t="s">
        <v>48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8"/>
    </row>
    <row r="547" spans="1:25" ht="13.5" customHeight="1">
      <c r="A547" s="8"/>
      <c r="B547" s="7" t="s">
        <v>24</v>
      </c>
      <c r="C547" s="9" t="s">
        <v>25</v>
      </c>
      <c r="D547" s="10" t="s">
        <v>26</v>
      </c>
      <c r="E547" s="7" t="s">
        <v>27</v>
      </c>
      <c r="F547" s="7" t="s">
        <v>28</v>
      </c>
      <c r="G547" s="9" t="s">
        <v>29</v>
      </c>
      <c r="H547" s="10" t="s">
        <v>30</v>
      </c>
      <c r="I547" s="7" t="s">
        <v>31</v>
      </c>
      <c r="J547" s="7" t="s">
        <v>32</v>
      </c>
      <c r="K547" s="7" t="s">
        <v>33</v>
      </c>
      <c r="L547" s="7" t="s">
        <v>34</v>
      </c>
      <c r="M547" s="7" t="s">
        <v>35</v>
      </c>
      <c r="N547" s="7" t="s">
        <v>36</v>
      </c>
      <c r="O547" s="7" t="s">
        <v>37</v>
      </c>
      <c r="P547" s="7" t="s">
        <v>38</v>
      </c>
      <c r="Q547" s="7" t="s">
        <v>39</v>
      </c>
      <c r="R547" s="7" t="s">
        <v>40</v>
      </c>
      <c r="S547" s="7" t="s">
        <v>41</v>
      </c>
      <c r="T547" s="7" t="s">
        <v>42</v>
      </c>
      <c r="U547" s="7" t="s">
        <v>43</v>
      </c>
      <c r="V547" s="7" t="s">
        <v>44</v>
      </c>
      <c r="W547" s="7" t="s">
        <v>45</v>
      </c>
      <c r="X547" s="7" t="s">
        <v>46</v>
      </c>
      <c r="Y547" s="7" t="s">
        <v>67</v>
      </c>
    </row>
    <row r="548" spans="1:25" ht="11.25">
      <c r="A548" s="11">
        <f>A513</f>
        <v>41579</v>
      </c>
      <c r="B548" s="12">
        <v>0.051840359999999995</v>
      </c>
      <c r="C548" s="12">
        <v>13.167451439999997</v>
      </c>
      <c r="D548" s="12">
        <v>22.84249968</v>
      </c>
      <c r="E548" s="12">
        <v>0</v>
      </c>
      <c r="F548" s="12">
        <v>0.15279264</v>
      </c>
      <c r="G548" s="12">
        <v>0.03683394</v>
      </c>
      <c r="H548" s="12">
        <v>0.0341055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0.020463299999999997</v>
      </c>
      <c r="Q548" s="12">
        <v>0</v>
      </c>
      <c r="R548" s="12">
        <v>0</v>
      </c>
      <c r="S548" s="12">
        <v>0.19508345999999996</v>
      </c>
      <c r="T548" s="12">
        <v>0.05866146</v>
      </c>
      <c r="U548" s="12">
        <v>7.434998999999999</v>
      </c>
      <c r="V548" s="12">
        <v>10.38444264</v>
      </c>
      <c r="W548" s="12">
        <v>80.70998363999999</v>
      </c>
      <c r="X548" s="12">
        <v>58.18125456</v>
      </c>
      <c r="Y548" s="12">
        <v>0</v>
      </c>
    </row>
    <row r="549" spans="1:25" ht="11.25">
      <c r="A549" s="11">
        <f>A514</f>
        <v>41580</v>
      </c>
      <c r="B549" s="12">
        <v>83.33201448</v>
      </c>
      <c r="C549" s="12">
        <v>47.151535859999996</v>
      </c>
      <c r="D549" s="12">
        <v>2.8184785199999998</v>
      </c>
      <c r="E549" s="12">
        <v>6.31361016</v>
      </c>
      <c r="F549" s="12">
        <v>5.372298359999999</v>
      </c>
      <c r="G549" s="12">
        <v>0.11323025999999997</v>
      </c>
      <c r="H549" s="12">
        <v>0</v>
      </c>
      <c r="I549" s="12">
        <v>0.27966509999999994</v>
      </c>
      <c r="J549" s="12">
        <v>0</v>
      </c>
      <c r="K549" s="12">
        <v>0.08731008</v>
      </c>
      <c r="L549" s="12">
        <v>1.2878236799999998</v>
      </c>
      <c r="M549" s="12">
        <v>0.6343622999999999</v>
      </c>
      <c r="N549" s="12">
        <v>0.054568799999999994</v>
      </c>
      <c r="O549" s="12">
        <v>0.13096512</v>
      </c>
      <c r="P549" s="12">
        <v>0.27966509999999994</v>
      </c>
      <c r="Q549" s="12">
        <v>0.013642199999999998</v>
      </c>
      <c r="R549" s="12">
        <v>0.00818532</v>
      </c>
      <c r="S549" s="12">
        <v>1.27418148</v>
      </c>
      <c r="T549" s="12">
        <v>8.208511739999999</v>
      </c>
      <c r="U549" s="12">
        <v>20.17272114</v>
      </c>
      <c r="V549" s="12">
        <v>8.42815116</v>
      </c>
      <c r="W549" s="12">
        <v>9.134817119999997</v>
      </c>
      <c r="X549" s="12">
        <v>9.29579508</v>
      </c>
      <c r="Y549" s="12">
        <v>9.249411599999998</v>
      </c>
    </row>
    <row r="550" spans="1:25" ht="11.25">
      <c r="A550" s="11">
        <f>A515</f>
        <v>41581</v>
      </c>
      <c r="B550" s="12">
        <v>1.12002462</v>
      </c>
      <c r="C550" s="12">
        <v>90.66333275999999</v>
      </c>
      <c r="D550" s="12">
        <v>0.34514765999999997</v>
      </c>
      <c r="E550" s="12">
        <v>1.13639526</v>
      </c>
      <c r="F550" s="12">
        <v>0</v>
      </c>
      <c r="G550" s="12">
        <v>5.47325064</v>
      </c>
      <c r="H550" s="12">
        <v>1.2619034999999998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0.35878985999999996</v>
      </c>
      <c r="Q550" s="12">
        <v>0</v>
      </c>
      <c r="R550" s="12">
        <v>0.00272844</v>
      </c>
      <c r="S550" s="12">
        <v>0.06411834</v>
      </c>
      <c r="T550" s="12">
        <v>0.00136422</v>
      </c>
      <c r="U550" s="12">
        <v>46.77637535999999</v>
      </c>
      <c r="V550" s="12">
        <v>2.60429598</v>
      </c>
      <c r="W550" s="12">
        <v>2.5797400199999996</v>
      </c>
      <c r="X550" s="12">
        <v>2.6206666199999997</v>
      </c>
      <c r="Y550" s="12">
        <v>1.27963836</v>
      </c>
    </row>
    <row r="551" spans="1:25" ht="11.25">
      <c r="A551" s="11">
        <f>A516</f>
        <v>41582</v>
      </c>
      <c r="B551" s="12">
        <v>0.5388669</v>
      </c>
      <c r="C551" s="12">
        <v>4.590600299999999</v>
      </c>
      <c r="D551" s="12">
        <v>2.1513749399999997</v>
      </c>
      <c r="E551" s="12">
        <v>0</v>
      </c>
      <c r="F551" s="12">
        <v>4.77886266</v>
      </c>
      <c r="G551" s="12">
        <v>3.4378344</v>
      </c>
      <c r="H551" s="12">
        <v>0.00136422</v>
      </c>
      <c r="I551" s="12">
        <v>0</v>
      </c>
      <c r="J551" s="12">
        <v>0</v>
      </c>
      <c r="K551" s="12">
        <v>0.33832655999999994</v>
      </c>
      <c r="L551" s="12">
        <v>0.02319174</v>
      </c>
      <c r="M551" s="12">
        <v>0.06411834</v>
      </c>
      <c r="N551" s="12">
        <v>0.00409266</v>
      </c>
      <c r="O551" s="12">
        <v>0</v>
      </c>
      <c r="P551" s="12">
        <v>0.56205864</v>
      </c>
      <c r="Q551" s="12">
        <v>2.14455384</v>
      </c>
      <c r="R551" s="12">
        <v>0</v>
      </c>
      <c r="S551" s="12">
        <v>0.017734859999999998</v>
      </c>
      <c r="T551" s="12">
        <v>5.711989139999999</v>
      </c>
      <c r="U551" s="12">
        <v>4.9384764</v>
      </c>
      <c r="V551" s="12">
        <v>5.31500112</v>
      </c>
      <c r="W551" s="12">
        <v>4.23044622</v>
      </c>
      <c r="X551" s="12">
        <v>5.559196499999999</v>
      </c>
      <c r="Y551" s="12">
        <v>4.353226019999999</v>
      </c>
    </row>
    <row r="552" spans="1:25" ht="11.25">
      <c r="A552" s="11">
        <f>A517</f>
        <v>41583</v>
      </c>
      <c r="B552" s="12">
        <v>0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0.025920179999999998</v>
      </c>
      <c r="V552" s="12">
        <v>0.039562379999999994</v>
      </c>
      <c r="W552" s="12">
        <v>0.06957522</v>
      </c>
      <c r="X552" s="12">
        <v>13.80317796</v>
      </c>
      <c r="Y552" s="12">
        <v>9.680505119999998</v>
      </c>
    </row>
    <row r="553" spans="1:25" ht="11.25">
      <c r="A553" s="11">
        <f>A518</f>
        <v>41584</v>
      </c>
      <c r="B553" s="12">
        <v>3.10496472</v>
      </c>
      <c r="C553" s="12">
        <v>4.6178847</v>
      </c>
      <c r="D553" s="12">
        <v>16.26695928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0.00409266</v>
      </c>
      <c r="S553" s="12">
        <v>0.013642199999999998</v>
      </c>
      <c r="T553" s="12">
        <v>4.766584679999999</v>
      </c>
      <c r="U553" s="12">
        <v>2.3355446399999997</v>
      </c>
      <c r="V553" s="12">
        <v>3.9944361599999993</v>
      </c>
      <c r="W553" s="12">
        <v>1.8471538799999996</v>
      </c>
      <c r="X553" s="12">
        <v>3.81026646</v>
      </c>
      <c r="Y553" s="12">
        <v>1.8321474599999998</v>
      </c>
    </row>
    <row r="554" spans="1:25" ht="11.25">
      <c r="A554" s="11">
        <f>A519</f>
        <v>41585</v>
      </c>
      <c r="B554" s="12">
        <v>5.272710299999999</v>
      </c>
      <c r="C554" s="12">
        <v>15.410229119999999</v>
      </c>
      <c r="D554" s="12">
        <v>6.8483844</v>
      </c>
      <c r="E554" s="12">
        <v>0</v>
      </c>
      <c r="F554" s="12">
        <v>0</v>
      </c>
      <c r="G554" s="12">
        <v>0.5470522199999999</v>
      </c>
      <c r="H554" s="12">
        <v>0</v>
      </c>
      <c r="I554" s="12">
        <v>0</v>
      </c>
      <c r="J554" s="12">
        <v>0.01091376</v>
      </c>
      <c r="K554" s="12">
        <v>0.06684678</v>
      </c>
      <c r="L554" s="12">
        <v>0.03683394</v>
      </c>
      <c r="M554" s="12">
        <v>0.040926599999999994</v>
      </c>
      <c r="N554" s="12">
        <v>0</v>
      </c>
      <c r="O554" s="12">
        <v>0</v>
      </c>
      <c r="P554" s="12">
        <v>0</v>
      </c>
      <c r="Q554" s="12">
        <v>0</v>
      </c>
      <c r="R554" s="12">
        <v>0.16507062</v>
      </c>
      <c r="S554" s="12">
        <v>21.61060902</v>
      </c>
      <c r="T554" s="12">
        <v>20.899850399999995</v>
      </c>
      <c r="U554" s="12">
        <v>33.943157819999996</v>
      </c>
      <c r="V554" s="12">
        <v>35.43425028</v>
      </c>
      <c r="W554" s="12">
        <v>35.85306581999999</v>
      </c>
      <c r="X554" s="12">
        <v>33.787636739999996</v>
      </c>
      <c r="Y554" s="12">
        <v>33.40838357999999</v>
      </c>
    </row>
    <row r="555" spans="1:25" ht="11.25">
      <c r="A555" s="11">
        <f>A520</f>
        <v>41586</v>
      </c>
      <c r="B555" s="12">
        <v>68.3747064</v>
      </c>
      <c r="C555" s="12">
        <v>63.51808319999999</v>
      </c>
      <c r="D555" s="12">
        <v>67.90814315999998</v>
      </c>
      <c r="E555" s="12">
        <v>69.65298054</v>
      </c>
      <c r="F555" s="12">
        <v>81.00329093999999</v>
      </c>
      <c r="G555" s="12">
        <v>81.57899178</v>
      </c>
      <c r="H555" s="12">
        <v>81.74269818</v>
      </c>
      <c r="I555" s="12">
        <v>0.17462016</v>
      </c>
      <c r="J555" s="12">
        <v>78.78506922</v>
      </c>
      <c r="K555" s="12">
        <v>76.99657679999999</v>
      </c>
      <c r="L555" s="12">
        <v>0</v>
      </c>
      <c r="M555" s="12">
        <v>0</v>
      </c>
      <c r="N555" s="12">
        <v>0.9303980399999999</v>
      </c>
      <c r="O555" s="12">
        <v>1.07636958</v>
      </c>
      <c r="P555" s="12">
        <v>85.50521693999998</v>
      </c>
      <c r="Q555" s="12">
        <v>84.5748189</v>
      </c>
      <c r="R555" s="12">
        <v>3.2045527799999993</v>
      </c>
      <c r="S555" s="12">
        <v>0.15415685999999998</v>
      </c>
      <c r="T555" s="12">
        <v>73.53009378</v>
      </c>
      <c r="U555" s="12">
        <v>71.29550142</v>
      </c>
      <c r="V555" s="12">
        <v>71.56834541999999</v>
      </c>
      <c r="W555" s="12">
        <v>71.22865464</v>
      </c>
      <c r="X555" s="12">
        <v>69.54384293999999</v>
      </c>
      <c r="Y555" s="12">
        <v>69.76757502</v>
      </c>
    </row>
    <row r="556" spans="1:25" ht="11.25">
      <c r="A556" s="11">
        <f>A521</f>
        <v>41587</v>
      </c>
      <c r="B556" s="12">
        <v>0</v>
      </c>
      <c r="C556" s="12">
        <v>0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43.921062899999995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0.3847100399999999</v>
      </c>
      <c r="Y556" s="12">
        <v>4.71065166</v>
      </c>
    </row>
    <row r="557" spans="1:25" ht="11.25">
      <c r="A557" s="11">
        <f>A522</f>
        <v>41588</v>
      </c>
      <c r="B557" s="12">
        <v>0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11.455355339999999</v>
      </c>
      <c r="Y557" s="12">
        <v>43.51588956</v>
      </c>
    </row>
    <row r="558" spans="1:25" ht="11.25">
      <c r="A558" s="11">
        <f>A523</f>
        <v>41589</v>
      </c>
      <c r="B558" s="12">
        <v>0</v>
      </c>
      <c r="C558" s="12">
        <v>0.11050182</v>
      </c>
      <c r="D558" s="12">
        <v>69.31738242</v>
      </c>
      <c r="E558" s="12">
        <v>0</v>
      </c>
      <c r="F558" s="12">
        <v>0.06548256</v>
      </c>
      <c r="G558" s="12">
        <v>0</v>
      </c>
      <c r="H558" s="12">
        <v>13.388455079999998</v>
      </c>
      <c r="I558" s="12">
        <v>0.51431094</v>
      </c>
      <c r="J558" s="12">
        <v>2.09544192</v>
      </c>
      <c r="K558" s="12">
        <v>49.155575039999995</v>
      </c>
      <c r="L558" s="12">
        <v>0</v>
      </c>
      <c r="M558" s="12">
        <v>0</v>
      </c>
      <c r="N558" s="12">
        <v>0</v>
      </c>
      <c r="O558" s="12">
        <v>0</v>
      </c>
      <c r="P558" s="12">
        <v>1.1295741599999998</v>
      </c>
      <c r="Q558" s="12">
        <v>3.86347104</v>
      </c>
      <c r="R558" s="12">
        <v>10.260298619999999</v>
      </c>
      <c r="S558" s="12">
        <v>49.95227952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</row>
    <row r="559" spans="1:25" ht="11.25">
      <c r="A559" s="11">
        <f>A524</f>
        <v>41590</v>
      </c>
      <c r="B559" s="12">
        <v>0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0.10777338</v>
      </c>
      <c r="R559" s="12">
        <v>1.6329713399999999</v>
      </c>
      <c r="S559" s="12">
        <v>36.44650152</v>
      </c>
      <c r="T559" s="12">
        <v>34.66755864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</row>
    <row r="560" spans="1:25" ht="11.25">
      <c r="A560" s="11">
        <f>A525</f>
        <v>41591</v>
      </c>
      <c r="B560" s="12">
        <v>78.79325453999999</v>
      </c>
      <c r="C560" s="12">
        <v>78.8109894</v>
      </c>
      <c r="D560" s="12">
        <v>80.52035706</v>
      </c>
      <c r="E560" s="12">
        <v>1.3887759599999998</v>
      </c>
      <c r="F560" s="12">
        <v>1.7066392199999998</v>
      </c>
      <c r="G560" s="12">
        <v>82.82725307999999</v>
      </c>
      <c r="H560" s="12">
        <v>37.39054176</v>
      </c>
      <c r="I560" s="12">
        <v>35.23234572</v>
      </c>
      <c r="J560" s="12">
        <v>81.04421754</v>
      </c>
      <c r="K560" s="12">
        <v>0.29057885999999994</v>
      </c>
      <c r="L560" s="12">
        <v>2.4010271999999997</v>
      </c>
      <c r="M560" s="12">
        <v>34.319682539999995</v>
      </c>
      <c r="N560" s="12">
        <v>4.94802594</v>
      </c>
      <c r="O560" s="12">
        <v>13.31342298</v>
      </c>
      <c r="P560" s="12">
        <v>39.14492867999999</v>
      </c>
      <c r="Q560" s="12">
        <v>40.48732115999999</v>
      </c>
      <c r="R560" s="12">
        <v>84.26650518</v>
      </c>
      <c r="S560" s="12">
        <v>81.36208079999999</v>
      </c>
      <c r="T560" s="12">
        <v>35.96493185999999</v>
      </c>
      <c r="U560" s="12">
        <v>0.024555959999999998</v>
      </c>
      <c r="V560" s="12">
        <v>32.445244259999996</v>
      </c>
      <c r="W560" s="12">
        <v>0</v>
      </c>
      <c r="X560" s="12">
        <v>0</v>
      </c>
      <c r="Y560" s="12">
        <v>78.41263715999999</v>
      </c>
    </row>
    <row r="561" spans="1:25" ht="11.25">
      <c r="A561" s="11">
        <f>A526</f>
        <v>41592</v>
      </c>
      <c r="B561" s="12">
        <v>8.06799708</v>
      </c>
      <c r="C561" s="12">
        <v>87.35100659999999</v>
      </c>
      <c r="D561" s="12">
        <v>0.09276696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0.00818532</v>
      </c>
    </row>
    <row r="562" spans="1:25" ht="11.25">
      <c r="A562" s="11">
        <f>A527</f>
        <v>41593</v>
      </c>
      <c r="B562" s="12">
        <v>0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2.6002033199999994</v>
      </c>
      <c r="J562" s="12">
        <v>3.9303178199999995</v>
      </c>
      <c r="K562" s="12">
        <v>3.3628022999999994</v>
      </c>
      <c r="L562" s="12">
        <v>0.8185319999999999</v>
      </c>
      <c r="M562" s="12">
        <v>0</v>
      </c>
      <c r="N562" s="12">
        <v>0</v>
      </c>
      <c r="O562" s="12">
        <v>0.049111919999999996</v>
      </c>
      <c r="P562" s="12">
        <v>1.6261502399999999</v>
      </c>
      <c r="Q562" s="12">
        <v>2.1159052199999997</v>
      </c>
      <c r="R562" s="12">
        <v>0.16507062</v>
      </c>
      <c r="S562" s="12">
        <v>7.81834482</v>
      </c>
      <c r="T562" s="12">
        <v>4.03672698</v>
      </c>
      <c r="U562" s="12">
        <v>0</v>
      </c>
      <c r="V562" s="12">
        <v>3.5524288799999995</v>
      </c>
      <c r="W562" s="12">
        <v>6.30406062</v>
      </c>
      <c r="X562" s="12">
        <v>1.8389685599999999</v>
      </c>
      <c r="Y562" s="12">
        <v>2.4324042599999993</v>
      </c>
    </row>
    <row r="563" spans="1:25" ht="11.25">
      <c r="A563" s="11">
        <f>A528</f>
        <v>41594</v>
      </c>
      <c r="B563" s="12">
        <v>16.13599416</v>
      </c>
      <c r="C563" s="12">
        <v>41.944308119999995</v>
      </c>
      <c r="D563" s="12">
        <v>15.89043456</v>
      </c>
      <c r="E563" s="12">
        <v>14.157875159999998</v>
      </c>
      <c r="F563" s="12">
        <v>11.95329564</v>
      </c>
      <c r="G563" s="12">
        <v>4.98895254</v>
      </c>
      <c r="H563" s="12">
        <v>4.71201588</v>
      </c>
      <c r="I563" s="12">
        <v>3.4132784399999996</v>
      </c>
      <c r="J563" s="12">
        <v>16.973625239999997</v>
      </c>
      <c r="K563" s="12">
        <v>17.358335279999995</v>
      </c>
      <c r="L563" s="12">
        <v>16.37473266</v>
      </c>
      <c r="M563" s="12">
        <v>16.0500483</v>
      </c>
      <c r="N563" s="12">
        <v>18.7716672</v>
      </c>
      <c r="O563" s="12">
        <v>22.719719879999996</v>
      </c>
      <c r="P563" s="12">
        <v>27.242109179999996</v>
      </c>
      <c r="Q563" s="12">
        <v>26.057966219999997</v>
      </c>
      <c r="R563" s="12">
        <v>24.29402976</v>
      </c>
      <c r="S563" s="12">
        <v>24.8015196</v>
      </c>
      <c r="T563" s="12">
        <v>24.19307748</v>
      </c>
      <c r="U563" s="12">
        <v>2.6943344999999996</v>
      </c>
      <c r="V563" s="12">
        <v>0</v>
      </c>
      <c r="W563" s="12">
        <v>5.761101059999999</v>
      </c>
      <c r="X563" s="12">
        <v>0</v>
      </c>
      <c r="Y563" s="12">
        <v>5.9875615799999995</v>
      </c>
    </row>
    <row r="564" spans="1:25" ht="11.25">
      <c r="A564" s="11">
        <f>A529</f>
        <v>41595</v>
      </c>
      <c r="B564" s="12">
        <v>1.4924566799999999</v>
      </c>
      <c r="C564" s="12">
        <v>8.75692818</v>
      </c>
      <c r="D564" s="12">
        <v>3.25639314</v>
      </c>
      <c r="E564" s="12">
        <v>14.853627359999997</v>
      </c>
      <c r="F564" s="12">
        <v>17.939493</v>
      </c>
      <c r="G564" s="12">
        <v>0</v>
      </c>
      <c r="H564" s="12">
        <v>0.36970361999999996</v>
      </c>
      <c r="I564" s="12">
        <v>0</v>
      </c>
      <c r="J564" s="12">
        <v>0</v>
      </c>
      <c r="K564" s="12">
        <v>0</v>
      </c>
      <c r="L564" s="12">
        <v>0.14460731999999998</v>
      </c>
      <c r="M564" s="12">
        <v>15.842686859999999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0.37925316</v>
      </c>
    </row>
    <row r="565" spans="1:25" ht="11.25">
      <c r="A565" s="11">
        <f>A530</f>
        <v>41596</v>
      </c>
      <c r="B565" s="12">
        <v>0</v>
      </c>
      <c r="C565" s="12">
        <v>0</v>
      </c>
      <c r="D565" s="12">
        <v>0</v>
      </c>
      <c r="E565" s="12">
        <v>52.24144067999999</v>
      </c>
      <c r="F565" s="12">
        <v>0.08731008</v>
      </c>
      <c r="G565" s="12">
        <v>17.062299539999998</v>
      </c>
      <c r="H565" s="12">
        <v>6.10897716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</row>
    <row r="566" spans="1:25" ht="11.25">
      <c r="A566" s="11">
        <f>A531</f>
        <v>41597</v>
      </c>
      <c r="B566" s="12">
        <v>0</v>
      </c>
      <c r="C566" s="12">
        <v>6.931601819999999</v>
      </c>
      <c r="D566" s="12">
        <v>14.194709099999997</v>
      </c>
      <c r="E566" s="12">
        <v>8.00660718</v>
      </c>
      <c r="F566" s="12">
        <v>0.01909908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1.3955970599999998</v>
      </c>
      <c r="S566" s="12">
        <v>1.66980528</v>
      </c>
      <c r="T566" s="12">
        <v>2.2073079599999996</v>
      </c>
      <c r="U566" s="12">
        <v>0</v>
      </c>
      <c r="V566" s="12">
        <v>0</v>
      </c>
      <c r="W566" s="12">
        <v>0.030012839999999995</v>
      </c>
      <c r="X566" s="12">
        <v>16.04868408</v>
      </c>
      <c r="Y566" s="12">
        <v>16.84675278</v>
      </c>
    </row>
    <row r="567" spans="1:25" ht="11.25">
      <c r="A567" s="11">
        <f>A532</f>
        <v>41598</v>
      </c>
      <c r="B567" s="12">
        <v>85.25283624</v>
      </c>
      <c r="C567" s="12">
        <v>93.03161868000001</v>
      </c>
      <c r="D567" s="12">
        <v>98.49941243999999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84.73306841999998</v>
      </c>
      <c r="X567" s="12">
        <v>85.21463807999999</v>
      </c>
      <c r="Y567" s="12">
        <v>84.48478037999999</v>
      </c>
    </row>
    <row r="568" spans="1:25" ht="11.25">
      <c r="A568" s="11">
        <f>A533</f>
        <v>41599</v>
      </c>
      <c r="B568" s="12">
        <v>35.26917965999999</v>
      </c>
      <c r="C568" s="12">
        <v>3.6356462999999994</v>
      </c>
      <c r="D568" s="12">
        <v>88.57334771999999</v>
      </c>
      <c r="E568" s="12">
        <v>37.88302518</v>
      </c>
      <c r="F568" s="12">
        <v>0.8540017199999999</v>
      </c>
      <c r="G568" s="12">
        <v>0</v>
      </c>
      <c r="H568" s="12">
        <v>16.715787659999997</v>
      </c>
      <c r="I568" s="12">
        <v>5.36684148</v>
      </c>
      <c r="J568" s="12">
        <v>1.2332548799999998</v>
      </c>
      <c r="K568" s="12">
        <v>0</v>
      </c>
      <c r="L568" s="12">
        <v>0</v>
      </c>
      <c r="M568" s="12">
        <v>2.1991226399999997</v>
      </c>
      <c r="N568" s="12">
        <v>55.42825859999999</v>
      </c>
      <c r="O568" s="12">
        <v>0.00545688</v>
      </c>
      <c r="P568" s="12">
        <v>0.13232933999999996</v>
      </c>
      <c r="Q568" s="12">
        <v>8.87970798</v>
      </c>
      <c r="R568" s="12">
        <v>2.7284399999999995</v>
      </c>
      <c r="S568" s="12">
        <v>22.84932078</v>
      </c>
      <c r="T568" s="12">
        <v>24.314493059999997</v>
      </c>
      <c r="U568" s="12">
        <v>18.7648461</v>
      </c>
      <c r="V568" s="12">
        <v>81.14926248</v>
      </c>
      <c r="W568" s="12">
        <v>80.94735791999999</v>
      </c>
      <c r="X568" s="12">
        <v>80.74818179999998</v>
      </c>
      <c r="Y568" s="12">
        <v>80.62540199999998</v>
      </c>
    </row>
    <row r="569" spans="1:25" ht="11.25">
      <c r="A569" s="11">
        <f>A534</f>
        <v>41600</v>
      </c>
      <c r="B569" s="12">
        <v>74.64329729999999</v>
      </c>
      <c r="C569" s="12">
        <v>28.61315028</v>
      </c>
      <c r="D569" s="12">
        <v>0</v>
      </c>
      <c r="E569" s="12">
        <v>0</v>
      </c>
      <c r="F569" s="12">
        <v>0</v>
      </c>
      <c r="G569" s="12">
        <v>0.35606141999999996</v>
      </c>
      <c r="H569" s="12">
        <v>0.02319174</v>
      </c>
      <c r="I569" s="12">
        <v>0</v>
      </c>
      <c r="J569" s="12">
        <v>0.00409266</v>
      </c>
      <c r="K569" s="12">
        <v>0</v>
      </c>
      <c r="L569" s="12">
        <v>0</v>
      </c>
      <c r="M569" s="12">
        <v>0.00272844</v>
      </c>
      <c r="N569" s="12">
        <v>0.16507062</v>
      </c>
      <c r="O569" s="12">
        <v>0</v>
      </c>
      <c r="P569" s="12">
        <v>1.3014658799999996</v>
      </c>
      <c r="Q569" s="12">
        <v>0</v>
      </c>
      <c r="R569" s="12">
        <v>3.97942974</v>
      </c>
      <c r="S569" s="12">
        <v>0</v>
      </c>
      <c r="T569" s="12">
        <v>0</v>
      </c>
      <c r="U569" s="12">
        <v>82.92138426</v>
      </c>
      <c r="V569" s="12">
        <v>1.04089986</v>
      </c>
      <c r="W569" s="12">
        <v>4.365504</v>
      </c>
      <c r="X569" s="12">
        <v>30.12470604</v>
      </c>
      <c r="Y569" s="12">
        <v>73.57238459999998</v>
      </c>
    </row>
    <row r="570" spans="1:25" ht="11.25">
      <c r="A570" s="11">
        <f>A535</f>
        <v>41601</v>
      </c>
      <c r="B570" s="12">
        <v>0</v>
      </c>
      <c r="C570" s="12">
        <v>4.33003428</v>
      </c>
      <c r="D570" s="12">
        <v>7.658731079999999</v>
      </c>
      <c r="E570" s="12">
        <v>5.515541459999999</v>
      </c>
      <c r="F570" s="12">
        <v>0</v>
      </c>
      <c r="G570" s="12">
        <v>0</v>
      </c>
      <c r="H570" s="12">
        <v>0.5647870799999999</v>
      </c>
      <c r="I570" s="12">
        <v>0.8635512599999999</v>
      </c>
      <c r="J570" s="12">
        <v>57.98617109999999</v>
      </c>
      <c r="K570" s="12">
        <v>6.398191799999999</v>
      </c>
      <c r="L570" s="12">
        <v>0.02182752</v>
      </c>
      <c r="M570" s="12">
        <v>5.2331479199999995</v>
      </c>
      <c r="N570" s="12">
        <v>1.5006419999999998</v>
      </c>
      <c r="O570" s="12">
        <v>0</v>
      </c>
      <c r="P570" s="12">
        <v>4.501926</v>
      </c>
      <c r="Q570" s="12">
        <v>3.65065272</v>
      </c>
      <c r="R570" s="12">
        <v>23.654210579999994</v>
      </c>
      <c r="S570" s="12">
        <v>103.5784035</v>
      </c>
      <c r="T570" s="12">
        <v>2.38192812</v>
      </c>
      <c r="U570" s="12">
        <v>5.29590204</v>
      </c>
      <c r="V570" s="12">
        <v>8.369489699999999</v>
      </c>
      <c r="W570" s="12">
        <v>5.5182699</v>
      </c>
      <c r="X570" s="12">
        <v>23.65011792</v>
      </c>
      <c r="Y570" s="12">
        <v>22.83295014</v>
      </c>
    </row>
    <row r="571" spans="1:25" ht="11.25">
      <c r="A571" s="11">
        <f>A536</f>
        <v>41602</v>
      </c>
      <c r="B571" s="12">
        <v>14.880911759999998</v>
      </c>
      <c r="C571" s="12">
        <v>87.34554972</v>
      </c>
      <c r="D571" s="12">
        <v>93.3740379</v>
      </c>
      <c r="E571" s="12">
        <v>49.74901074</v>
      </c>
      <c r="F571" s="12">
        <v>0</v>
      </c>
      <c r="G571" s="12">
        <v>0</v>
      </c>
      <c r="H571" s="12">
        <v>13.924593539999996</v>
      </c>
      <c r="I571" s="12">
        <v>9.081612539999998</v>
      </c>
      <c r="J571" s="12">
        <v>0.16370639999999997</v>
      </c>
      <c r="K571" s="12">
        <v>0</v>
      </c>
      <c r="L571" s="12">
        <v>0.00545688</v>
      </c>
      <c r="M571" s="12">
        <v>0</v>
      </c>
      <c r="N571" s="12">
        <v>0</v>
      </c>
      <c r="O571" s="12">
        <v>0</v>
      </c>
      <c r="P571" s="12">
        <v>1.58795208</v>
      </c>
      <c r="Q571" s="12">
        <v>1.13366682</v>
      </c>
      <c r="R571" s="12">
        <v>3.5333297999999997</v>
      </c>
      <c r="S571" s="12">
        <v>104.59201895999998</v>
      </c>
      <c r="T571" s="12">
        <v>10.594532519999998</v>
      </c>
      <c r="U571" s="12">
        <v>3.95214534</v>
      </c>
      <c r="V571" s="12">
        <v>87.3441855</v>
      </c>
      <c r="W571" s="12">
        <v>87.18047909999999</v>
      </c>
      <c r="X571" s="12">
        <v>0</v>
      </c>
      <c r="Y571" s="12">
        <v>0</v>
      </c>
    </row>
    <row r="572" spans="1:25" ht="11.25">
      <c r="A572" s="11">
        <f>A537</f>
        <v>41603</v>
      </c>
      <c r="B572" s="12">
        <v>86.12184438</v>
      </c>
      <c r="C572" s="12">
        <v>2.3778354599999996</v>
      </c>
      <c r="D572" s="12">
        <v>93.10937922</v>
      </c>
      <c r="E572" s="12">
        <v>93.78739655999999</v>
      </c>
      <c r="F572" s="12">
        <v>94.31262125999999</v>
      </c>
      <c r="G572" s="12">
        <v>0.40517334</v>
      </c>
      <c r="H572" s="12">
        <v>26.944709219999996</v>
      </c>
      <c r="I572" s="12">
        <v>95.60453759999999</v>
      </c>
      <c r="J572" s="12">
        <v>92.50912242</v>
      </c>
      <c r="K572" s="12">
        <v>91.71923904</v>
      </c>
      <c r="L572" s="12">
        <v>92.6441802</v>
      </c>
      <c r="M572" s="12">
        <v>93.59504154</v>
      </c>
      <c r="N572" s="12">
        <v>98.31387851999997</v>
      </c>
      <c r="O572" s="12">
        <v>28.734565859999996</v>
      </c>
      <c r="P572" s="12">
        <v>5.1540231599999995</v>
      </c>
      <c r="Q572" s="12">
        <v>107.62740845999998</v>
      </c>
      <c r="R572" s="12">
        <v>100.58939748</v>
      </c>
      <c r="S572" s="12">
        <v>93.12711407999998</v>
      </c>
      <c r="T572" s="12">
        <v>87.90760835999998</v>
      </c>
      <c r="U572" s="12">
        <v>86.73437915999999</v>
      </c>
      <c r="V572" s="12">
        <v>84.84357023999998</v>
      </c>
      <c r="W572" s="12">
        <v>84.67986384</v>
      </c>
      <c r="X572" s="12">
        <v>83.44388051999998</v>
      </c>
      <c r="Y572" s="12">
        <v>37.678392179999996</v>
      </c>
    </row>
    <row r="573" spans="1:25" ht="11.25">
      <c r="A573" s="11">
        <f>A538</f>
        <v>41604</v>
      </c>
      <c r="B573" s="12">
        <v>16.31061432</v>
      </c>
      <c r="C573" s="12">
        <v>87.95126339999999</v>
      </c>
      <c r="D573" s="12">
        <v>88.66202202</v>
      </c>
      <c r="E573" s="12">
        <v>1.2482612999999998</v>
      </c>
      <c r="F573" s="12">
        <v>0.00545688</v>
      </c>
      <c r="G573" s="12">
        <v>0.03683394</v>
      </c>
      <c r="H573" s="12">
        <v>0.017734859999999998</v>
      </c>
      <c r="I573" s="12">
        <v>21.670634699999997</v>
      </c>
      <c r="J573" s="12">
        <v>46.78728911999999</v>
      </c>
      <c r="K573" s="12">
        <v>46.856864339999994</v>
      </c>
      <c r="L573" s="12">
        <v>0.00409266</v>
      </c>
      <c r="M573" s="12">
        <v>0</v>
      </c>
      <c r="N573" s="12">
        <v>0.06275412</v>
      </c>
      <c r="O573" s="12">
        <v>0</v>
      </c>
      <c r="P573" s="12">
        <v>1.6943612399999999</v>
      </c>
      <c r="Q573" s="12">
        <v>0.94267602</v>
      </c>
      <c r="R573" s="12">
        <v>0.7366788</v>
      </c>
      <c r="S573" s="12">
        <v>5.863417559999999</v>
      </c>
      <c r="T573" s="12">
        <v>87.11772497999999</v>
      </c>
      <c r="U573" s="12">
        <v>46.803659759999995</v>
      </c>
      <c r="V573" s="12">
        <v>0.09140274</v>
      </c>
      <c r="W573" s="12">
        <v>1.0954686599999999</v>
      </c>
      <c r="X573" s="12">
        <v>13.316151419999999</v>
      </c>
      <c r="Y573" s="12">
        <v>85.12732799999999</v>
      </c>
    </row>
    <row r="574" spans="1:25" ht="11.25">
      <c r="A574" s="11">
        <f>A539</f>
        <v>41605</v>
      </c>
      <c r="B574" s="12">
        <v>0</v>
      </c>
      <c r="C574" s="12">
        <v>0.07503209999999999</v>
      </c>
      <c r="D574" s="12">
        <v>5.297266259999999</v>
      </c>
      <c r="E574" s="12">
        <v>0</v>
      </c>
      <c r="F574" s="12">
        <v>0</v>
      </c>
      <c r="G574" s="12">
        <v>0</v>
      </c>
      <c r="H574" s="12">
        <v>0</v>
      </c>
      <c r="I574" s="12">
        <v>0.01909908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31.416622379999993</v>
      </c>
      <c r="V574" s="12">
        <v>32.162850719999994</v>
      </c>
      <c r="W574" s="12">
        <v>32.417959859999996</v>
      </c>
      <c r="X574" s="12">
        <v>31.115129759999995</v>
      </c>
      <c r="Y574" s="12">
        <v>31.202439839999997</v>
      </c>
    </row>
    <row r="575" spans="1:25" ht="11.25">
      <c r="A575" s="11">
        <f>A540</f>
        <v>41606</v>
      </c>
      <c r="B575" s="12">
        <v>0</v>
      </c>
      <c r="C575" s="12">
        <v>0</v>
      </c>
      <c r="D575" s="12">
        <v>0.14597153999999998</v>
      </c>
      <c r="E575" s="12">
        <v>0.025920179999999998</v>
      </c>
      <c r="F575" s="12">
        <v>0.03137706</v>
      </c>
      <c r="G575" s="12">
        <v>0.015006419999999998</v>
      </c>
      <c r="H575" s="12">
        <v>0</v>
      </c>
      <c r="I575" s="12">
        <v>0</v>
      </c>
      <c r="J575" s="12">
        <v>0.00409266</v>
      </c>
      <c r="K575" s="12">
        <v>0.012277979999999999</v>
      </c>
      <c r="L575" s="12">
        <v>0.017734859999999998</v>
      </c>
      <c r="M575" s="12">
        <v>0</v>
      </c>
      <c r="N575" s="12">
        <v>0</v>
      </c>
      <c r="O575" s="12">
        <v>0</v>
      </c>
      <c r="P575" s="12">
        <v>0.040926599999999994</v>
      </c>
      <c r="Q575" s="12">
        <v>0.068211</v>
      </c>
      <c r="R575" s="12">
        <v>0.13505778</v>
      </c>
      <c r="S575" s="12">
        <v>2.1227263199999995</v>
      </c>
      <c r="T575" s="12">
        <v>1.42288146</v>
      </c>
      <c r="U575" s="12">
        <v>0.9685961999999998</v>
      </c>
      <c r="V575" s="12">
        <v>0.06548256</v>
      </c>
      <c r="W575" s="12">
        <v>0.04229081999999999</v>
      </c>
      <c r="X575" s="12">
        <v>0</v>
      </c>
      <c r="Y575" s="12">
        <v>2.2073079599999996</v>
      </c>
    </row>
    <row r="576" spans="1:25" ht="11.25">
      <c r="A576" s="11">
        <f>A541</f>
        <v>41607</v>
      </c>
      <c r="B576" s="12">
        <v>0</v>
      </c>
      <c r="C576" s="12">
        <v>42.12029249999999</v>
      </c>
      <c r="D576" s="12">
        <v>1.4419805399999999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0.049111919999999996</v>
      </c>
      <c r="U576" s="12">
        <v>0.05729723999999999</v>
      </c>
      <c r="V576" s="12">
        <v>0.9003851999999999</v>
      </c>
      <c r="W576" s="12">
        <v>1.99994652</v>
      </c>
      <c r="X576" s="12">
        <v>5.85659646</v>
      </c>
      <c r="Y576" s="12">
        <v>0.7462283399999999</v>
      </c>
    </row>
    <row r="577" spans="1:25" ht="11.25">
      <c r="A577" s="11">
        <f>A542</f>
        <v>41608</v>
      </c>
      <c r="B577" s="12">
        <v>8.563208939999999</v>
      </c>
      <c r="C577" s="12">
        <v>12.452600159999998</v>
      </c>
      <c r="D577" s="12">
        <v>0.7175797199999999</v>
      </c>
      <c r="E577" s="12">
        <v>0.7189439399999998</v>
      </c>
      <c r="F577" s="12">
        <v>7.136234819999999</v>
      </c>
      <c r="G577" s="12">
        <v>7.7965173</v>
      </c>
      <c r="H577" s="12">
        <v>4.259094839999999</v>
      </c>
      <c r="I577" s="12">
        <v>2.64931524</v>
      </c>
      <c r="J577" s="12">
        <v>11.5140168</v>
      </c>
      <c r="K577" s="12">
        <v>83.99638962</v>
      </c>
      <c r="L577" s="12">
        <v>11.59314156</v>
      </c>
      <c r="M577" s="12">
        <v>8.731008</v>
      </c>
      <c r="N577" s="12">
        <v>0.74213568</v>
      </c>
      <c r="O577" s="12">
        <v>0.89219988</v>
      </c>
      <c r="P577" s="12">
        <v>1.81850526</v>
      </c>
      <c r="Q577" s="12">
        <v>1.57840254</v>
      </c>
      <c r="R577" s="12">
        <v>5.224962599999999</v>
      </c>
      <c r="S577" s="12">
        <v>10.00928214</v>
      </c>
      <c r="T577" s="12">
        <v>83.02779341999998</v>
      </c>
      <c r="U577" s="12">
        <v>6.077600099999999</v>
      </c>
      <c r="V577" s="12">
        <v>9.630028979999999</v>
      </c>
      <c r="W577" s="12">
        <v>10.6272738</v>
      </c>
      <c r="X577" s="12">
        <v>8.806040099999999</v>
      </c>
      <c r="Y577" s="12">
        <v>7.009362359999999</v>
      </c>
    </row>
    <row r="578" spans="1:25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36" customHeight="1">
      <c r="A579" s="46" t="s">
        <v>76</v>
      </c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8"/>
    </row>
    <row r="580" spans="1:25" ht="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12.75" customHeight="1">
      <c r="A581" s="46" t="s">
        <v>77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8"/>
    </row>
    <row r="582" spans="1:25" ht="13.5" customHeight="1">
      <c r="A582" s="8"/>
      <c r="B582" s="7" t="s">
        <v>24</v>
      </c>
      <c r="C582" s="9" t="s">
        <v>25</v>
      </c>
      <c r="D582" s="10" t="s">
        <v>26</v>
      </c>
      <c r="E582" s="7" t="s">
        <v>27</v>
      </c>
      <c r="F582" s="7" t="s">
        <v>28</v>
      </c>
      <c r="G582" s="9" t="s">
        <v>29</v>
      </c>
      <c r="H582" s="10" t="s">
        <v>30</v>
      </c>
      <c r="I582" s="7" t="s">
        <v>31</v>
      </c>
      <c r="J582" s="7" t="s">
        <v>32</v>
      </c>
      <c r="K582" s="7" t="s">
        <v>33</v>
      </c>
      <c r="L582" s="7" t="s">
        <v>34</v>
      </c>
      <c r="M582" s="7" t="s">
        <v>35</v>
      </c>
      <c r="N582" s="7" t="s">
        <v>36</v>
      </c>
      <c r="O582" s="7" t="s">
        <v>37</v>
      </c>
      <c r="P582" s="7" t="s">
        <v>38</v>
      </c>
      <c r="Q582" s="7" t="s">
        <v>39</v>
      </c>
      <c r="R582" s="7" t="s">
        <v>40</v>
      </c>
      <c r="S582" s="7" t="s">
        <v>41</v>
      </c>
      <c r="T582" s="7" t="s">
        <v>42</v>
      </c>
      <c r="U582" s="7" t="s">
        <v>43</v>
      </c>
      <c r="V582" s="7" t="s">
        <v>44</v>
      </c>
      <c r="W582" s="7" t="s">
        <v>45</v>
      </c>
      <c r="X582" s="7" t="s">
        <v>46</v>
      </c>
      <c r="Y582" s="7" t="s">
        <v>67</v>
      </c>
    </row>
    <row r="583" spans="1:25" ht="11.25">
      <c r="A583" s="11">
        <f>A548</f>
        <v>41579</v>
      </c>
      <c r="B583" s="12">
        <v>81.34980281999998</v>
      </c>
      <c r="C583" s="12">
        <v>86.34011957999999</v>
      </c>
      <c r="D583" s="12">
        <v>97.94281068000001</v>
      </c>
      <c r="E583" s="12">
        <v>100.37521493999999</v>
      </c>
      <c r="F583" s="12">
        <v>100.04780213999999</v>
      </c>
      <c r="G583" s="12">
        <v>99.91820123999999</v>
      </c>
      <c r="H583" s="12">
        <v>100.33155989999999</v>
      </c>
      <c r="I583" s="12">
        <v>98.76270689999998</v>
      </c>
      <c r="J583" s="12">
        <v>97.72999236</v>
      </c>
      <c r="K583" s="12">
        <v>96.40397051999999</v>
      </c>
      <c r="L583" s="12">
        <v>96.40260629999999</v>
      </c>
      <c r="M583" s="12">
        <v>96.09974945999998</v>
      </c>
      <c r="N583" s="12">
        <v>97.22250251999999</v>
      </c>
      <c r="O583" s="12">
        <v>100.81449377999999</v>
      </c>
      <c r="P583" s="12">
        <v>108.62056061999999</v>
      </c>
      <c r="Q583" s="12">
        <v>105.65883899999999</v>
      </c>
      <c r="R583" s="12">
        <v>100.90180385999999</v>
      </c>
      <c r="S583" s="12">
        <v>98.79817661999999</v>
      </c>
      <c r="T583" s="12">
        <v>93.44634156</v>
      </c>
      <c r="U583" s="12">
        <v>90.14492915999999</v>
      </c>
      <c r="V583" s="12">
        <v>83.53391904</v>
      </c>
      <c r="W583" s="12">
        <v>78.9405903</v>
      </c>
      <c r="X583" s="12">
        <v>56.95754922</v>
      </c>
      <c r="Y583" s="12">
        <v>56.77065107999999</v>
      </c>
    </row>
    <row r="584" spans="1:25" ht="11.25">
      <c r="A584" s="11">
        <f>A549</f>
        <v>41580</v>
      </c>
      <c r="B584" s="12">
        <v>81.34025327999998</v>
      </c>
      <c r="C584" s="12">
        <v>88.93350179999999</v>
      </c>
      <c r="D584" s="12">
        <v>95.66183484</v>
      </c>
      <c r="E584" s="12">
        <v>99.48301505999999</v>
      </c>
      <c r="F584" s="12">
        <v>100.87451945999999</v>
      </c>
      <c r="G584" s="12">
        <v>100.37112228</v>
      </c>
      <c r="H584" s="12">
        <v>100.75856076</v>
      </c>
      <c r="I584" s="12">
        <v>100.02051773999999</v>
      </c>
      <c r="J584" s="12">
        <v>99.53349119999999</v>
      </c>
      <c r="K584" s="12">
        <v>99.15696648</v>
      </c>
      <c r="L584" s="12">
        <v>98.9264133</v>
      </c>
      <c r="M584" s="12">
        <v>97.91416206</v>
      </c>
      <c r="N584" s="12">
        <v>99.14059583999999</v>
      </c>
      <c r="O584" s="12">
        <v>102.48429905999998</v>
      </c>
      <c r="P584" s="12">
        <v>108.45003312</v>
      </c>
      <c r="Q584" s="12">
        <v>105.68066651999999</v>
      </c>
      <c r="R584" s="12">
        <v>102.00409361999999</v>
      </c>
      <c r="S584" s="12">
        <v>99.70811135999999</v>
      </c>
      <c r="T584" s="12">
        <v>96.07110084</v>
      </c>
      <c r="U584" s="12">
        <v>92.70829854</v>
      </c>
      <c r="V584" s="12">
        <v>91.29496662</v>
      </c>
      <c r="W584" s="12">
        <v>90.42868691999999</v>
      </c>
      <c r="X584" s="12">
        <v>89.93483927999999</v>
      </c>
      <c r="Y584" s="12">
        <v>89.66472372</v>
      </c>
    </row>
    <row r="585" spans="1:25" ht="11.25">
      <c r="A585" s="11">
        <f>A550</f>
        <v>41581</v>
      </c>
      <c r="B585" s="12">
        <v>85.96768751999998</v>
      </c>
      <c r="C585" s="12">
        <v>88.57198349999999</v>
      </c>
      <c r="D585" s="12">
        <v>91.36317762</v>
      </c>
      <c r="E585" s="12">
        <v>95.98788342</v>
      </c>
      <c r="F585" s="12">
        <v>97.30844837999999</v>
      </c>
      <c r="G585" s="12">
        <v>100.4884452</v>
      </c>
      <c r="H585" s="12">
        <v>103.51974204</v>
      </c>
      <c r="I585" s="12">
        <v>101.31789095999999</v>
      </c>
      <c r="J585" s="12">
        <v>99.85544712</v>
      </c>
      <c r="K585" s="12">
        <v>98.24430329999998</v>
      </c>
      <c r="L585" s="12">
        <v>98.8718445</v>
      </c>
      <c r="M585" s="12">
        <v>97.53218045999999</v>
      </c>
      <c r="N585" s="12">
        <v>98.12152349999998</v>
      </c>
      <c r="O585" s="12">
        <v>103.00952376</v>
      </c>
      <c r="P585" s="12">
        <v>106.47873521999999</v>
      </c>
      <c r="Q585" s="12">
        <v>104.97809321999999</v>
      </c>
      <c r="R585" s="12">
        <v>102.89356505999999</v>
      </c>
      <c r="S585" s="12">
        <v>99.64126458</v>
      </c>
      <c r="T585" s="12">
        <v>92.63053799999999</v>
      </c>
      <c r="U585" s="12">
        <v>86.90354243999998</v>
      </c>
      <c r="V585" s="12">
        <v>85.75623342</v>
      </c>
      <c r="W585" s="12">
        <v>85.88856276</v>
      </c>
      <c r="X585" s="12">
        <v>85.04274636</v>
      </c>
      <c r="Y585" s="12">
        <v>83.49162822</v>
      </c>
    </row>
    <row r="586" spans="1:25" ht="11.25">
      <c r="A586" s="11">
        <f>A551</f>
        <v>41582</v>
      </c>
      <c r="B586" s="12">
        <v>87.27597449999999</v>
      </c>
      <c r="C586" s="12">
        <v>89.07128801999998</v>
      </c>
      <c r="D586" s="12">
        <v>91.15172351999999</v>
      </c>
      <c r="E586" s="12">
        <v>96.50901545999997</v>
      </c>
      <c r="F586" s="12">
        <v>98.40528126</v>
      </c>
      <c r="G586" s="12">
        <v>98.79271973999998</v>
      </c>
      <c r="H586" s="12">
        <v>100.66033691999999</v>
      </c>
      <c r="I586" s="12">
        <v>100.01778929999999</v>
      </c>
      <c r="J586" s="12">
        <v>98.5785372</v>
      </c>
      <c r="K586" s="12">
        <v>97.85277215999999</v>
      </c>
      <c r="L586" s="12">
        <v>98.39163905999999</v>
      </c>
      <c r="M586" s="12">
        <v>96.81187229999999</v>
      </c>
      <c r="N586" s="12">
        <v>98.21292623999999</v>
      </c>
      <c r="O586" s="12">
        <v>101.21693868</v>
      </c>
      <c r="P586" s="12">
        <v>107.32455162</v>
      </c>
      <c r="Q586" s="12">
        <v>105.36962435999999</v>
      </c>
      <c r="R586" s="12">
        <v>101.43112121999998</v>
      </c>
      <c r="S586" s="12">
        <v>99.44754533999999</v>
      </c>
      <c r="T586" s="12">
        <v>92.91156731999997</v>
      </c>
      <c r="U586" s="12">
        <v>88.43556149999999</v>
      </c>
      <c r="V586" s="12">
        <v>87.28279559999999</v>
      </c>
      <c r="W586" s="12">
        <v>86.11093062</v>
      </c>
      <c r="X586" s="12">
        <v>87.11090387999998</v>
      </c>
      <c r="Y586" s="12">
        <v>86.6893599</v>
      </c>
    </row>
    <row r="587" spans="1:25" ht="11.25">
      <c r="A587" s="11">
        <f>A552</f>
        <v>41583</v>
      </c>
      <c r="B587" s="12">
        <v>79.27755264</v>
      </c>
      <c r="C587" s="12">
        <v>78.83281691999998</v>
      </c>
      <c r="D587" s="12">
        <v>79.9023654</v>
      </c>
      <c r="E587" s="12">
        <v>81.44939088</v>
      </c>
      <c r="F587" s="12">
        <v>82.62807695999999</v>
      </c>
      <c r="G587" s="12">
        <v>83.77811442</v>
      </c>
      <c r="H587" s="12">
        <v>84.80673629999998</v>
      </c>
      <c r="I587" s="12">
        <v>83.03188607999999</v>
      </c>
      <c r="J587" s="12">
        <v>80.99237717999999</v>
      </c>
      <c r="K587" s="12">
        <v>80.11654793999999</v>
      </c>
      <c r="L587" s="12">
        <v>80.54491302</v>
      </c>
      <c r="M587" s="12">
        <v>80.51080751999999</v>
      </c>
      <c r="N587" s="12">
        <v>81.10560744</v>
      </c>
      <c r="O587" s="12">
        <v>85.97314440000001</v>
      </c>
      <c r="P587" s="12">
        <v>92.28948299999999</v>
      </c>
      <c r="Q587" s="12">
        <v>90.60330708</v>
      </c>
      <c r="R587" s="12">
        <v>83.89816577999999</v>
      </c>
      <c r="S587" s="12">
        <v>80.84231297999999</v>
      </c>
      <c r="T587" s="12">
        <v>78.34169772</v>
      </c>
      <c r="U587" s="12">
        <v>78.10023078</v>
      </c>
      <c r="V587" s="12">
        <v>78.58316465999998</v>
      </c>
      <c r="W587" s="12">
        <v>78.22983168</v>
      </c>
      <c r="X587" s="12">
        <v>77.89559777999999</v>
      </c>
      <c r="Y587" s="12">
        <v>77.79600971999999</v>
      </c>
    </row>
    <row r="588" spans="1:25" ht="11.25">
      <c r="A588" s="11">
        <f>A553</f>
        <v>41584</v>
      </c>
      <c r="B588" s="12">
        <v>86.45744249999998</v>
      </c>
      <c r="C588" s="12">
        <v>91.61965098</v>
      </c>
      <c r="D588" s="12">
        <v>92.12031971999998</v>
      </c>
      <c r="E588" s="12">
        <v>90.73700063999999</v>
      </c>
      <c r="F588" s="12">
        <v>99.20198573999998</v>
      </c>
      <c r="G588" s="12">
        <v>98.39027484</v>
      </c>
      <c r="H588" s="12">
        <v>98.28659411999999</v>
      </c>
      <c r="I588" s="12">
        <v>96.77913102</v>
      </c>
      <c r="J588" s="12">
        <v>95.24711195999998</v>
      </c>
      <c r="K588" s="12">
        <v>93.86379287999998</v>
      </c>
      <c r="L588" s="12">
        <v>93.96610937999999</v>
      </c>
      <c r="M588" s="12">
        <v>93.29627735999999</v>
      </c>
      <c r="N588" s="12">
        <v>95.20072848</v>
      </c>
      <c r="O588" s="12">
        <v>99.72721043999998</v>
      </c>
      <c r="P588" s="12">
        <v>104.21140157999999</v>
      </c>
      <c r="Q588" s="12">
        <v>102.71348801999999</v>
      </c>
      <c r="R588" s="12">
        <v>98.72587295999999</v>
      </c>
      <c r="S588" s="12">
        <v>95.65501373999999</v>
      </c>
      <c r="T588" s="12">
        <v>89.64426041999998</v>
      </c>
      <c r="U588" s="12">
        <v>84.38792076</v>
      </c>
      <c r="V588" s="12">
        <v>85.84900037999999</v>
      </c>
      <c r="W588" s="12">
        <v>85.36060961999999</v>
      </c>
      <c r="X588" s="12">
        <v>84.61165283999999</v>
      </c>
      <c r="Y588" s="12">
        <v>80.00331768</v>
      </c>
    </row>
    <row r="589" spans="1:25" ht="11.25">
      <c r="A589" s="11">
        <f>A554</f>
        <v>41585</v>
      </c>
      <c r="B589" s="12">
        <v>83.34156401999999</v>
      </c>
      <c r="C589" s="12">
        <v>83.22833376</v>
      </c>
      <c r="D589" s="12">
        <v>78.68002428</v>
      </c>
      <c r="E589" s="12">
        <v>78.89966369999999</v>
      </c>
      <c r="F589" s="12">
        <v>91.08214829999999</v>
      </c>
      <c r="G589" s="12">
        <v>94.55681664</v>
      </c>
      <c r="H589" s="12">
        <v>97.5690144</v>
      </c>
      <c r="I589" s="12">
        <v>95.35079268</v>
      </c>
      <c r="J589" s="12">
        <v>93.41360028</v>
      </c>
      <c r="K589" s="12">
        <v>91.91705094</v>
      </c>
      <c r="L589" s="12">
        <v>92.44909673999999</v>
      </c>
      <c r="M589" s="12">
        <v>92.35769399999998</v>
      </c>
      <c r="N589" s="12">
        <v>94.13254422</v>
      </c>
      <c r="O589" s="12">
        <v>100.54847087999998</v>
      </c>
      <c r="P589" s="12">
        <v>104.47742448</v>
      </c>
      <c r="Q589" s="12">
        <v>103.52929157999998</v>
      </c>
      <c r="R589" s="12">
        <v>100.10782781999998</v>
      </c>
      <c r="S589" s="12">
        <v>93.64415345999998</v>
      </c>
      <c r="T589" s="12">
        <v>88.73432568</v>
      </c>
      <c r="U589" s="12">
        <v>85.36333806</v>
      </c>
      <c r="V589" s="12">
        <v>85.21600229999999</v>
      </c>
      <c r="W589" s="12">
        <v>84.48750881999999</v>
      </c>
      <c r="X589" s="12">
        <v>84.00866759999998</v>
      </c>
      <c r="Y589" s="12">
        <v>83.10555395999998</v>
      </c>
    </row>
    <row r="590" spans="1:25" ht="11.25">
      <c r="A590" s="11">
        <f>A555</f>
        <v>41586</v>
      </c>
      <c r="B590" s="12">
        <v>66.36384611999999</v>
      </c>
      <c r="C590" s="12">
        <v>61.923310019999995</v>
      </c>
      <c r="D590" s="12">
        <v>66.2806287</v>
      </c>
      <c r="E590" s="12">
        <v>67.95316242</v>
      </c>
      <c r="F590" s="12">
        <v>79.01698662</v>
      </c>
      <c r="G590" s="12">
        <v>79.33757831999999</v>
      </c>
      <c r="H590" s="12">
        <v>79.46854343999999</v>
      </c>
      <c r="I590" s="12">
        <v>78.40990871999999</v>
      </c>
      <c r="J590" s="12">
        <v>76.51909979999999</v>
      </c>
      <c r="K590" s="12">
        <v>74.62146978</v>
      </c>
      <c r="L590" s="12">
        <v>75.32404308</v>
      </c>
      <c r="M590" s="12">
        <v>75.60370818</v>
      </c>
      <c r="N590" s="12">
        <v>78.34988304</v>
      </c>
      <c r="O590" s="12">
        <v>80.82730656</v>
      </c>
      <c r="P590" s="12">
        <v>83.00187323999998</v>
      </c>
      <c r="Q590" s="12">
        <v>82.16560637999999</v>
      </c>
      <c r="R590" s="12">
        <v>79.82596908</v>
      </c>
      <c r="S590" s="12">
        <v>77.86831337999999</v>
      </c>
      <c r="T590" s="12">
        <v>71.60517936</v>
      </c>
      <c r="U590" s="12">
        <v>69.46471817999999</v>
      </c>
      <c r="V590" s="12">
        <v>69.95993004</v>
      </c>
      <c r="W590" s="12">
        <v>69.5615778</v>
      </c>
      <c r="X590" s="12">
        <v>67.87949454</v>
      </c>
      <c r="Y590" s="12">
        <v>68.09640551999999</v>
      </c>
    </row>
    <row r="591" spans="1:25" ht="11.25">
      <c r="A591" s="11">
        <f>A556</f>
        <v>41587</v>
      </c>
      <c r="B591" s="12">
        <v>80.92689462</v>
      </c>
      <c r="C591" s="12">
        <v>60.9874551</v>
      </c>
      <c r="D591" s="12">
        <v>63.613578600000004</v>
      </c>
      <c r="E591" s="12">
        <v>66.04461864</v>
      </c>
      <c r="F591" s="12">
        <v>70.46605565999998</v>
      </c>
      <c r="G591" s="12">
        <v>83.67852635999999</v>
      </c>
      <c r="H591" s="12">
        <v>93.56366448</v>
      </c>
      <c r="I591" s="12">
        <v>92.1667032</v>
      </c>
      <c r="J591" s="12">
        <v>89.11357883999999</v>
      </c>
      <c r="K591" s="12">
        <v>87.84212579999999</v>
      </c>
      <c r="L591" s="12">
        <v>85.2773922</v>
      </c>
      <c r="M591" s="12">
        <v>84.89813904</v>
      </c>
      <c r="N591" s="12">
        <v>88.3946349</v>
      </c>
      <c r="O591" s="12">
        <v>97.83094464</v>
      </c>
      <c r="P591" s="12">
        <v>105.24002345999997</v>
      </c>
      <c r="Q591" s="12">
        <v>101.02731209999997</v>
      </c>
      <c r="R591" s="12">
        <v>97.30708415999999</v>
      </c>
      <c r="S591" s="12">
        <v>90.49144104</v>
      </c>
      <c r="T591" s="12">
        <v>87.01131581999998</v>
      </c>
      <c r="U591" s="12">
        <v>84.08779236</v>
      </c>
      <c r="V591" s="12">
        <v>83.71808873999998</v>
      </c>
      <c r="W591" s="12">
        <v>83.63759975999999</v>
      </c>
      <c r="X591" s="12">
        <v>83.53391904</v>
      </c>
      <c r="Y591" s="12">
        <v>83.38931172</v>
      </c>
    </row>
    <row r="592" spans="1:25" ht="11.25">
      <c r="A592" s="11">
        <f>A557</f>
        <v>41588</v>
      </c>
      <c r="B592" s="12">
        <v>82.56805128</v>
      </c>
      <c r="C592" s="12">
        <v>73.57511304</v>
      </c>
      <c r="D592" s="12">
        <v>64.4662161</v>
      </c>
      <c r="E592" s="12">
        <v>67.22330471999999</v>
      </c>
      <c r="F592" s="12">
        <v>69.98721443999999</v>
      </c>
      <c r="G592" s="12">
        <v>71.85483162</v>
      </c>
      <c r="H592" s="12">
        <v>95.12433216</v>
      </c>
      <c r="I592" s="12">
        <v>95.41900367999999</v>
      </c>
      <c r="J592" s="12">
        <v>94.4517717</v>
      </c>
      <c r="K592" s="12">
        <v>91.10670425999999</v>
      </c>
      <c r="L592" s="12">
        <v>90.53373185999999</v>
      </c>
      <c r="M592" s="12">
        <v>90.23223923999998</v>
      </c>
      <c r="N592" s="12">
        <v>91.6619418</v>
      </c>
      <c r="O592" s="12">
        <v>101.46113405999999</v>
      </c>
      <c r="P592" s="12">
        <v>105.28095006</v>
      </c>
      <c r="Q592" s="12">
        <v>103.79804291999999</v>
      </c>
      <c r="R592" s="12">
        <v>101.03413319999999</v>
      </c>
      <c r="S592" s="12">
        <v>93.4627122</v>
      </c>
      <c r="T592" s="12">
        <v>88.41919086</v>
      </c>
      <c r="U592" s="12">
        <v>84.60346752</v>
      </c>
      <c r="V592" s="12">
        <v>84.15600336</v>
      </c>
      <c r="W592" s="12">
        <v>84.26650518</v>
      </c>
      <c r="X592" s="12">
        <v>83.88725201999999</v>
      </c>
      <c r="Y592" s="12">
        <v>83.94045659999999</v>
      </c>
    </row>
    <row r="593" spans="1:25" ht="11.25">
      <c r="A593" s="11">
        <f>A558</f>
        <v>41589</v>
      </c>
      <c r="B593" s="12">
        <v>0</v>
      </c>
      <c r="C593" s="12">
        <v>75.60780084</v>
      </c>
      <c r="D593" s="12">
        <v>68.10322662</v>
      </c>
      <c r="E593" s="12">
        <v>83.03734295999999</v>
      </c>
      <c r="F593" s="12">
        <v>81.33206795999999</v>
      </c>
      <c r="G593" s="12">
        <v>83.39204016</v>
      </c>
      <c r="H593" s="12">
        <v>83.34565667999999</v>
      </c>
      <c r="I593" s="12">
        <v>80.76318821999999</v>
      </c>
      <c r="J593" s="12">
        <v>51.99451685999999</v>
      </c>
      <c r="K593" s="12">
        <v>48.2319981</v>
      </c>
      <c r="L593" s="12">
        <v>47.358897299999995</v>
      </c>
      <c r="M593" s="12">
        <v>0</v>
      </c>
      <c r="N593" s="12">
        <v>48.61261547999999</v>
      </c>
      <c r="O593" s="12">
        <v>96.43398335999998</v>
      </c>
      <c r="P593" s="12">
        <v>104.1172704</v>
      </c>
      <c r="Q593" s="12">
        <v>101.34653958</v>
      </c>
      <c r="R593" s="12">
        <v>95.80371371999999</v>
      </c>
      <c r="S593" s="12">
        <v>90.68379605999999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</row>
    <row r="594" spans="1:25" ht="11.25">
      <c r="A594" s="11">
        <f>A559</f>
        <v>41590</v>
      </c>
      <c r="B594" s="12">
        <v>0</v>
      </c>
      <c r="C594" s="12">
        <v>0</v>
      </c>
      <c r="D594" s="12">
        <v>0</v>
      </c>
      <c r="E594" s="12">
        <v>0</v>
      </c>
      <c r="F594" s="12">
        <v>0.00818532</v>
      </c>
      <c r="G594" s="12">
        <v>69.92582454</v>
      </c>
      <c r="H594" s="12">
        <v>80.5708332</v>
      </c>
      <c r="I594" s="12">
        <v>49.92772356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87.6443139</v>
      </c>
      <c r="P594" s="12">
        <v>107.05170761999999</v>
      </c>
      <c r="Q594" s="12">
        <v>106.33139945999997</v>
      </c>
      <c r="R594" s="12">
        <v>103.75984476</v>
      </c>
      <c r="S594" s="12">
        <v>82.49301917999999</v>
      </c>
      <c r="T594" s="12">
        <v>80.39621304</v>
      </c>
      <c r="U594" s="12">
        <v>44.20345644</v>
      </c>
      <c r="V594" s="12">
        <v>0</v>
      </c>
      <c r="W594" s="12">
        <v>0</v>
      </c>
      <c r="X594" s="12">
        <v>0</v>
      </c>
      <c r="Y594" s="12">
        <v>0</v>
      </c>
    </row>
    <row r="595" spans="1:25" ht="11.25">
      <c r="A595" s="11">
        <f>A560</f>
        <v>41591</v>
      </c>
      <c r="B595" s="12">
        <v>76.56139062</v>
      </c>
      <c r="C595" s="12">
        <v>76.83423461999999</v>
      </c>
      <c r="D595" s="12">
        <v>78.43855733999999</v>
      </c>
      <c r="E595" s="12">
        <v>79.50674159999998</v>
      </c>
      <c r="F595" s="12">
        <v>80.02105254</v>
      </c>
      <c r="G595" s="12">
        <v>80.14519655999999</v>
      </c>
      <c r="H595" s="12">
        <v>79.93783512</v>
      </c>
      <c r="I595" s="12">
        <v>79.22434805999998</v>
      </c>
      <c r="J595" s="12">
        <v>78.70048757999999</v>
      </c>
      <c r="K595" s="12">
        <v>78.36625368</v>
      </c>
      <c r="L595" s="12">
        <v>78.37716743999998</v>
      </c>
      <c r="M595" s="12">
        <v>78.53950961999999</v>
      </c>
      <c r="N595" s="12">
        <v>79.16432237999999</v>
      </c>
      <c r="O595" s="12">
        <v>85.00454819999999</v>
      </c>
      <c r="P595" s="12">
        <v>98.75042891999999</v>
      </c>
      <c r="Q595" s="12">
        <v>85.74941231999999</v>
      </c>
      <c r="R595" s="12">
        <v>81.47531106</v>
      </c>
      <c r="S595" s="12">
        <v>78.84509489999999</v>
      </c>
      <c r="T595" s="12">
        <v>77.65549505999999</v>
      </c>
      <c r="U595" s="12">
        <v>77.96653721999999</v>
      </c>
      <c r="V595" s="12">
        <v>76.52728512</v>
      </c>
      <c r="W595" s="12">
        <v>75.94203473999998</v>
      </c>
      <c r="X595" s="12">
        <v>75.7619577</v>
      </c>
      <c r="Y595" s="12">
        <v>76.09346315999998</v>
      </c>
    </row>
    <row r="596" spans="1:25" ht="11.25">
      <c r="A596" s="11">
        <f>A561</f>
        <v>41592</v>
      </c>
      <c r="B596" s="12">
        <v>81.24885054</v>
      </c>
      <c r="C596" s="12">
        <v>84.71669777999999</v>
      </c>
      <c r="D596" s="12">
        <v>86.99494518</v>
      </c>
      <c r="E596" s="12">
        <v>91.2458547</v>
      </c>
      <c r="F596" s="12">
        <v>93.83923691999999</v>
      </c>
      <c r="G596" s="12">
        <v>91.0139373</v>
      </c>
      <c r="H596" s="12">
        <v>87.93216431999998</v>
      </c>
      <c r="I596" s="12">
        <v>83.15057321999998</v>
      </c>
      <c r="J596" s="12">
        <v>82.56123018</v>
      </c>
      <c r="K596" s="12">
        <v>80.9323515</v>
      </c>
      <c r="L596" s="12">
        <v>80.98009919999998</v>
      </c>
      <c r="M596" s="12">
        <v>81.21474504</v>
      </c>
      <c r="N596" s="12">
        <v>82.13150087999998</v>
      </c>
      <c r="O596" s="12">
        <v>86.31965627999999</v>
      </c>
      <c r="P596" s="12">
        <v>103.03817237999998</v>
      </c>
      <c r="Q596" s="12">
        <v>101.225124</v>
      </c>
      <c r="R596" s="12">
        <v>98.11197395999999</v>
      </c>
      <c r="S596" s="12">
        <v>91.74652343999999</v>
      </c>
      <c r="T596" s="12">
        <v>85.11095735999999</v>
      </c>
      <c r="U596" s="12">
        <v>83.62259334</v>
      </c>
      <c r="V596" s="12">
        <v>83.07826956</v>
      </c>
      <c r="W596" s="12">
        <v>82.56805128</v>
      </c>
      <c r="X596" s="12">
        <v>82.26928709999999</v>
      </c>
      <c r="Y596" s="12">
        <v>81.95960915999999</v>
      </c>
    </row>
    <row r="597" spans="1:25" ht="11.25">
      <c r="A597" s="11">
        <f>A562</f>
        <v>41593</v>
      </c>
      <c r="B597" s="12">
        <v>81.49577435999998</v>
      </c>
      <c r="C597" s="12">
        <v>86.01952787999998</v>
      </c>
      <c r="D597" s="12">
        <v>93.84878645999999</v>
      </c>
      <c r="E597" s="12">
        <v>97.65496026</v>
      </c>
      <c r="F597" s="12">
        <v>99.13513895999998</v>
      </c>
      <c r="G597" s="12">
        <v>98.50759776</v>
      </c>
      <c r="H597" s="12">
        <v>99.91956545999997</v>
      </c>
      <c r="I597" s="12">
        <v>97.80502445999998</v>
      </c>
      <c r="J597" s="12">
        <v>96.44216868000001</v>
      </c>
      <c r="K597" s="12">
        <v>95.68093391999999</v>
      </c>
      <c r="L597" s="12">
        <v>95.58816695999998</v>
      </c>
      <c r="M597" s="12">
        <v>96.58131911999999</v>
      </c>
      <c r="N597" s="12">
        <v>97.53763734</v>
      </c>
      <c r="O597" s="12">
        <v>101.98090187999999</v>
      </c>
      <c r="P597" s="12">
        <v>105.32460509999999</v>
      </c>
      <c r="Q597" s="12">
        <v>102.29467248</v>
      </c>
      <c r="R597" s="12">
        <v>98.32206384</v>
      </c>
      <c r="S597" s="12">
        <v>94.48042031999998</v>
      </c>
      <c r="T597" s="12">
        <v>89.34003935999999</v>
      </c>
      <c r="U597" s="12">
        <v>85.69211508</v>
      </c>
      <c r="V597" s="12">
        <v>84.95407206</v>
      </c>
      <c r="W597" s="12">
        <v>85.22555184</v>
      </c>
      <c r="X597" s="12">
        <v>84.50524368</v>
      </c>
      <c r="Y597" s="12">
        <v>83.62941443999999</v>
      </c>
    </row>
    <row r="598" spans="1:25" ht="11.25">
      <c r="A598" s="11">
        <f>A563</f>
        <v>41594</v>
      </c>
      <c r="B598" s="12">
        <v>80.41667634</v>
      </c>
      <c r="C598" s="12">
        <v>81.31978998</v>
      </c>
      <c r="D598" s="12">
        <v>83.22424109999999</v>
      </c>
      <c r="E598" s="12">
        <v>84.98817755999998</v>
      </c>
      <c r="F598" s="12">
        <v>86.9622039</v>
      </c>
      <c r="G598" s="12">
        <v>90.63741257999999</v>
      </c>
      <c r="H598" s="12">
        <v>93.92654699999999</v>
      </c>
      <c r="I598" s="12">
        <v>93.50500301999999</v>
      </c>
      <c r="J598" s="12">
        <v>91.32634368000001</v>
      </c>
      <c r="K598" s="12">
        <v>90.1340154</v>
      </c>
      <c r="L598" s="12">
        <v>89.72747783999999</v>
      </c>
      <c r="M598" s="12">
        <v>91.36590605999999</v>
      </c>
      <c r="N598" s="12">
        <v>93.69872226</v>
      </c>
      <c r="O598" s="12">
        <v>102.07230462</v>
      </c>
      <c r="P598" s="12">
        <v>103.11456869999999</v>
      </c>
      <c r="Q598" s="12">
        <v>101.18010473999999</v>
      </c>
      <c r="R598" s="12">
        <v>96.81187229999999</v>
      </c>
      <c r="S598" s="12">
        <v>92.09439954</v>
      </c>
      <c r="T598" s="12">
        <v>87.99355422</v>
      </c>
      <c r="U598" s="12">
        <v>83.51072729999999</v>
      </c>
      <c r="V598" s="12">
        <v>81.61991837999999</v>
      </c>
      <c r="W598" s="12">
        <v>81.45075509999998</v>
      </c>
      <c r="X598" s="12">
        <v>81.33479639999999</v>
      </c>
      <c r="Y598" s="12">
        <v>80.86959737999999</v>
      </c>
    </row>
    <row r="599" spans="1:25" ht="11.25">
      <c r="A599" s="11">
        <f>A564</f>
        <v>41595</v>
      </c>
      <c r="B599" s="12">
        <v>82.60488521999999</v>
      </c>
      <c r="C599" s="12">
        <v>84.6157455</v>
      </c>
      <c r="D599" s="12">
        <v>86.46289937999998</v>
      </c>
      <c r="E599" s="12">
        <v>90.07535394</v>
      </c>
      <c r="F599" s="12">
        <v>91.91841516</v>
      </c>
      <c r="G599" s="12">
        <v>92.17079585999998</v>
      </c>
      <c r="H599" s="12">
        <v>97.51308137999999</v>
      </c>
      <c r="I599" s="12">
        <v>95.26348259999997</v>
      </c>
      <c r="J599" s="12">
        <v>94.74507899999999</v>
      </c>
      <c r="K599" s="12">
        <v>92.57051231999999</v>
      </c>
      <c r="L599" s="12">
        <v>91.75198031999999</v>
      </c>
      <c r="M599" s="12">
        <v>92.40953436</v>
      </c>
      <c r="N599" s="12">
        <v>93.55957181999999</v>
      </c>
      <c r="O599" s="12">
        <v>101.429757</v>
      </c>
      <c r="P599" s="12">
        <v>102.71621645999998</v>
      </c>
      <c r="Q599" s="12">
        <v>101.4024726</v>
      </c>
      <c r="R599" s="12">
        <v>99.07784171999998</v>
      </c>
      <c r="S599" s="12">
        <v>93.14212049999999</v>
      </c>
      <c r="T599" s="12">
        <v>87.99355422</v>
      </c>
      <c r="U599" s="12">
        <v>83.90362265999998</v>
      </c>
      <c r="V599" s="12">
        <v>82.35386873999998</v>
      </c>
      <c r="W599" s="12">
        <v>82.16969904000001</v>
      </c>
      <c r="X599" s="12">
        <v>82.42480818</v>
      </c>
      <c r="Y599" s="12">
        <v>81.46985418</v>
      </c>
    </row>
    <row r="600" spans="1:25" ht="11.25">
      <c r="A600" s="11">
        <f>A565</f>
        <v>41596</v>
      </c>
      <c r="B600" s="12">
        <v>0</v>
      </c>
      <c r="C600" s="12">
        <v>0</v>
      </c>
      <c r="D600" s="12">
        <v>0</v>
      </c>
      <c r="E600" s="12">
        <v>51.34787657999999</v>
      </c>
      <c r="F600" s="12">
        <v>75.33632106</v>
      </c>
      <c r="G600" s="12">
        <v>90.40958783999999</v>
      </c>
      <c r="H600" s="12">
        <v>91.30451615999998</v>
      </c>
      <c r="I600" s="12">
        <v>73.15356906</v>
      </c>
      <c r="J600" s="12">
        <v>50.82674453999999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52.15685903999999</v>
      </c>
      <c r="Q600" s="12">
        <v>0</v>
      </c>
      <c r="R600" s="12">
        <v>0</v>
      </c>
      <c r="S600" s="12">
        <v>0</v>
      </c>
      <c r="T600" s="12">
        <v>0</v>
      </c>
      <c r="U600" s="12">
        <v>68.45792382</v>
      </c>
      <c r="V600" s="12">
        <v>69.15231179999999</v>
      </c>
      <c r="W600" s="12">
        <v>68.75259534</v>
      </c>
      <c r="X600" s="12">
        <v>0</v>
      </c>
      <c r="Y600" s="12">
        <v>0</v>
      </c>
    </row>
    <row r="601" spans="1:25" ht="11.25">
      <c r="A601" s="11">
        <f>A566</f>
        <v>41597</v>
      </c>
      <c r="B601" s="12">
        <v>87.52426254</v>
      </c>
      <c r="C601" s="12">
        <v>89.76158333999999</v>
      </c>
      <c r="D601" s="12">
        <v>96.21570815999998</v>
      </c>
      <c r="E601" s="12">
        <v>101.8322019</v>
      </c>
      <c r="F601" s="12">
        <v>103.50473561999999</v>
      </c>
      <c r="G601" s="12">
        <v>102.77214948</v>
      </c>
      <c r="H601" s="12">
        <v>103.96584198</v>
      </c>
      <c r="I601" s="12">
        <v>102.01091471999999</v>
      </c>
      <c r="J601" s="12">
        <v>101.56617899999999</v>
      </c>
      <c r="K601" s="12">
        <v>101.39837993999998</v>
      </c>
      <c r="L601" s="12">
        <v>101.30152031999998</v>
      </c>
      <c r="M601" s="12">
        <v>100.93590936</v>
      </c>
      <c r="N601" s="12">
        <v>103.00406687999998</v>
      </c>
      <c r="O601" s="12">
        <v>109.85654394</v>
      </c>
      <c r="P601" s="12">
        <v>112.90830407999998</v>
      </c>
      <c r="Q601" s="12">
        <v>109.78833293999999</v>
      </c>
      <c r="R601" s="12">
        <v>103.70391173999998</v>
      </c>
      <c r="S601" s="12">
        <v>100.82131487999999</v>
      </c>
      <c r="T601" s="12">
        <v>92.52549305999999</v>
      </c>
      <c r="U601" s="12">
        <v>88.34552298</v>
      </c>
      <c r="V601" s="12">
        <v>85.85582148</v>
      </c>
      <c r="W601" s="12">
        <v>86.80395437999998</v>
      </c>
      <c r="X601" s="12">
        <v>86.42606543999999</v>
      </c>
      <c r="Y601" s="12">
        <v>86.53383881999999</v>
      </c>
    </row>
    <row r="602" spans="1:25" ht="11.25">
      <c r="A602" s="11">
        <f>A567</f>
        <v>41598</v>
      </c>
      <c r="B602" s="12">
        <v>82.89546407999998</v>
      </c>
      <c r="C602" s="12">
        <v>90.41504471999998</v>
      </c>
      <c r="D602" s="12">
        <v>95.85282563999999</v>
      </c>
      <c r="E602" s="12">
        <v>101.19238272</v>
      </c>
      <c r="F602" s="12">
        <v>105.26048675999999</v>
      </c>
      <c r="G602" s="12">
        <v>106.04491325999999</v>
      </c>
      <c r="H602" s="12">
        <v>106.12267379999999</v>
      </c>
      <c r="I602" s="12">
        <v>106.17178571999999</v>
      </c>
      <c r="J602" s="12">
        <v>100.96319376</v>
      </c>
      <c r="K602" s="12">
        <v>100.05598745999998</v>
      </c>
      <c r="L602" s="12">
        <v>100.39158557999998</v>
      </c>
      <c r="M602" s="12">
        <v>101.75171292</v>
      </c>
      <c r="N602" s="12">
        <v>105.09405192</v>
      </c>
      <c r="O602" s="12">
        <v>114.52354056</v>
      </c>
      <c r="P602" s="12">
        <v>115.10060562</v>
      </c>
      <c r="Q602" s="12">
        <v>114.09381126</v>
      </c>
      <c r="R602" s="12">
        <v>112.11978491999999</v>
      </c>
      <c r="S602" s="12">
        <v>100.94409467999999</v>
      </c>
      <c r="T602" s="12">
        <v>96.74093286</v>
      </c>
      <c r="U602" s="12">
        <v>85.35788118</v>
      </c>
      <c r="V602" s="12">
        <v>82.68673842</v>
      </c>
      <c r="W602" s="12">
        <v>82.05237612</v>
      </c>
      <c r="X602" s="12">
        <v>82.55713751999998</v>
      </c>
      <c r="Y602" s="12">
        <v>81.85592843999999</v>
      </c>
    </row>
    <row r="603" spans="1:25" ht="11.25">
      <c r="A603" s="11">
        <f>A568</f>
        <v>41599</v>
      </c>
      <c r="B603" s="12">
        <v>79.31984345999999</v>
      </c>
      <c r="C603" s="12">
        <v>82.4261724</v>
      </c>
      <c r="D603" s="12">
        <v>86.286915</v>
      </c>
      <c r="E603" s="12">
        <v>90.70562358</v>
      </c>
      <c r="F603" s="12">
        <v>91.70013995999999</v>
      </c>
      <c r="G603" s="12">
        <v>101.22785243999999</v>
      </c>
      <c r="H603" s="12">
        <v>103.55930441999999</v>
      </c>
      <c r="I603" s="12">
        <v>103.45153104</v>
      </c>
      <c r="J603" s="12">
        <v>102.59343665999998</v>
      </c>
      <c r="K603" s="12">
        <v>101.50751754</v>
      </c>
      <c r="L603" s="12">
        <v>102.21418349999999</v>
      </c>
      <c r="M603" s="12">
        <v>103.67799156</v>
      </c>
      <c r="N603" s="12">
        <v>103.20733566</v>
      </c>
      <c r="O603" s="12">
        <v>114.17702867999999</v>
      </c>
      <c r="P603" s="12">
        <v>110.19759893999999</v>
      </c>
      <c r="Q603" s="12">
        <v>108.26313497999999</v>
      </c>
      <c r="R603" s="12">
        <v>105.67793807999998</v>
      </c>
      <c r="S603" s="12">
        <v>101.60164872</v>
      </c>
      <c r="T603" s="12">
        <v>93.17486178</v>
      </c>
      <c r="U603" s="12">
        <v>87.11772497999999</v>
      </c>
      <c r="V603" s="12">
        <v>78.83418114</v>
      </c>
      <c r="W603" s="12">
        <v>78.74550683999999</v>
      </c>
      <c r="X603" s="12">
        <v>78.61181327999999</v>
      </c>
      <c r="Y603" s="12">
        <v>78.52586742</v>
      </c>
    </row>
    <row r="604" spans="1:25" ht="11.25">
      <c r="A604" s="11">
        <f>A569</f>
        <v>41600</v>
      </c>
      <c r="B604" s="12">
        <v>72.92438009999998</v>
      </c>
      <c r="C604" s="12">
        <v>77.05114559999998</v>
      </c>
      <c r="D604" s="12">
        <v>78.08658858</v>
      </c>
      <c r="E604" s="12">
        <v>79.77003606</v>
      </c>
      <c r="F604" s="12">
        <v>80.27479745999999</v>
      </c>
      <c r="G604" s="12">
        <v>80.13291857999998</v>
      </c>
      <c r="H604" s="12">
        <v>80.22568554</v>
      </c>
      <c r="I604" s="12">
        <v>78.94468295999998</v>
      </c>
      <c r="J604" s="12">
        <v>78.67183895999999</v>
      </c>
      <c r="K604" s="12">
        <v>77.94061703999999</v>
      </c>
      <c r="L604" s="12">
        <v>77.95971612</v>
      </c>
      <c r="M604" s="12">
        <v>78.54769494</v>
      </c>
      <c r="N604" s="12">
        <v>79.80004890000001</v>
      </c>
      <c r="O604" s="12">
        <v>85.68392976</v>
      </c>
      <c r="P604" s="12">
        <v>104.18820984</v>
      </c>
      <c r="Q604" s="12">
        <v>85.70166462</v>
      </c>
      <c r="R604" s="12">
        <v>79.86280301999999</v>
      </c>
      <c r="S604" s="12">
        <v>78.11250876</v>
      </c>
      <c r="T604" s="12">
        <v>76.14530352</v>
      </c>
      <c r="U604" s="12">
        <v>80.13837545999998</v>
      </c>
      <c r="V604" s="12">
        <v>79.9910397</v>
      </c>
      <c r="W604" s="12">
        <v>76.34584385999999</v>
      </c>
      <c r="X604" s="12">
        <v>72.64062234000001</v>
      </c>
      <c r="Y604" s="12">
        <v>71.84118941999999</v>
      </c>
    </row>
    <row r="605" spans="1:25" ht="11.25">
      <c r="A605" s="11">
        <f>A570</f>
        <v>41601</v>
      </c>
      <c r="B605" s="12">
        <v>85.62936095999997</v>
      </c>
      <c r="C605" s="12">
        <v>87.7329882</v>
      </c>
      <c r="D605" s="12">
        <v>95.12569637999998</v>
      </c>
      <c r="E605" s="12">
        <v>97.79411069999999</v>
      </c>
      <c r="F605" s="12">
        <v>100.73536901999998</v>
      </c>
      <c r="G605" s="12">
        <v>103.32329435999999</v>
      </c>
      <c r="H605" s="12">
        <v>106.43644439999998</v>
      </c>
      <c r="I605" s="12">
        <v>101.38064508</v>
      </c>
      <c r="J605" s="12">
        <v>103.2168852</v>
      </c>
      <c r="K605" s="12">
        <v>97.29480618000001</v>
      </c>
      <c r="L605" s="12">
        <v>97.21977408</v>
      </c>
      <c r="M605" s="12">
        <v>97.89369875999999</v>
      </c>
      <c r="N605" s="12">
        <v>104.03814564</v>
      </c>
      <c r="O605" s="12">
        <v>105.69021605999998</v>
      </c>
      <c r="P605" s="12">
        <v>113.35167557999998</v>
      </c>
      <c r="Q605" s="12">
        <v>106.9889535</v>
      </c>
      <c r="R605" s="12">
        <v>104.19775938</v>
      </c>
      <c r="S605" s="12">
        <v>101.20602491999999</v>
      </c>
      <c r="T605" s="12">
        <v>95.97014856</v>
      </c>
      <c r="U605" s="12">
        <v>90.64014101999999</v>
      </c>
      <c r="V605" s="12">
        <v>86.91991307999999</v>
      </c>
      <c r="W605" s="12">
        <v>87.10271855999999</v>
      </c>
      <c r="X605" s="12">
        <v>87.81211295999998</v>
      </c>
      <c r="Y605" s="12">
        <v>86.53383881999999</v>
      </c>
    </row>
    <row r="606" spans="1:25" ht="11.25">
      <c r="A606" s="11">
        <f>A571</f>
        <v>41602</v>
      </c>
      <c r="B606" s="12">
        <v>84.84629868</v>
      </c>
      <c r="C606" s="12">
        <v>85.50521693999998</v>
      </c>
      <c r="D606" s="12">
        <v>91.56371795999999</v>
      </c>
      <c r="E606" s="12">
        <v>95.00018813999999</v>
      </c>
      <c r="F606" s="12">
        <v>100.73127636</v>
      </c>
      <c r="G606" s="12">
        <v>101.18556162</v>
      </c>
      <c r="H606" s="12">
        <v>107.26725437999998</v>
      </c>
      <c r="I606" s="12">
        <v>100.39840668</v>
      </c>
      <c r="J606" s="12">
        <v>102.85263846</v>
      </c>
      <c r="K606" s="12">
        <v>95.77097244</v>
      </c>
      <c r="L606" s="12">
        <v>97.27707131999999</v>
      </c>
      <c r="M606" s="12">
        <v>95.74232381999998</v>
      </c>
      <c r="N606" s="12">
        <v>101.34517535999998</v>
      </c>
      <c r="O606" s="12">
        <v>106.37096183999999</v>
      </c>
      <c r="P606" s="12">
        <v>111.08434193999999</v>
      </c>
      <c r="Q606" s="12">
        <v>105.57289313999999</v>
      </c>
      <c r="R606" s="12">
        <v>106.6751829</v>
      </c>
      <c r="S606" s="12">
        <v>102.14324406</v>
      </c>
      <c r="T606" s="12">
        <v>94.4995194</v>
      </c>
      <c r="U606" s="12">
        <v>90.46688508</v>
      </c>
      <c r="V606" s="12">
        <v>85.34151054</v>
      </c>
      <c r="W606" s="12">
        <v>85.21190963999999</v>
      </c>
      <c r="X606" s="12">
        <v>85.98405815999998</v>
      </c>
      <c r="Y606" s="12">
        <v>85.49157473999998</v>
      </c>
    </row>
    <row r="607" spans="1:25" ht="11.25">
      <c r="A607" s="11">
        <f>A572</f>
        <v>41603</v>
      </c>
      <c r="B607" s="12">
        <v>84.4247547</v>
      </c>
      <c r="C607" s="12">
        <v>86.2528095</v>
      </c>
      <c r="D607" s="12">
        <v>90.92117034</v>
      </c>
      <c r="E607" s="12">
        <v>91.66467023999998</v>
      </c>
      <c r="F607" s="12">
        <v>92.16261054</v>
      </c>
      <c r="G607" s="12">
        <v>95.1134184</v>
      </c>
      <c r="H607" s="12">
        <v>97.07925942</v>
      </c>
      <c r="I607" s="12">
        <v>93.27717827999999</v>
      </c>
      <c r="J607" s="12">
        <v>90.14492915999999</v>
      </c>
      <c r="K607" s="12">
        <v>89.35095311999999</v>
      </c>
      <c r="L607" s="12">
        <v>90.21041171999998</v>
      </c>
      <c r="M607" s="12">
        <v>91.14217398</v>
      </c>
      <c r="N607" s="12">
        <v>95.7273174</v>
      </c>
      <c r="O607" s="12">
        <v>104.79119508</v>
      </c>
      <c r="P607" s="12">
        <v>114.17975711999999</v>
      </c>
      <c r="Q607" s="12">
        <v>104.75572535999999</v>
      </c>
      <c r="R607" s="12">
        <v>97.94144646</v>
      </c>
      <c r="S607" s="12">
        <v>90.67561073999998</v>
      </c>
      <c r="T607" s="12">
        <v>85.56524261999999</v>
      </c>
      <c r="U607" s="12">
        <v>84.62120237999999</v>
      </c>
      <c r="V607" s="12">
        <v>83.17103651999999</v>
      </c>
      <c r="W607" s="12">
        <v>82.97049618</v>
      </c>
      <c r="X607" s="12">
        <v>81.79726698</v>
      </c>
      <c r="Y607" s="12">
        <v>78.52996008</v>
      </c>
    </row>
    <row r="608" spans="1:25" ht="11.25">
      <c r="A608" s="11">
        <f>A573</f>
        <v>41604</v>
      </c>
      <c r="B608" s="12">
        <v>84.73443264</v>
      </c>
      <c r="C608" s="12">
        <v>85.88992698</v>
      </c>
      <c r="D608" s="12">
        <v>86.46562781999998</v>
      </c>
      <c r="E608" s="12">
        <v>87.45741575999999</v>
      </c>
      <c r="F608" s="12">
        <v>88.20910098</v>
      </c>
      <c r="G608" s="12">
        <v>88.51468625999999</v>
      </c>
      <c r="H608" s="12">
        <v>89.18042562</v>
      </c>
      <c r="I608" s="12">
        <v>87.64704234</v>
      </c>
      <c r="J608" s="12">
        <v>86.92536995999998</v>
      </c>
      <c r="K608" s="12">
        <v>86.81486813999999</v>
      </c>
      <c r="L608" s="12">
        <v>86.82578190000001</v>
      </c>
      <c r="M608" s="12">
        <v>87.07270571999999</v>
      </c>
      <c r="N608" s="12">
        <v>89.21316689999999</v>
      </c>
      <c r="O608" s="12">
        <v>96.35349437999999</v>
      </c>
      <c r="P608" s="12">
        <v>100.18695257999998</v>
      </c>
      <c r="Q608" s="12">
        <v>96.1434045</v>
      </c>
      <c r="R608" s="12">
        <v>88.71386237999998</v>
      </c>
      <c r="S608" s="12">
        <v>87.50107079999998</v>
      </c>
      <c r="T608" s="12">
        <v>85.06320965999998</v>
      </c>
      <c r="U608" s="12">
        <v>84.23512811999998</v>
      </c>
      <c r="V608" s="12">
        <v>84.12462629999999</v>
      </c>
      <c r="W608" s="12">
        <v>83.84086854</v>
      </c>
      <c r="X608" s="12">
        <v>83.831319</v>
      </c>
      <c r="Y608" s="12">
        <v>83.40568235999999</v>
      </c>
    </row>
    <row r="609" spans="1:25" ht="11.25">
      <c r="A609" s="11">
        <f>A574</f>
        <v>41605</v>
      </c>
      <c r="B609" s="12">
        <v>75.34450637999998</v>
      </c>
      <c r="C609" s="12">
        <v>79.70591771999999</v>
      </c>
      <c r="D609" s="12">
        <v>84.10689144</v>
      </c>
      <c r="E609" s="12">
        <v>84.74534639999999</v>
      </c>
      <c r="F609" s="12">
        <v>84.89677481999999</v>
      </c>
      <c r="G609" s="12">
        <v>84.94042986</v>
      </c>
      <c r="H609" s="12">
        <v>84.9363372</v>
      </c>
      <c r="I609" s="12">
        <v>84.26786940000001</v>
      </c>
      <c r="J609" s="12">
        <v>83.73582359999999</v>
      </c>
      <c r="K609" s="12">
        <v>82.81224665999999</v>
      </c>
      <c r="L609" s="12">
        <v>83.67170526</v>
      </c>
      <c r="M609" s="12">
        <v>83.81085569999999</v>
      </c>
      <c r="N609" s="12">
        <v>84.8817684</v>
      </c>
      <c r="O609" s="12">
        <v>86.29646454</v>
      </c>
      <c r="P609" s="12">
        <v>86.70845898</v>
      </c>
      <c r="Q609" s="12">
        <v>85.94585999999998</v>
      </c>
      <c r="R609" s="12">
        <v>85.00181976</v>
      </c>
      <c r="S609" s="12">
        <v>83.63896398</v>
      </c>
      <c r="T609" s="12">
        <v>77.32262537999999</v>
      </c>
      <c r="U609" s="12">
        <v>74.15763498</v>
      </c>
      <c r="V609" s="12">
        <v>73.30499748</v>
      </c>
      <c r="W609" s="12">
        <v>72.32139485999998</v>
      </c>
      <c r="X609" s="12">
        <v>72.40324806</v>
      </c>
      <c r="Y609" s="12">
        <v>72.44417465999999</v>
      </c>
    </row>
    <row r="610" spans="1:25" ht="11.25">
      <c r="A610" s="11">
        <f>A575</f>
        <v>41606</v>
      </c>
      <c r="B610" s="12">
        <v>79.36486271999999</v>
      </c>
      <c r="C610" s="12">
        <v>86.48745534</v>
      </c>
      <c r="D610" s="12">
        <v>87.07816259999998</v>
      </c>
      <c r="E610" s="12">
        <v>87.74799462</v>
      </c>
      <c r="F610" s="12">
        <v>87.89533037999999</v>
      </c>
      <c r="G610" s="12">
        <v>87.92670743999999</v>
      </c>
      <c r="H610" s="12">
        <v>88.53378534</v>
      </c>
      <c r="I610" s="12">
        <v>87.47105795999998</v>
      </c>
      <c r="J610" s="12">
        <v>87.08907635999999</v>
      </c>
      <c r="K610" s="12">
        <v>86.94719748</v>
      </c>
      <c r="L610" s="12">
        <v>87.15455891999999</v>
      </c>
      <c r="M610" s="12">
        <v>87.21731304</v>
      </c>
      <c r="N610" s="12">
        <v>88.55288442</v>
      </c>
      <c r="O610" s="12">
        <v>91.61282987999999</v>
      </c>
      <c r="P610" s="12">
        <v>95.88556691999999</v>
      </c>
      <c r="Q610" s="12">
        <v>90.38093921999999</v>
      </c>
      <c r="R610" s="12">
        <v>88.6743</v>
      </c>
      <c r="S610" s="12">
        <v>86.90490665999998</v>
      </c>
      <c r="T610" s="12">
        <v>84.37837121999999</v>
      </c>
      <c r="U610" s="12">
        <v>81.07968725999999</v>
      </c>
      <c r="V610" s="12">
        <v>79.65134891999999</v>
      </c>
      <c r="W610" s="12">
        <v>78.89420681999998</v>
      </c>
      <c r="X610" s="12">
        <v>77.66095193999999</v>
      </c>
      <c r="Y610" s="12">
        <v>75.57096689999999</v>
      </c>
    </row>
    <row r="611" spans="1:25" ht="11.25">
      <c r="A611" s="11">
        <f>A576</f>
        <v>41607</v>
      </c>
      <c r="B611" s="12">
        <v>80.9937414</v>
      </c>
      <c r="C611" s="12">
        <v>85.44246281999997</v>
      </c>
      <c r="D611" s="12">
        <v>86.2050618</v>
      </c>
      <c r="E611" s="12">
        <v>87.14364515999999</v>
      </c>
      <c r="F611" s="12">
        <v>88.50377249999998</v>
      </c>
      <c r="G611" s="12">
        <v>88.71113394</v>
      </c>
      <c r="H611" s="12">
        <v>88.50104406</v>
      </c>
      <c r="I611" s="12">
        <v>86.85852318</v>
      </c>
      <c r="J611" s="12">
        <v>86.41105901999998</v>
      </c>
      <c r="K611" s="12">
        <v>86.11911593999999</v>
      </c>
      <c r="L611" s="12">
        <v>86.20369758</v>
      </c>
      <c r="M611" s="12">
        <v>86.50109753999999</v>
      </c>
      <c r="N611" s="12">
        <v>88.44647526</v>
      </c>
      <c r="O611" s="12">
        <v>90.31545665999998</v>
      </c>
      <c r="P611" s="12">
        <v>90.79702631999999</v>
      </c>
      <c r="Q611" s="12">
        <v>90.0521622</v>
      </c>
      <c r="R611" s="12">
        <v>88.41509819999999</v>
      </c>
      <c r="S611" s="12">
        <v>86.25144527999998</v>
      </c>
      <c r="T611" s="12">
        <v>84.99772709999999</v>
      </c>
      <c r="U611" s="12">
        <v>82.18197701999999</v>
      </c>
      <c r="V611" s="12">
        <v>80.74681757999998</v>
      </c>
      <c r="W611" s="12">
        <v>79.66089846</v>
      </c>
      <c r="X611" s="12">
        <v>79.25026824</v>
      </c>
      <c r="Y611" s="12">
        <v>78.80826096</v>
      </c>
    </row>
    <row r="612" spans="1:25" ht="11.25">
      <c r="A612" s="11">
        <f>A577</f>
        <v>41608</v>
      </c>
      <c r="B612" s="12">
        <v>85.31968301999999</v>
      </c>
      <c r="C612" s="12">
        <v>86.05772603999999</v>
      </c>
      <c r="D612" s="12">
        <v>85.5502362</v>
      </c>
      <c r="E612" s="12">
        <v>86.78621951999999</v>
      </c>
      <c r="F612" s="12">
        <v>90.5501025</v>
      </c>
      <c r="G612" s="12">
        <v>89.5542219</v>
      </c>
      <c r="H612" s="12">
        <v>92.33586647999999</v>
      </c>
      <c r="I612" s="12">
        <v>90.43277957999999</v>
      </c>
      <c r="J612" s="12">
        <v>90.69198137999999</v>
      </c>
      <c r="K612" s="12">
        <v>90.29772179999998</v>
      </c>
      <c r="L612" s="12">
        <v>90.42050159999998</v>
      </c>
      <c r="M612" s="12">
        <v>90.43687223999999</v>
      </c>
      <c r="N612" s="12">
        <v>91.44230237999999</v>
      </c>
      <c r="O612" s="12">
        <v>94.92106337999998</v>
      </c>
      <c r="P612" s="12">
        <v>96.54994205999999</v>
      </c>
      <c r="Q612" s="12">
        <v>95.09841198</v>
      </c>
      <c r="R612" s="12">
        <v>93.8174094</v>
      </c>
      <c r="S612" s="12">
        <v>91.09988315999998</v>
      </c>
      <c r="T612" s="12">
        <v>88.76433851999998</v>
      </c>
      <c r="U612" s="12">
        <v>87.15592314</v>
      </c>
      <c r="V612" s="12">
        <v>86.25144527999998</v>
      </c>
      <c r="W612" s="12">
        <v>86.06318291999999</v>
      </c>
      <c r="X612" s="12">
        <v>86.03453429999999</v>
      </c>
      <c r="Y612" s="12">
        <v>85.82580863999999</v>
      </c>
    </row>
    <row r="614" spans="1:25" ht="22.5" customHeight="1">
      <c r="A614" s="46" t="s">
        <v>78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8"/>
    </row>
    <row r="615" spans="1:25" ht="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2.75" customHeight="1">
      <c r="A616" s="46" t="s">
        <v>47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8"/>
    </row>
    <row r="617" spans="1:25" ht="13.5" customHeight="1">
      <c r="A617" s="8"/>
      <c r="B617" s="7" t="s">
        <v>24</v>
      </c>
      <c r="C617" s="9" t="s">
        <v>25</v>
      </c>
      <c r="D617" s="10" t="s">
        <v>26</v>
      </c>
      <c r="E617" s="7" t="s">
        <v>27</v>
      </c>
      <c r="F617" s="7" t="s">
        <v>28</v>
      </c>
      <c r="G617" s="9" t="s">
        <v>29</v>
      </c>
      <c r="H617" s="10" t="s">
        <v>30</v>
      </c>
      <c r="I617" s="7" t="s">
        <v>31</v>
      </c>
      <c r="J617" s="7" t="s">
        <v>32</v>
      </c>
      <c r="K617" s="7" t="s">
        <v>33</v>
      </c>
      <c r="L617" s="7" t="s">
        <v>34</v>
      </c>
      <c r="M617" s="7" t="s">
        <v>35</v>
      </c>
      <c r="N617" s="7" t="s">
        <v>36</v>
      </c>
      <c r="O617" s="7" t="s">
        <v>37</v>
      </c>
      <c r="P617" s="7" t="s">
        <v>38</v>
      </c>
      <c r="Q617" s="7" t="s">
        <v>39</v>
      </c>
      <c r="R617" s="7" t="s">
        <v>40</v>
      </c>
      <c r="S617" s="7" t="s">
        <v>41</v>
      </c>
      <c r="T617" s="7" t="s">
        <v>42</v>
      </c>
      <c r="U617" s="7" t="s">
        <v>43</v>
      </c>
      <c r="V617" s="7" t="s">
        <v>44</v>
      </c>
      <c r="W617" s="7" t="s">
        <v>45</v>
      </c>
      <c r="X617" s="7" t="s">
        <v>46</v>
      </c>
      <c r="Y617" s="7" t="s">
        <v>67</v>
      </c>
    </row>
    <row r="618" spans="1:25" ht="11.25">
      <c r="A618" s="11">
        <f>A583</f>
        <v>41579</v>
      </c>
      <c r="B618" s="12">
        <v>0.89857053</v>
      </c>
      <c r="C618" s="12">
        <v>0</v>
      </c>
      <c r="D618" s="12">
        <v>0</v>
      </c>
      <c r="E618" s="12">
        <v>3.0128974199999994</v>
      </c>
      <c r="F618" s="12">
        <v>0.42168789</v>
      </c>
      <c r="G618" s="12">
        <v>0.9993929399999999</v>
      </c>
      <c r="H618" s="12">
        <v>1.0670985</v>
      </c>
      <c r="I618" s="12">
        <v>0.34515117</v>
      </c>
      <c r="J618" s="12">
        <v>0.8124667199999999</v>
      </c>
      <c r="K618" s="12">
        <v>1.5241110299999998</v>
      </c>
      <c r="L618" s="12">
        <v>1.5653231099999998</v>
      </c>
      <c r="M618" s="12">
        <v>1.545453</v>
      </c>
      <c r="N618" s="12">
        <v>3.6406457099999994</v>
      </c>
      <c r="O618" s="12">
        <v>5.6666609999999995</v>
      </c>
      <c r="P618" s="12">
        <v>1.6322927399999998</v>
      </c>
      <c r="Q618" s="12">
        <v>2.9967069599999996</v>
      </c>
      <c r="R618" s="12">
        <v>3.2314686299999993</v>
      </c>
      <c r="S618" s="12">
        <v>0.01766232</v>
      </c>
      <c r="T618" s="12">
        <v>0.26419887</v>
      </c>
      <c r="U618" s="12">
        <v>0</v>
      </c>
      <c r="V618" s="12">
        <v>0</v>
      </c>
      <c r="W618" s="12">
        <v>0</v>
      </c>
      <c r="X618" s="12">
        <v>0</v>
      </c>
      <c r="Y618" s="12">
        <v>0.78891696</v>
      </c>
    </row>
    <row r="619" spans="1:25" ht="11.25">
      <c r="A619" s="11">
        <f>A584</f>
        <v>41580</v>
      </c>
      <c r="B619" s="12">
        <v>0</v>
      </c>
      <c r="C619" s="12">
        <v>0</v>
      </c>
      <c r="D619" s="12">
        <v>0</v>
      </c>
      <c r="E619" s="12">
        <v>0</v>
      </c>
      <c r="F619" s="12">
        <v>0</v>
      </c>
      <c r="G619" s="12">
        <v>0.08316008999999999</v>
      </c>
      <c r="H619" s="12">
        <v>0.18766214999999997</v>
      </c>
      <c r="I619" s="12">
        <v>0</v>
      </c>
      <c r="J619" s="12">
        <v>0.6652807199999999</v>
      </c>
      <c r="K619" s="12">
        <v>0.040476149999999995</v>
      </c>
      <c r="L619" s="12">
        <v>0.012510809999999999</v>
      </c>
      <c r="M619" s="12">
        <v>0.11480507999999999</v>
      </c>
      <c r="N619" s="12">
        <v>0.5445882</v>
      </c>
      <c r="O619" s="12">
        <v>0.7138520999999999</v>
      </c>
      <c r="P619" s="12">
        <v>0.4275753299999999</v>
      </c>
      <c r="Q619" s="12">
        <v>2.60151255</v>
      </c>
      <c r="R619" s="12">
        <v>0.60419853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</row>
    <row r="620" spans="1:25" ht="11.25">
      <c r="A620" s="11">
        <f>A585</f>
        <v>41581</v>
      </c>
      <c r="B620" s="12">
        <v>0</v>
      </c>
      <c r="C620" s="12">
        <v>0</v>
      </c>
      <c r="D620" s="12">
        <v>0.18324657</v>
      </c>
      <c r="E620" s="12">
        <v>0.00441558</v>
      </c>
      <c r="F620" s="12">
        <v>1.92740067</v>
      </c>
      <c r="G620" s="12">
        <v>0</v>
      </c>
      <c r="H620" s="12">
        <v>0.01766232</v>
      </c>
      <c r="I620" s="12">
        <v>1.68675156</v>
      </c>
      <c r="J620" s="12">
        <v>1.7456259599999997</v>
      </c>
      <c r="K620" s="12">
        <v>2.4631577099999995</v>
      </c>
      <c r="L620" s="12">
        <v>1.9384396199999998</v>
      </c>
      <c r="M620" s="12">
        <v>2.8465772399999993</v>
      </c>
      <c r="N620" s="12">
        <v>3.9718142099999993</v>
      </c>
      <c r="O620" s="12">
        <v>3.7436759099999994</v>
      </c>
      <c r="P620" s="12">
        <v>0.26419887</v>
      </c>
      <c r="Q620" s="12">
        <v>2.1415562999999995</v>
      </c>
      <c r="R620" s="12">
        <v>0.7874450999999999</v>
      </c>
      <c r="S620" s="12">
        <v>0.38489139</v>
      </c>
      <c r="T620" s="12">
        <v>0.53796483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</row>
    <row r="621" spans="1:25" ht="11.25">
      <c r="A621" s="11">
        <f>A586</f>
        <v>41582</v>
      </c>
      <c r="B621" s="12">
        <v>0.07506486</v>
      </c>
      <c r="C621" s="12">
        <v>0</v>
      </c>
      <c r="D621" s="12">
        <v>0</v>
      </c>
      <c r="E621" s="12">
        <v>3.1784816699999996</v>
      </c>
      <c r="F621" s="12">
        <v>0</v>
      </c>
      <c r="G621" s="12">
        <v>0</v>
      </c>
      <c r="H621" s="12">
        <v>0.20385261</v>
      </c>
      <c r="I621" s="12">
        <v>1.08549675</v>
      </c>
      <c r="J621" s="12">
        <v>2.7567937799999997</v>
      </c>
      <c r="K621" s="12">
        <v>0.12952367999999997</v>
      </c>
      <c r="L621" s="12">
        <v>1.37030166</v>
      </c>
      <c r="M621" s="12">
        <v>0.94787784</v>
      </c>
      <c r="N621" s="12">
        <v>1.8022925699999999</v>
      </c>
      <c r="O621" s="12">
        <v>2.7376595999999997</v>
      </c>
      <c r="P621" s="12">
        <v>0.0036796499999999996</v>
      </c>
      <c r="Q621" s="12">
        <v>0</v>
      </c>
      <c r="R621" s="12">
        <v>1.45198989</v>
      </c>
      <c r="S621" s="12">
        <v>0.6284842199999998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</row>
    <row r="622" spans="1:25" ht="11.25">
      <c r="A622" s="11">
        <f>A587</f>
        <v>41583</v>
      </c>
      <c r="B622" s="12">
        <v>1.9031149799999998</v>
      </c>
      <c r="C622" s="12">
        <v>3.2623776899999997</v>
      </c>
      <c r="D622" s="12">
        <v>4.89025485</v>
      </c>
      <c r="E622" s="12">
        <v>9.41475249</v>
      </c>
      <c r="F622" s="12">
        <v>5.73878214</v>
      </c>
      <c r="G622" s="12">
        <v>9.536916869999999</v>
      </c>
      <c r="H622" s="12">
        <v>9.09167922</v>
      </c>
      <c r="I622" s="12">
        <v>9.694405889999997</v>
      </c>
      <c r="J622" s="12">
        <v>8.773757459999999</v>
      </c>
      <c r="K622" s="12">
        <v>7.54916994</v>
      </c>
      <c r="L622" s="12">
        <v>9.681895079999999</v>
      </c>
      <c r="M622" s="12">
        <v>9.760639589999998</v>
      </c>
      <c r="N622" s="12">
        <v>10.864534589999998</v>
      </c>
      <c r="O622" s="12">
        <v>10.21618026</v>
      </c>
      <c r="P622" s="12">
        <v>8.71046748</v>
      </c>
      <c r="Q622" s="12">
        <v>6.55272072</v>
      </c>
      <c r="R622" s="12">
        <v>10.27726245</v>
      </c>
      <c r="S622" s="12">
        <v>6.362850779999999</v>
      </c>
      <c r="T622" s="12">
        <v>3.7937191499999994</v>
      </c>
      <c r="U622" s="12">
        <v>2.0790022499999994</v>
      </c>
      <c r="V622" s="12">
        <v>1.9965780899999996</v>
      </c>
      <c r="W622" s="12">
        <v>1.8906041699999998</v>
      </c>
      <c r="X622" s="12">
        <v>0</v>
      </c>
      <c r="Y622" s="12">
        <v>0</v>
      </c>
    </row>
    <row r="623" spans="1:25" ht="11.25">
      <c r="A623" s="11">
        <f>A588</f>
        <v>41584</v>
      </c>
      <c r="B623" s="12">
        <v>0</v>
      </c>
      <c r="C623" s="12">
        <v>0</v>
      </c>
      <c r="D623" s="12">
        <v>0</v>
      </c>
      <c r="E623" s="12">
        <v>1.99952181</v>
      </c>
      <c r="F623" s="12">
        <v>1.18263951</v>
      </c>
      <c r="G623" s="12">
        <v>1.2768385500000001</v>
      </c>
      <c r="H623" s="12">
        <v>1.42549641</v>
      </c>
      <c r="I623" s="12">
        <v>1.2503450699999996</v>
      </c>
      <c r="J623" s="12">
        <v>2.4771403799999994</v>
      </c>
      <c r="K623" s="12">
        <v>3.1725942299999996</v>
      </c>
      <c r="L623" s="12">
        <v>1.8501280199999999</v>
      </c>
      <c r="M623" s="12">
        <v>3.2756244299999997</v>
      </c>
      <c r="N623" s="12">
        <v>3.47653332</v>
      </c>
      <c r="O623" s="12">
        <v>2.35056042</v>
      </c>
      <c r="P623" s="12">
        <v>4.910124959999999</v>
      </c>
      <c r="Q623" s="12">
        <v>4.312549799999999</v>
      </c>
      <c r="R623" s="12">
        <v>2.27328777</v>
      </c>
      <c r="S623" s="12">
        <v>1.03545351</v>
      </c>
      <c r="T623" s="12">
        <v>0</v>
      </c>
      <c r="U623" s="12">
        <v>0.7256269799999999</v>
      </c>
      <c r="V623" s="12">
        <v>0</v>
      </c>
      <c r="W623" s="12">
        <v>0.9633323699999999</v>
      </c>
      <c r="X623" s="12">
        <v>0</v>
      </c>
      <c r="Y623" s="12">
        <v>1.60506333</v>
      </c>
    </row>
    <row r="624" spans="1:25" ht="11.25">
      <c r="A624" s="11">
        <f>A589</f>
        <v>41585</v>
      </c>
      <c r="B624" s="12">
        <v>0</v>
      </c>
      <c r="C624" s="12">
        <v>0</v>
      </c>
      <c r="D624" s="12">
        <v>0</v>
      </c>
      <c r="E624" s="12">
        <v>8.21371473</v>
      </c>
      <c r="F624" s="12">
        <v>1.43359164</v>
      </c>
      <c r="G624" s="12">
        <v>0.0036796499999999996</v>
      </c>
      <c r="H624" s="12">
        <v>0.8970986699999999</v>
      </c>
      <c r="I624" s="12">
        <v>0.61008597</v>
      </c>
      <c r="J624" s="12">
        <v>0.9125532</v>
      </c>
      <c r="K624" s="12">
        <v>0.5306055299999999</v>
      </c>
      <c r="L624" s="12">
        <v>1.7058857399999998</v>
      </c>
      <c r="M624" s="12">
        <v>2.4469672499999997</v>
      </c>
      <c r="N624" s="12">
        <v>5.6857951799999995</v>
      </c>
      <c r="O624" s="12">
        <v>4.941769949999999</v>
      </c>
      <c r="P624" s="12">
        <v>1.9406474099999997</v>
      </c>
      <c r="Q624" s="12">
        <v>1.55428416</v>
      </c>
      <c r="R624" s="12">
        <v>1.3173146999999998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</row>
    <row r="625" spans="1:25" ht="11.25">
      <c r="A625" s="11">
        <f>A590</f>
        <v>41586</v>
      </c>
      <c r="B625" s="12">
        <v>0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0.30835467</v>
      </c>
      <c r="J625" s="12">
        <v>0</v>
      </c>
      <c r="K625" s="12">
        <v>0</v>
      </c>
      <c r="L625" s="12">
        <v>2.15995455</v>
      </c>
      <c r="M625" s="12">
        <v>1.76328828</v>
      </c>
      <c r="N625" s="12">
        <v>0.14277041999999998</v>
      </c>
      <c r="O625" s="12">
        <v>0.15012972</v>
      </c>
      <c r="P625" s="12">
        <v>0</v>
      </c>
      <c r="Q625" s="12">
        <v>0</v>
      </c>
      <c r="R625" s="12">
        <v>0</v>
      </c>
      <c r="S625" s="12">
        <v>0.24653654999999997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</row>
    <row r="626" spans="1:25" ht="11.25">
      <c r="A626" s="11">
        <f>A591</f>
        <v>41587</v>
      </c>
      <c r="B626" s="12">
        <v>1.9987858799999998</v>
      </c>
      <c r="C626" s="12">
        <v>10.974188159999999</v>
      </c>
      <c r="D626" s="12">
        <v>9.873972809999998</v>
      </c>
      <c r="E626" s="12">
        <v>2.0267512199999995</v>
      </c>
      <c r="F626" s="12">
        <v>5.842548269999999</v>
      </c>
      <c r="G626" s="12">
        <v>6.71830497</v>
      </c>
      <c r="H626" s="12">
        <v>1.7728553699999998</v>
      </c>
      <c r="I626" s="12">
        <v>1.39385142</v>
      </c>
      <c r="J626" s="12">
        <v>2.26004103</v>
      </c>
      <c r="K626" s="12">
        <v>0.7786139399999998</v>
      </c>
      <c r="L626" s="12">
        <v>0</v>
      </c>
      <c r="M626" s="12">
        <v>0.5099994899999999</v>
      </c>
      <c r="N626" s="12">
        <v>6.3768334499999995</v>
      </c>
      <c r="O626" s="12">
        <v>5.11692129</v>
      </c>
      <c r="P626" s="12">
        <v>1.5439811399999999</v>
      </c>
      <c r="Q626" s="12">
        <v>2.00982483</v>
      </c>
      <c r="R626" s="12">
        <v>1.66982517</v>
      </c>
      <c r="S626" s="12">
        <v>1.6727688899999997</v>
      </c>
      <c r="T626" s="12">
        <v>4.09103487</v>
      </c>
      <c r="U626" s="12">
        <v>2.3284825199999997</v>
      </c>
      <c r="V626" s="12">
        <v>3.4728536699999992</v>
      </c>
      <c r="W626" s="12">
        <v>2.1415562999999995</v>
      </c>
      <c r="X626" s="12">
        <v>0.08978345999999998</v>
      </c>
      <c r="Y626" s="12">
        <v>0</v>
      </c>
    </row>
    <row r="627" spans="1:25" ht="11.25">
      <c r="A627" s="11">
        <f>A592</f>
        <v>41588</v>
      </c>
      <c r="B627" s="12">
        <v>2.3358418199999997</v>
      </c>
      <c r="C627" s="12">
        <v>3.10047309</v>
      </c>
      <c r="D627" s="12">
        <v>8.72224236</v>
      </c>
      <c r="E627" s="12">
        <v>1.3209943499999997</v>
      </c>
      <c r="F627" s="12">
        <v>4.93146693</v>
      </c>
      <c r="G627" s="12">
        <v>2.4661014299999997</v>
      </c>
      <c r="H627" s="12">
        <v>3.3013819799999995</v>
      </c>
      <c r="I627" s="12">
        <v>4.16609973</v>
      </c>
      <c r="J627" s="12">
        <v>0.9250640099999999</v>
      </c>
      <c r="K627" s="12">
        <v>2.9356247699999996</v>
      </c>
      <c r="L627" s="12">
        <v>3.9320739899999997</v>
      </c>
      <c r="M627" s="12">
        <v>5.790297239999999</v>
      </c>
      <c r="N627" s="12">
        <v>9.14908176</v>
      </c>
      <c r="O627" s="12">
        <v>7.137785069999999</v>
      </c>
      <c r="P627" s="12">
        <v>5.63648787</v>
      </c>
      <c r="Q627" s="12">
        <v>6.0037169399999994</v>
      </c>
      <c r="R627" s="12">
        <v>1.5631153199999996</v>
      </c>
      <c r="S627" s="12">
        <v>3.1703864399999997</v>
      </c>
      <c r="T627" s="12">
        <v>3.6546283799999992</v>
      </c>
      <c r="U627" s="12">
        <v>4.001251409999999</v>
      </c>
      <c r="V627" s="12">
        <v>4.44722499</v>
      </c>
      <c r="W627" s="12">
        <v>0.8963627399999998</v>
      </c>
      <c r="X627" s="12">
        <v>0</v>
      </c>
      <c r="Y627" s="12">
        <v>0</v>
      </c>
    </row>
    <row r="628" spans="1:25" ht="11.25">
      <c r="A628" s="11">
        <f>A593</f>
        <v>41589</v>
      </c>
      <c r="B628" s="12">
        <v>0.00588744</v>
      </c>
      <c r="C628" s="12">
        <v>2.45653434</v>
      </c>
      <c r="D628" s="12">
        <v>0</v>
      </c>
      <c r="E628" s="12">
        <v>9.71869158</v>
      </c>
      <c r="F628" s="12">
        <v>2.92752954</v>
      </c>
      <c r="G628" s="12">
        <v>8.241680069999997</v>
      </c>
      <c r="H628" s="12">
        <v>0</v>
      </c>
      <c r="I628" s="12">
        <v>0.11995658999999999</v>
      </c>
      <c r="J628" s="12">
        <v>0</v>
      </c>
      <c r="K628" s="12">
        <v>0</v>
      </c>
      <c r="L628" s="12">
        <v>1.7220761999999996</v>
      </c>
      <c r="M628" s="12">
        <v>44.11605978</v>
      </c>
      <c r="N628" s="12">
        <v>19.04660433</v>
      </c>
      <c r="O628" s="12">
        <v>3.90263679</v>
      </c>
      <c r="P628" s="12">
        <v>0</v>
      </c>
      <c r="Q628" s="12">
        <v>0.01766232</v>
      </c>
      <c r="R628" s="12">
        <v>0</v>
      </c>
      <c r="S628" s="12">
        <v>0</v>
      </c>
      <c r="T628" s="12">
        <v>0.008095229999999998</v>
      </c>
      <c r="U628" s="12">
        <v>0</v>
      </c>
      <c r="V628" s="12">
        <v>0</v>
      </c>
      <c r="W628" s="12">
        <v>0</v>
      </c>
      <c r="X628" s="12">
        <v>0</v>
      </c>
      <c r="Y628" s="12">
        <v>0.00073593</v>
      </c>
    </row>
    <row r="629" spans="1:25" ht="11.25">
      <c r="A629" s="11">
        <f>A594</f>
        <v>41590</v>
      </c>
      <c r="B629" s="12">
        <v>0.016190459999999997</v>
      </c>
      <c r="C629" s="12">
        <v>0.06476183999999999</v>
      </c>
      <c r="D629" s="12">
        <v>44.10134118</v>
      </c>
      <c r="E629" s="12">
        <v>44.918223479999995</v>
      </c>
      <c r="F629" s="12">
        <v>47.03549408999999</v>
      </c>
      <c r="G629" s="12">
        <v>7.192243889999999</v>
      </c>
      <c r="H629" s="12">
        <v>10.260336059999997</v>
      </c>
      <c r="I629" s="12">
        <v>26.07326397</v>
      </c>
      <c r="J629" s="12">
        <v>45.22363443</v>
      </c>
      <c r="K629" s="12">
        <v>44.18891685</v>
      </c>
      <c r="L629" s="12">
        <v>28.054387529999993</v>
      </c>
      <c r="M629" s="12">
        <v>29.097200339999997</v>
      </c>
      <c r="N629" s="12">
        <v>46.96852446</v>
      </c>
      <c r="O629" s="12">
        <v>12.281935769999999</v>
      </c>
      <c r="P629" s="12">
        <v>1.66908924</v>
      </c>
      <c r="Q629" s="12">
        <v>0.19722924</v>
      </c>
      <c r="R629" s="12">
        <v>0.09640683</v>
      </c>
      <c r="S629" s="12">
        <v>0</v>
      </c>
      <c r="T629" s="12">
        <v>0</v>
      </c>
      <c r="U629" s="12">
        <v>22.673267369999998</v>
      </c>
      <c r="V629" s="12">
        <v>24.87737772</v>
      </c>
      <c r="W629" s="12">
        <v>0.07138520999999999</v>
      </c>
      <c r="X629" s="12">
        <v>0.00147186</v>
      </c>
      <c r="Y629" s="12">
        <v>0.00588744</v>
      </c>
    </row>
    <row r="630" spans="1:25" ht="11.25">
      <c r="A630" s="11">
        <f>A595</f>
        <v>41591</v>
      </c>
      <c r="B630" s="12">
        <v>0</v>
      </c>
      <c r="C630" s="12">
        <v>0</v>
      </c>
      <c r="D630" s="12">
        <v>0</v>
      </c>
      <c r="E630" s="12">
        <v>0.0036796499999999996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0.07359299999999999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0.34441523999999996</v>
      </c>
      <c r="V630" s="12">
        <v>0</v>
      </c>
      <c r="W630" s="12">
        <v>4.50757125</v>
      </c>
      <c r="X630" s="12">
        <v>1.5962321699999997</v>
      </c>
      <c r="Y630" s="12">
        <v>0</v>
      </c>
    </row>
    <row r="631" spans="1:25" ht="11.25">
      <c r="A631" s="11">
        <f>A596</f>
        <v>41592</v>
      </c>
      <c r="B631" s="12">
        <v>0</v>
      </c>
      <c r="C631" s="12">
        <v>0</v>
      </c>
      <c r="D631" s="12">
        <v>0.8963627399999998</v>
      </c>
      <c r="E631" s="12">
        <v>6.0419852999999994</v>
      </c>
      <c r="F631" s="12">
        <v>2.592681389999999</v>
      </c>
      <c r="G631" s="12">
        <v>3.7900395</v>
      </c>
      <c r="H631" s="12">
        <v>4.05276651</v>
      </c>
      <c r="I631" s="12">
        <v>3.2071829399999996</v>
      </c>
      <c r="J631" s="12">
        <v>1.8619028999999998</v>
      </c>
      <c r="K631" s="12">
        <v>2.9584386</v>
      </c>
      <c r="L631" s="12">
        <v>1.6492191299999999</v>
      </c>
      <c r="M631" s="12">
        <v>1.76328828</v>
      </c>
      <c r="N631" s="12">
        <v>2.78770284</v>
      </c>
      <c r="O631" s="12">
        <v>5.693154479999999</v>
      </c>
      <c r="P631" s="12">
        <v>6.57111897</v>
      </c>
      <c r="Q631" s="12">
        <v>6.15752631</v>
      </c>
      <c r="R631" s="12">
        <v>2.2578332399999996</v>
      </c>
      <c r="S631" s="12">
        <v>3.06662031</v>
      </c>
      <c r="T631" s="12">
        <v>5.862418379999999</v>
      </c>
      <c r="U631" s="12">
        <v>6.119993879999999</v>
      </c>
      <c r="V631" s="12">
        <v>5.194193939999999</v>
      </c>
      <c r="W631" s="12">
        <v>6.633673019999999</v>
      </c>
      <c r="X631" s="12">
        <v>4.04467128</v>
      </c>
      <c r="Y631" s="12">
        <v>0.3694368599999999</v>
      </c>
    </row>
    <row r="632" spans="1:25" ht="11.25">
      <c r="A632" s="11">
        <f>A597</f>
        <v>41593</v>
      </c>
      <c r="B632" s="12">
        <v>2.61402336</v>
      </c>
      <c r="C632" s="12">
        <v>2.4925949099999998</v>
      </c>
      <c r="D632" s="12">
        <v>2.80904481</v>
      </c>
      <c r="E632" s="12">
        <v>4.684930379999999</v>
      </c>
      <c r="F632" s="12">
        <v>2.24532243</v>
      </c>
      <c r="G632" s="12">
        <v>3.6870092999999997</v>
      </c>
      <c r="H632" s="12">
        <v>3.5957539799999996</v>
      </c>
      <c r="I632" s="12">
        <v>0.01987011</v>
      </c>
      <c r="J632" s="12">
        <v>0</v>
      </c>
      <c r="K632" s="12">
        <v>0.00147186</v>
      </c>
      <c r="L632" s="12">
        <v>0.37458836999999995</v>
      </c>
      <c r="M632" s="12">
        <v>3.7863598499999997</v>
      </c>
      <c r="N632" s="12">
        <v>2.0591321399999996</v>
      </c>
      <c r="O632" s="12">
        <v>0.81467451</v>
      </c>
      <c r="P632" s="12">
        <v>0.013982669999999999</v>
      </c>
      <c r="Q632" s="12">
        <v>0</v>
      </c>
      <c r="R632" s="12">
        <v>0.06181811999999999</v>
      </c>
      <c r="S632" s="12">
        <v>0</v>
      </c>
      <c r="T632" s="12">
        <v>0</v>
      </c>
      <c r="U632" s="12">
        <v>2.20484628</v>
      </c>
      <c r="V632" s="12">
        <v>0</v>
      </c>
      <c r="W632" s="12">
        <v>0</v>
      </c>
      <c r="X632" s="12">
        <v>0.63584352</v>
      </c>
      <c r="Y632" s="12">
        <v>0.40549742999999994</v>
      </c>
    </row>
    <row r="633" spans="1:25" ht="11.25">
      <c r="A633" s="11">
        <f>A598</f>
        <v>41594</v>
      </c>
      <c r="B633" s="12">
        <v>0</v>
      </c>
      <c r="C633" s="12">
        <v>0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7.5153171599999995</v>
      </c>
      <c r="W633" s="12">
        <v>0</v>
      </c>
      <c r="X633" s="12">
        <v>1.0818170999999999</v>
      </c>
      <c r="Y633" s="12">
        <v>0</v>
      </c>
    </row>
    <row r="634" spans="1:25" ht="11.25">
      <c r="A634" s="11">
        <f>A599</f>
        <v>41595</v>
      </c>
      <c r="B634" s="12">
        <v>0</v>
      </c>
      <c r="C634" s="12">
        <v>0</v>
      </c>
      <c r="D634" s="12">
        <v>0</v>
      </c>
      <c r="E634" s="12">
        <v>0</v>
      </c>
      <c r="F634" s="12">
        <v>0</v>
      </c>
      <c r="G634" s="12">
        <v>2.0900411999999995</v>
      </c>
      <c r="H634" s="12">
        <v>0.027229409999999996</v>
      </c>
      <c r="I634" s="12">
        <v>1.2069252</v>
      </c>
      <c r="J634" s="12">
        <v>0.9287436599999999</v>
      </c>
      <c r="K634" s="12">
        <v>1.66761738</v>
      </c>
      <c r="L634" s="12">
        <v>0.08095229999999999</v>
      </c>
      <c r="M634" s="12">
        <v>0</v>
      </c>
      <c r="N634" s="12">
        <v>2.4116426100000004</v>
      </c>
      <c r="O634" s="12">
        <v>2.78696691</v>
      </c>
      <c r="P634" s="12">
        <v>2.85614433</v>
      </c>
      <c r="Q634" s="12">
        <v>2.1923354699999997</v>
      </c>
      <c r="R634" s="12">
        <v>2.29978125</v>
      </c>
      <c r="S634" s="12">
        <v>4.5833720399999995</v>
      </c>
      <c r="T634" s="12">
        <v>6.034625999999999</v>
      </c>
      <c r="U634" s="12">
        <v>5.123544659999999</v>
      </c>
      <c r="V634" s="12">
        <v>5.968392299999999</v>
      </c>
      <c r="W634" s="12">
        <v>6.09055668</v>
      </c>
      <c r="X634" s="12">
        <v>3.5125938899999993</v>
      </c>
      <c r="Y634" s="12">
        <v>0.027965339999999998</v>
      </c>
    </row>
    <row r="635" spans="1:25" ht="11.25">
      <c r="A635" s="11">
        <f>A600</f>
        <v>41596</v>
      </c>
      <c r="B635" s="12">
        <v>41.40562958999999</v>
      </c>
      <c r="C635" s="12">
        <v>40.00589073</v>
      </c>
      <c r="D635" s="12">
        <v>27.74308914</v>
      </c>
      <c r="E635" s="12">
        <v>0</v>
      </c>
      <c r="F635" s="12">
        <v>0.18766214999999997</v>
      </c>
      <c r="G635" s="12">
        <v>0</v>
      </c>
      <c r="H635" s="12">
        <v>0</v>
      </c>
      <c r="I635" s="12">
        <v>1.34748783</v>
      </c>
      <c r="J635" s="12">
        <v>22.728462119999996</v>
      </c>
      <c r="K635" s="12">
        <v>49.53839201999999</v>
      </c>
      <c r="L635" s="12">
        <v>47.66324237999999</v>
      </c>
      <c r="M635" s="12">
        <v>41.70073752</v>
      </c>
      <c r="N635" s="12">
        <v>40.6748511</v>
      </c>
      <c r="O635" s="12">
        <v>40.892686379999994</v>
      </c>
      <c r="P635" s="12">
        <v>12.363624</v>
      </c>
      <c r="Q635" s="12">
        <v>41.616105569999995</v>
      </c>
      <c r="R635" s="12">
        <v>0</v>
      </c>
      <c r="S635" s="12">
        <v>40.68147447</v>
      </c>
      <c r="T635" s="12">
        <v>40.88311928999999</v>
      </c>
      <c r="U635" s="12">
        <v>4.1241517199999995</v>
      </c>
      <c r="V635" s="12">
        <v>3.44709612</v>
      </c>
      <c r="W635" s="12">
        <v>3.1107761099999998</v>
      </c>
      <c r="X635" s="12">
        <v>40.979526119999996</v>
      </c>
      <c r="Y635" s="12">
        <v>42.02381078999999</v>
      </c>
    </row>
    <row r="636" spans="1:25" ht="11.25">
      <c r="A636" s="11">
        <f>A601</f>
        <v>41597</v>
      </c>
      <c r="B636" s="12">
        <v>6.20315397</v>
      </c>
      <c r="C636" s="12">
        <v>0</v>
      </c>
      <c r="D636" s="12">
        <v>0</v>
      </c>
      <c r="E636" s="12">
        <v>0</v>
      </c>
      <c r="F636" s="12">
        <v>0.07285707</v>
      </c>
      <c r="G636" s="12">
        <v>0.78891696</v>
      </c>
      <c r="H636" s="12">
        <v>4.70112084</v>
      </c>
      <c r="I636" s="12">
        <v>1.5263188199999997</v>
      </c>
      <c r="J636" s="12">
        <v>0.7572719699999999</v>
      </c>
      <c r="K636" s="12">
        <v>0.8963627399999998</v>
      </c>
      <c r="L636" s="12">
        <v>1.55943567</v>
      </c>
      <c r="M636" s="12">
        <v>3.13211808</v>
      </c>
      <c r="N636" s="12">
        <v>2.34320112</v>
      </c>
      <c r="O636" s="12">
        <v>1.8140674499999996</v>
      </c>
      <c r="P636" s="12">
        <v>1.29891645</v>
      </c>
      <c r="Q636" s="12">
        <v>0.9044579699999999</v>
      </c>
      <c r="R636" s="12">
        <v>0</v>
      </c>
      <c r="S636" s="12">
        <v>0</v>
      </c>
      <c r="T636" s="12">
        <v>0</v>
      </c>
      <c r="U636" s="12">
        <v>0.58580028</v>
      </c>
      <c r="V636" s="12">
        <v>1.0067522399999997</v>
      </c>
      <c r="W636" s="12">
        <v>0.09861462</v>
      </c>
      <c r="X636" s="12">
        <v>0</v>
      </c>
      <c r="Y636" s="12">
        <v>0</v>
      </c>
    </row>
    <row r="637" spans="1:25" ht="11.25">
      <c r="A637" s="11">
        <f>A602</f>
        <v>41598</v>
      </c>
      <c r="B637" s="12">
        <v>0</v>
      </c>
      <c r="C637" s="12">
        <v>0</v>
      </c>
      <c r="D637" s="12">
        <v>0</v>
      </c>
      <c r="E637" s="12">
        <v>3.5479185299999996</v>
      </c>
      <c r="F637" s="12">
        <v>5.0256659699999995</v>
      </c>
      <c r="G637" s="12">
        <v>4.390558379999999</v>
      </c>
      <c r="H637" s="12">
        <v>4.45752801</v>
      </c>
      <c r="I637" s="12">
        <v>4.16977938</v>
      </c>
      <c r="J637" s="12">
        <v>5.27073066</v>
      </c>
      <c r="K637" s="12">
        <v>2.42636121</v>
      </c>
      <c r="L637" s="12">
        <v>3.1078323899999996</v>
      </c>
      <c r="M637" s="12">
        <v>5.810903279999999</v>
      </c>
      <c r="N637" s="12">
        <v>5.26999473</v>
      </c>
      <c r="O637" s="12">
        <v>15.904919159999999</v>
      </c>
      <c r="P637" s="12">
        <v>22.53932811</v>
      </c>
      <c r="Q637" s="12">
        <v>20.28149487</v>
      </c>
      <c r="R637" s="12">
        <v>7.282763279999998</v>
      </c>
      <c r="S637" s="12">
        <v>1.8228986099999998</v>
      </c>
      <c r="T637" s="12">
        <v>1.1406914999999997</v>
      </c>
      <c r="U637" s="12">
        <v>5.2891289100000005</v>
      </c>
      <c r="V637" s="12">
        <v>3.7333728899999996</v>
      </c>
      <c r="W637" s="12">
        <v>0</v>
      </c>
      <c r="X637" s="12">
        <v>0</v>
      </c>
      <c r="Y637" s="12">
        <v>0</v>
      </c>
    </row>
    <row r="638" spans="1:25" ht="11.25">
      <c r="A638" s="11">
        <f>A603</f>
        <v>41599</v>
      </c>
      <c r="B638" s="12">
        <v>0</v>
      </c>
      <c r="C638" s="12">
        <v>0.03974022</v>
      </c>
      <c r="D638" s="12">
        <v>0</v>
      </c>
      <c r="E638" s="12">
        <v>0</v>
      </c>
      <c r="F638" s="12">
        <v>0.5151509999999999</v>
      </c>
      <c r="G638" s="12">
        <v>3.6759703499999996</v>
      </c>
      <c r="H638" s="12">
        <v>0</v>
      </c>
      <c r="I638" s="12">
        <v>0</v>
      </c>
      <c r="J638" s="12">
        <v>0.13761890999999998</v>
      </c>
      <c r="K638" s="12">
        <v>1.1833754399999998</v>
      </c>
      <c r="L638" s="12">
        <v>1.4946738299999998</v>
      </c>
      <c r="M638" s="12">
        <v>0</v>
      </c>
      <c r="N638" s="12">
        <v>0</v>
      </c>
      <c r="O638" s="12">
        <v>2.8738066499999992</v>
      </c>
      <c r="P638" s="12">
        <v>0.8323368299999999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>A604</f>
        <v>41600</v>
      </c>
      <c r="B639" s="12">
        <v>0</v>
      </c>
      <c r="C639" s="12">
        <v>0</v>
      </c>
      <c r="D639" s="12">
        <v>0.55268343</v>
      </c>
      <c r="E639" s="12">
        <v>2.41679412</v>
      </c>
      <c r="F639" s="12">
        <v>7.980424919999999</v>
      </c>
      <c r="G639" s="12">
        <v>0.07653671999999999</v>
      </c>
      <c r="H639" s="12">
        <v>0.12805182</v>
      </c>
      <c r="I639" s="12">
        <v>2.75900157</v>
      </c>
      <c r="J639" s="12">
        <v>1.11051837</v>
      </c>
      <c r="K639" s="12">
        <v>0.7116443099999998</v>
      </c>
      <c r="L639" s="12">
        <v>0.88090821</v>
      </c>
      <c r="M639" s="12">
        <v>0.69766164</v>
      </c>
      <c r="N639" s="12">
        <v>0.30025944</v>
      </c>
      <c r="O639" s="12">
        <v>10.902067019999999</v>
      </c>
      <c r="P639" s="12">
        <v>0.5916877199999999</v>
      </c>
      <c r="Q639" s="12">
        <v>9.91003338</v>
      </c>
      <c r="R639" s="12">
        <v>0</v>
      </c>
      <c r="S639" s="12">
        <v>0.5070557699999999</v>
      </c>
      <c r="T639" s="12">
        <v>1.7125091099999998</v>
      </c>
      <c r="U639" s="12">
        <v>0</v>
      </c>
      <c r="V639" s="12">
        <v>0.00147186</v>
      </c>
      <c r="W639" s="12">
        <v>0</v>
      </c>
      <c r="X639" s="12">
        <v>0</v>
      </c>
      <c r="Y639" s="12">
        <v>0</v>
      </c>
    </row>
    <row r="640" spans="1:25" ht="11.25">
      <c r="A640" s="11">
        <f>A605</f>
        <v>41601</v>
      </c>
      <c r="B640" s="12">
        <v>4.51419462</v>
      </c>
      <c r="C640" s="12">
        <v>0</v>
      </c>
      <c r="D640" s="12">
        <v>0</v>
      </c>
      <c r="E640" s="12">
        <v>0</v>
      </c>
      <c r="F640" s="12">
        <v>3.4713818099999996</v>
      </c>
      <c r="G640" s="12">
        <v>1.07887338</v>
      </c>
      <c r="H640" s="12">
        <v>0</v>
      </c>
      <c r="I640" s="12">
        <v>0</v>
      </c>
      <c r="J640" s="12">
        <v>0</v>
      </c>
      <c r="K640" s="12">
        <v>0</v>
      </c>
      <c r="L640" s="12">
        <v>1.1325962699999998</v>
      </c>
      <c r="M640" s="12">
        <v>0</v>
      </c>
      <c r="N640" s="12">
        <v>0</v>
      </c>
      <c r="O640" s="12">
        <v>0.6557136299999999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>A606</f>
        <v>41602</v>
      </c>
      <c r="B641" s="12">
        <v>0</v>
      </c>
      <c r="C641" s="12">
        <v>0</v>
      </c>
      <c r="D641" s="12">
        <v>0</v>
      </c>
      <c r="E641" s="12">
        <v>0</v>
      </c>
      <c r="F641" s="12">
        <v>3.0349753199999996</v>
      </c>
      <c r="G641" s="12">
        <v>2.26077696</v>
      </c>
      <c r="H641" s="12">
        <v>0</v>
      </c>
      <c r="I641" s="12">
        <v>0</v>
      </c>
      <c r="J641" s="12">
        <v>0.52839774</v>
      </c>
      <c r="K641" s="12">
        <v>2.4543265499999998</v>
      </c>
      <c r="L641" s="12">
        <v>1.3018601699999999</v>
      </c>
      <c r="M641" s="12">
        <v>2.94004035</v>
      </c>
      <c r="N641" s="12">
        <v>2.5691316299999998</v>
      </c>
      <c r="O641" s="12">
        <v>1.8861885899999997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3.0099536999999996</v>
      </c>
      <c r="Y641" s="12">
        <v>3.8570091299999993</v>
      </c>
    </row>
    <row r="642" spans="1:25" ht="11.25">
      <c r="A642" s="11">
        <f>A607</f>
        <v>41603</v>
      </c>
      <c r="B642" s="12">
        <v>0</v>
      </c>
      <c r="C642" s="12">
        <v>0</v>
      </c>
      <c r="D642" s="12">
        <v>0</v>
      </c>
      <c r="E642" s="12">
        <v>0</v>
      </c>
      <c r="F642" s="12">
        <v>0</v>
      </c>
      <c r="G642" s="12">
        <v>1.12008546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0.07506486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</row>
    <row r="643" spans="1:25" ht="12" customHeight="1">
      <c r="A643" s="11">
        <f>A608</f>
        <v>41604</v>
      </c>
      <c r="B643" s="12">
        <v>0</v>
      </c>
      <c r="C643" s="12">
        <v>0</v>
      </c>
      <c r="D643" s="12">
        <v>0</v>
      </c>
      <c r="E643" s="12">
        <v>0.00073593</v>
      </c>
      <c r="F643" s="12">
        <v>1.3725094499999997</v>
      </c>
      <c r="G643" s="12">
        <v>1.20030183</v>
      </c>
      <c r="H643" s="12">
        <v>1.38502026</v>
      </c>
      <c r="I643" s="12">
        <v>0</v>
      </c>
      <c r="J643" s="12">
        <v>0</v>
      </c>
      <c r="K643" s="12">
        <v>0</v>
      </c>
      <c r="L643" s="12">
        <v>1.25991216</v>
      </c>
      <c r="M643" s="12">
        <v>1.82878605</v>
      </c>
      <c r="N643" s="12">
        <v>0.8669255399999999</v>
      </c>
      <c r="O643" s="12">
        <v>1.50056127</v>
      </c>
      <c r="P643" s="12">
        <v>0</v>
      </c>
      <c r="Q643" s="12">
        <v>0.06181811999999999</v>
      </c>
      <c r="R643" s="12">
        <v>0</v>
      </c>
      <c r="S643" s="12">
        <v>0</v>
      </c>
      <c r="T643" s="12">
        <v>0</v>
      </c>
      <c r="U643" s="12">
        <v>0</v>
      </c>
      <c r="V643" s="12">
        <v>0.5026401899999999</v>
      </c>
      <c r="W643" s="12">
        <v>0</v>
      </c>
      <c r="X643" s="12">
        <v>0</v>
      </c>
      <c r="Y643" s="12">
        <v>0</v>
      </c>
    </row>
    <row r="644" spans="1:25" ht="12" customHeight="1">
      <c r="A644" s="11">
        <f>A609</f>
        <v>41605</v>
      </c>
      <c r="B644" s="12">
        <v>5.295752279999999</v>
      </c>
      <c r="C644" s="12">
        <v>1.17307242</v>
      </c>
      <c r="D644" s="12">
        <v>0.00147186</v>
      </c>
      <c r="E644" s="12">
        <v>2.0907771299999998</v>
      </c>
      <c r="F644" s="12">
        <v>1.91121021</v>
      </c>
      <c r="G644" s="12">
        <v>1.5807776399999998</v>
      </c>
      <c r="H644" s="12">
        <v>1.9296084599999996</v>
      </c>
      <c r="I644" s="12">
        <v>1.0310379299999999</v>
      </c>
      <c r="J644" s="12">
        <v>2.9363606999999994</v>
      </c>
      <c r="K644" s="12">
        <v>2.64640428</v>
      </c>
      <c r="L644" s="12">
        <v>4.1432858999999995</v>
      </c>
      <c r="M644" s="12">
        <v>5.7034575</v>
      </c>
      <c r="N644" s="12">
        <v>6.922893509999999</v>
      </c>
      <c r="O644" s="12">
        <v>6.224495939999999</v>
      </c>
      <c r="P644" s="12">
        <v>6.2333271</v>
      </c>
      <c r="Q644" s="12">
        <v>4.266922139999999</v>
      </c>
      <c r="R644" s="12">
        <v>7.12895391</v>
      </c>
      <c r="S644" s="12">
        <v>3.0151052099999998</v>
      </c>
      <c r="T644" s="12">
        <v>3.6067929299999997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</row>
    <row r="645" spans="1:25" ht="12" customHeight="1">
      <c r="A645" s="11">
        <f>A610</f>
        <v>41606</v>
      </c>
      <c r="B645" s="12">
        <v>4.182290189999999</v>
      </c>
      <c r="C645" s="12">
        <v>0.6726400199999999</v>
      </c>
      <c r="D645" s="12">
        <v>0.39593033999999994</v>
      </c>
      <c r="E645" s="12">
        <v>2.22692418</v>
      </c>
      <c r="F645" s="12">
        <v>1.2378342599999999</v>
      </c>
      <c r="G645" s="12">
        <v>1.1038949999999998</v>
      </c>
      <c r="H645" s="12">
        <v>1.51380801</v>
      </c>
      <c r="I645" s="12">
        <v>2.2710799799999997</v>
      </c>
      <c r="J645" s="12">
        <v>1.3710375899999998</v>
      </c>
      <c r="K645" s="12">
        <v>1.05753141</v>
      </c>
      <c r="L645" s="12">
        <v>1.20839706</v>
      </c>
      <c r="M645" s="12">
        <v>1.80376443</v>
      </c>
      <c r="N645" s="12">
        <v>1.6234615799999998</v>
      </c>
      <c r="O645" s="12">
        <v>3.37423905</v>
      </c>
      <c r="P645" s="12">
        <v>0.14424227999999997</v>
      </c>
      <c r="Q645" s="12">
        <v>0.7705187099999999</v>
      </c>
      <c r="R645" s="12">
        <v>0.7116443099999998</v>
      </c>
      <c r="S645" s="12">
        <v>0.006623369999999999</v>
      </c>
      <c r="T645" s="12">
        <v>0.013982669999999999</v>
      </c>
      <c r="U645" s="12">
        <v>0.027229409999999996</v>
      </c>
      <c r="V645" s="12">
        <v>0.2796534</v>
      </c>
      <c r="W645" s="12">
        <v>0.3988740599999999</v>
      </c>
      <c r="X645" s="12">
        <v>1.6322927399999998</v>
      </c>
      <c r="Y645" s="12">
        <v>0</v>
      </c>
    </row>
    <row r="646" spans="1:25" ht="12" customHeight="1">
      <c r="A646" s="11">
        <f>A611</f>
        <v>41607</v>
      </c>
      <c r="B646" s="12">
        <v>2.20337442</v>
      </c>
      <c r="C646" s="12">
        <v>0</v>
      </c>
      <c r="D646" s="12">
        <v>0.24212097</v>
      </c>
      <c r="E646" s="12">
        <v>1.4357994299999999</v>
      </c>
      <c r="F646" s="12">
        <v>1.6617299399999998</v>
      </c>
      <c r="G646" s="12">
        <v>1.5800417099999997</v>
      </c>
      <c r="H646" s="12">
        <v>1.6249334399999997</v>
      </c>
      <c r="I646" s="12">
        <v>2.00393739</v>
      </c>
      <c r="J646" s="12">
        <v>2.0304308699999996</v>
      </c>
      <c r="K646" s="12">
        <v>1.8869245199999998</v>
      </c>
      <c r="L646" s="12">
        <v>1.4004747899999999</v>
      </c>
      <c r="M646" s="12">
        <v>1.7640242099999999</v>
      </c>
      <c r="N646" s="12">
        <v>1.38502026</v>
      </c>
      <c r="O646" s="12">
        <v>2.0966645699999997</v>
      </c>
      <c r="P646" s="12">
        <v>10.776958919999998</v>
      </c>
      <c r="Q646" s="12">
        <v>8.69722074</v>
      </c>
      <c r="R646" s="12">
        <v>0.40549742999999994</v>
      </c>
      <c r="S646" s="12">
        <v>1.3452800399999998</v>
      </c>
      <c r="T646" s="12">
        <v>0.2796534</v>
      </c>
      <c r="U646" s="12">
        <v>0.22077899999999998</v>
      </c>
      <c r="V646" s="12">
        <v>0.00588744</v>
      </c>
      <c r="W646" s="12">
        <v>0</v>
      </c>
      <c r="X646" s="12">
        <v>0.01177488</v>
      </c>
      <c r="Y646" s="12">
        <v>0.025757549999999997</v>
      </c>
    </row>
    <row r="647" spans="1:25" ht="12" customHeight="1">
      <c r="A647" s="11">
        <f>A612</f>
        <v>41608</v>
      </c>
      <c r="B647" s="12">
        <v>0</v>
      </c>
      <c r="C647" s="12">
        <v>0</v>
      </c>
      <c r="D647" s="12">
        <v>0.37532429999999994</v>
      </c>
      <c r="E647" s="12">
        <v>1.26432774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1.14363522</v>
      </c>
      <c r="O647" s="12">
        <v>0.7462330199999999</v>
      </c>
      <c r="P647" s="12">
        <v>0</v>
      </c>
      <c r="Q647" s="12">
        <v>0.00294372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2.7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31.5" customHeight="1">
      <c r="A649" s="127" t="s">
        <v>82</v>
      </c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9"/>
    </row>
    <row r="650" spans="1:25" ht="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2.75" customHeight="1">
      <c r="A651" s="46" t="s">
        <v>48</v>
      </c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8"/>
    </row>
    <row r="652" spans="1:25" ht="13.5" customHeight="1">
      <c r="A652" s="8"/>
      <c r="B652" s="7" t="s">
        <v>24</v>
      </c>
      <c r="C652" s="9" t="s">
        <v>25</v>
      </c>
      <c r="D652" s="10" t="s">
        <v>26</v>
      </c>
      <c r="E652" s="7" t="s">
        <v>27</v>
      </c>
      <c r="F652" s="7" t="s">
        <v>28</v>
      </c>
      <c r="G652" s="9" t="s">
        <v>29</v>
      </c>
      <c r="H652" s="10" t="s">
        <v>30</v>
      </c>
      <c r="I652" s="7" t="s">
        <v>31</v>
      </c>
      <c r="J652" s="7" t="s">
        <v>32</v>
      </c>
      <c r="K652" s="7" t="s">
        <v>33</v>
      </c>
      <c r="L652" s="7" t="s">
        <v>34</v>
      </c>
      <c r="M652" s="7" t="s">
        <v>35</v>
      </c>
      <c r="N652" s="7" t="s">
        <v>36</v>
      </c>
      <c r="O652" s="7" t="s">
        <v>37</v>
      </c>
      <c r="P652" s="7" t="s">
        <v>38</v>
      </c>
      <c r="Q652" s="7" t="s">
        <v>39</v>
      </c>
      <c r="R652" s="7" t="s">
        <v>40</v>
      </c>
      <c r="S652" s="7" t="s">
        <v>41</v>
      </c>
      <c r="T652" s="7" t="s">
        <v>42</v>
      </c>
      <c r="U652" s="7" t="s">
        <v>43</v>
      </c>
      <c r="V652" s="7" t="s">
        <v>44</v>
      </c>
      <c r="W652" s="7" t="s">
        <v>45</v>
      </c>
      <c r="X652" s="7" t="s">
        <v>46</v>
      </c>
      <c r="Y652" s="7" t="s">
        <v>67</v>
      </c>
    </row>
    <row r="653" spans="1:25" ht="11.25">
      <c r="A653" s="11">
        <f>A618</f>
        <v>41579</v>
      </c>
      <c r="B653" s="12">
        <v>0.027965339999999998</v>
      </c>
      <c r="C653" s="12">
        <v>7.103196359999998</v>
      </c>
      <c r="D653" s="12">
        <v>12.322411919999999</v>
      </c>
      <c r="E653" s="12">
        <v>0</v>
      </c>
      <c r="F653" s="12">
        <v>0.08242416</v>
      </c>
      <c r="G653" s="12">
        <v>0.01987011</v>
      </c>
      <c r="H653" s="12">
        <v>0.018398249999999998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0.011038949999999999</v>
      </c>
      <c r="Q653" s="12">
        <v>0</v>
      </c>
      <c r="R653" s="12">
        <v>0</v>
      </c>
      <c r="S653" s="12">
        <v>0.10523798999999999</v>
      </c>
      <c r="T653" s="12">
        <v>0.03164499</v>
      </c>
      <c r="U653" s="12">
        <v>4.010818499999999</v>
      </c>
      <c r="V653" s="12">
        <v>5.601899159999999</v>
      </c>
      <c r="W653" s="12">
        <v>43.53909065999999</v>
      </c>
      <c r="X653" s="12">
        <v>31.38594264</v>
      </c>
      <c r="Y653" s="12">
        <v>0</v>
      </c>
    </row>
    <row r="654" spans="1:25" ht="11.25">
      <c r="A654" s="11">
        <f>A619</f>
        <v>41580</v>
      </c>
      <c r="B654" s="12">
        <v>44.95354812</v>
      </c>
      <c r="C654" s="12">
        <v>25.43594859</v>
      </c>
      <c r="D654" s="12">
        <v>1.52043138</v>
      </c>
      <c r="E654" s="12">
        <v>3.4058840399999997</v>
      </c>
      <c r="F654" s="12">
        <v>2.89809234</v>
      </c>
      <c r="G654" s="12">
        <v>0.06108218999999999</v>
      </c>
      <c r="H654" s="12">
        <v>0</v>
      </c>
      <c r="I654" s="12">
        <v>0.15086565</v>
      </c>
      <c r="J654" s="12">
        <v>0</v>
      </c>
      <c r="K654" s="12">
        <v>0.04709952</v>
      </c>
      <c r="L654" s="12">
        <v>0.6947179199999999</v>
      </c>
      <c r="M654" s="12">
        <v>0.34220744999999997</v>
      </c>
      <c r="N654" s="12">
        <v>0.029437199999999997</v>
      </c>
      <c r="O654" s="12">
        <v>0.07064928</v>
      </c>
      <c r="P654" s="12">
        <v>0.15086565</v>
      </c>
      <c r="Q654" s="12">
        <v>0.007359299999999999</v>
      </c>
      <c r="R654" s="12">
        <v>0.00441558</v>
      </c>
      <c r="S654" s="12">
        <v>0.6873586199999999</v>
      </c>
      <c r="T654" s="12">
        <v>4.42809081</v>
      </c>
      <c r="U654" s="12">
        <v>10.88219691</v>
      </c>
      <c r="V654" s="12">
        <v>4.54657554</v>
      </c>
      <c r="W654" s="12">
        <v>4.927787279999999</v>
      </c>
      <c r="X654" s="12">
        <v>5.01462702</v>
      </c>
      <c r="Y654" s="12">
        <v>4.989605399999999</v>
      </c>
    </row>
    <row r="655" spans="1:25" ht="11.25">
      <c r="A655" s="11">
        <f>A620</f>
        <v>41581</v>
      </c>
      <c r="B655" s="12">
        <v>0.60419853</v>
      </c>
      <c r="C655" s="12">
        <v>48.90843594</v>
      </c>
      <c r="D655" s="12">
        <v>0.18619028999999998</v>
      </c>
      <c r="E655" s="12">
        <v>0.61302969</v>
      </c>
      <c r="F655" s="12">
        <v>0</v>
      </c>
      <c r="G655" s="12">
        <v>2.9525511599999996</v>
      </c>
      <c r="H655" s="12">
        <v>0.68073525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0.19354958999999997</v>
      </c>
      <c r="Q655" s="12">
        <v>0</v>
      </c>
      <c r="R655" s="12">
        <v>0.00147186</v>
      </c>
      <c r="S655" s="12">
        <v>0.034588709999999995</v>
      </c>
      <c r="T655" s="12">
        <v>0.00073593</v>
      </c>
      <c r="U655" s="12">
        <v>25.233567839999996</v>
      </c>
      <c r="V655" s="12">
        <v>1.40489037</v>
      </c>
      <c r="W655" s="12">
        <v>1.3916436299999997</v>
      </c>
      <c r="X655" s="12">
        <v>1.41372153</v>
      </c>
      <c r="Y655" s="12">
        <v>0.69030234</v>
      </c>
    </row>
    <row r="656" spans="1:25" ht="11.25">
      <c r="A656" s="11">
        <f>A621</f>
        <v>41582</v>
      </c>
      <c r="B656" s="12">
        <v>0.29069235</v>
      </c>
      <c r="C656" s="12">
        <v>2.4764044499999995</v>
      </c>
      <c r="D656" s="12">
        <v>1.1605616099999998</v>
      </c>
      <c r="E656" s="12">
        <v>0</v>
      </c>
      <c r="F656" s="12">
        <v>2.5779627899999995</v>
      </c>
      <c r="G656" s="12">
        <v>1.8545435999999997</v>
      </c>
      <c r="H656" s="12">
        <v>0.00073593</v>
      </c>
      <c r="I656" s="12">
        <v>0</v>
      </c>
      <c r="J656" s="12">
        <v>0</v>
      </c>
      <c r="K656" s="12">
        <v>0.18251063999999997</v>
      </c>
      <c r="L656" s="12">
        <v>0.012510809999999999</v>
      </c>
      <c r="M656" s="12">
        <v>0.034588709999999995</v>
      </c>
      <c r="N656" s="12">
        <v>0.00220779</v>
      </c>
      <c r="O656" s="12">
        <v>0</v>
      </c>
      <c r="P656" s="12">
        <v>0.30320316</v>
      </c>
      <c r="Q656" s="12">
        <v>1.1568819599999998</v>
      </c>
      <c r="R656" s="12">
        <v>0</v>
      </c>
      <c r="S656" s="12">
        <v>0.009567089999999999</v>
      </c>
      <c r="T656" s="12">
        <v>3.0813389099999995</v>
      </c>
      <c r="U656" s="12">
        <v>2.6640666</v>
      </c>
      <c r="V656" s="12">
        <v>2.86718328</v>
      </c>
      <c r="W656" s="12">
        <v>2.2821189299999998</v>
      </c>
      <c r="X656" s="12">
        <v>2.9989147499999995</v>
      </c>
      <c r="Y656" s="12">
        <v>2.34835263</v>
      </c>
    </row>
    <row r="657" spans="1:25" ht="11.25">
      <c r="A657" s="11">
        <f>A622</f>
        <v>41583</v>
      </c>
      <c r="B657" s="12">
        <v>0</v>
      </c>
      <c r="C657" s="12">
        <v>0</v>
      </c>
      <c r="D657" s="12">
        <v>0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0.013982669999999999</v>
      </c>
      <c r="V657" s="12">
        <v>0.021341969999999995</v>
      </c>
      <c r="W657" s="12">
        <v>0.03753243</v>
      </c>
      <c r="X657" s="12">
        <v>7.44613974</v>
      </c>
      <c r="Y657" s="12">
        <v>5.222159279999999</v>
      </c>
    </row>
    <row r="658" spans="1:25" ht="11.25">
      <c r="A658" s="11">
        <f>A623</f>
        <v>41584</v>
      </c>
      <c r="B658" s="12">
        <v>1.6749766799999999</v>
      </c>
      <c r="C658" s="12">
        <v>2.49112305</v>
      </c>
      <c r="D658" s="12">
        <v>8.77522932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0.00220779</v>
      </c>
      <c r="S658" s="12">
        <v>0.007359299999999999</v>
      </c>
      <c r="T658" s="12">
        <v>2.5713394199999997</v>
      </c>
      <c r="U658" s="12">
        <v>1.25991216</v>
      </c>
      <c r="V658" s="12">
        <v>2.1548030399999996</v>
      </c>
      <c r="W658" s="12">
        <v>0.9964492199999998</v>
      </c>
      <c r="X658" s="12">
        <v>2.05545249</v>
      </c>
      <c r="Y658" s="12">
        <v>0.9883539899999999</v>
      </c>
    </row>
    <row r="659" spans="1:25" ht="11.25">
      <c r="A659" s="11">
        <f>A624</f>
        <v>41585</v>
      </c>
      <c r="B659" s="12">
        <v>2.8443694499999994</v>
      </c>
      <c r="C659" s="12">
        <v>8.313065279999998</v>
      </c>
      <c r="D659" s="12">
        <v>3.6943686</v>
      </c>
      <c r="E659" s="12">
        <v>0</v>
      </c>
      <c r="F659" s="12">
        <v>0</v>
      </c>
      <c r="G659" s="12">
        <v>0.2951079299999999</v>
      </c>
      <c r="H659" s="12">
        <v>0</v>
      </c>
      <c r="I659" s="12">
        <v>0</v>
      </c>
      <c r="J659" s="12">
        <v>0.00588744</v>
      </c>
      <c r="K659" s="12">
        <v>0.03606056999999999</v>
      </c>
      <c r="L659" s="12">
        <v>0.01987011</v>
      </c>
      <c r="M659" s="12">
        <v>0.022077899999999998</v>
      </c>
      <c r="N659" s="12">
        <v>0</v>
      </c>
      <c r="O659" s="12">
        <v>0</v>
      </c>
      <c r="P659" s="12">
        <v>0</v>
      </c>
      <c r="Q659" s="12">
        <v>0</v>
      </c>
      <c r="R659" s="12">
        <v>0.08904753</v>
      </c>
      <c r="S659" s="12">
        <v>11.65786713</v>
      </c>
      <c r="T659" s="12">
        <v>11.274447599999998</v>
      </c>
      <c r="U659" s="12">
        <v>18.310674329999998</v>
      </c>
      <c r="V659" s="12">
        <v>19.11504582</v>
      </c>
      <c r="W659" s="12">
        <v>19.340976329999997</v>
      </c>
      <c r="X659" s="12">
        <v>18.226778309999997</v>
      </c>
      <c r="Y659" s="12">
        <v>18.022189769999997</v>
      </c>
    </row>
    <row r="660" spans="1:25" ht="11.25">
      <c r="A660" s="11">
        <f>A625</f>
        <v>41586</v>
      </c>
      <c r="B660" s="12">
        <v>36.8848116</v>
      </c>
      <c r="C660" s="12">
        <v>34.26490079999999</v>
      </c>
      <c r="D660" s="12">
        <v>36.63312353999999</v>
      </c>
      <c r="E660" s="12">
        <v>37.57437801</v>
      </c>
      <c r="F660" s="12">
        <v>43.69731561</v>
      </c>
      <c r="G660" s="12">
        <v>44.00787807</v>
      </c>
      <c r="H660" s="12">
        <v>44.09618967</v>
      </c>
      <c r="I660" s="12">
        <v>0.09419904</v>
      </c>
      <c r="J660" s="12">
        <v>42.50069343</v>
      </c>
      <c r="K660" s="12">
        <v>41.53588919999999</v>
      </c>
      <c r="L660" s="12">
        <v>0</v>
      </c>
      <c r="M660" s="12">
        <v>0</v>
      </c>
      <c r="N660" s="12">
        <v>0.50190426</v>
      </c>
      <c r="O660" s="12">
        <v>0.5806487699999999</v>
      </c>
      <c r="P660" s="12">
        <v>46.12588460999999</v>
      </c>
      <c r="Q660" s="12">
        <v>45.62398035</v>
      </c>
      <c r="R660" s="12">
        <v>1.7286995699999996</v>
      </c>
      <c r="S660" s="12">
        <v>0.08316008999999999</v>
      </c>
      <c r="T660" s="12">
        <v>39.665891069999994</v>
      </c>
      <c r="U660" s="12">
        <v>38.46043773</v>
      </c>
      <c r="V660" s="12">
        <v>38.60762372999999</v>
      </c>
      <c r="W660" s="12">
        <v>38.42437716</v>
      </c>
      <c r="X660" s="12">
        <v>37.515503609999996</v>
      </c>
      <c r="Y660" s="12">
        <v>37.636196129999995</v>
      </c>
    </row>
    <row r="661" spans="1:25" ht="11.25">
      <c r="A661" s="11">
        <f>A626</f>
        <v>41587</v>
      </c>
      <c r="B661" s="12">
        <v>0</v>
      </c>
      <c r="C661" s="12">
        <v>0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23.69326635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0.20753225999999997</v>
      </c>
      <c r="Y661" s="12">
        <v>2.54116629</v>
      </c>
    </row>
    <row r="662" spans="1:25" ht="11.25">
      <c r="A662" s="11">
        <f>A627</f>
        <v>41588</v>
      </c>
      <c r="B662" s="12">
        <v>0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6.179604209999999</v>
      </c>
      <c r="Y662" s="12">
        <v>23.474695139999998</v>
      </c>
    </row>
    <row r="663" spans="1:25" ht="11.25">
      <c r="A663" s="11">
        <f>A628</f>
        <v>41589</v>
      </c>
      <c r="B663" s="12">
        <v>0</v>
      </c>
      <c r="C663" s="12">
        <v>0.059610329999999996</v>
      </c>
      <c r="D663" s="12">
        <v>37.393339229999995</v>
      </c>
      <c r="E663" s="12">
        <v>0</v>
      </c>
      <c r="F663" s="12">
        <v>0.03532464</v>
      </c>
      <c r="G663" s="12">
        <v>0</v>
      </c>
      <c r="H663" s="12">
        <v>7.222417019999999</v>
      </c>
      <c r="I663" s="12">
        <v>0.27744560999999995</v>
      </c>
      <c r="J663" s="12">
        <v>1.13038848</v>
      </c>
      <c r="K663" s="12">
        <v>26.517029759999996</v>
      </c>
      <c r="L663" s="12">
        <v>0</v>
      </c>
      <c r="M663" s="12">
        <v>0</v>
      </c>
      <c r="N663" s="12">
        <v>0</v>
      </c>
      <c r="O663" s="12">
        <v>0</v>
      </c>
      <c r="P663" s="12">
        <v>0.6093500399999998</v>
      </c>
      <c r="Q663" s="12">
        <v>2.08415376</v>
      </c>
      <c r="R663" s="12">
        <v>5.5349295299999985</v>
      </c>
      <c r="S663" s="12">
        <v>26.94681288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</row>
    <row r="664" spans="1:25" ht="11.25">
      <c r="A664" s="11">
        <f>A629</f>
        <v>41590</v>
      </c>
      <c r="B664" s="12">
        <v>0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0.05813847</v>
      </c>
      <c r="R664" s="12">
        <v>0.88090821</v>
      </c>
      <c r="S664" s="12">
        <v>19.66110588</v>
      </c>
      <c r="T664" s="12">
        <v>18.70145316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1.25">
      <c r="A665" s="11">
        <f>A630</f>
        <v>41591</v>
      </c>
      <c r="B665" s="12">
        <v>42.50510901</v>
      </c>
      <c r="C665" s="12">
        <v>42.514676099999996</v>
      </c>
      <c r="D665" s="12">
        <v>43.43679638999999</v>
      </c>
      <c r="E665" s="12">
        <v>0.7491767399999999</v>
      </c>
      <c r="F665" s="12">
        <v>0.92064843</v>
      </c>
      <c r="G665" s="12">
        <v>44.68125402</v>
      </c>
      <c r="H665" s="12">
        <v>20.170369439999998</v>
      </c>
      <c r="I665" s="12">
        <v>19.006128179999997</v>
      </c>
      <c r="J665" s="12">
        <v>43.71939351</v>
      </c>
      <c r="K665" s="12">
        <v>0.15675308999999998</v>
      </c>
      <c r="L665" s="12">
        <v>1.2952367999999999</v>
      </c>
      <c r="M665" s="12">
        <v>18.513791009999995</v>
      </c>
      <c r="N665" s="12">
        <v>2.66921811</v>
      </c>
      <c r="O665" s="12">
        <v>7.18194087</v>
      </c>
      <c r="P665" s="12">
        <v>21.116775419999996</v>
      </c>
      <c r="Q665" s="12">
        <v>21.840930539999995</v>
      </c>
      <c r="R665" s="12">
        <v>45.457660170000004</v>
      </c>
      <c r="S665" s="12">
        <v>43.89086519999999</v>
      </c>
      <c r="T665" s="12">
        <v>19.40132259</v>
      </c>
      <c r="U665" s="12">
        <v>0.013246739999999998</v>
      </c>
      <c r="V665" s="12">
        <v>17.502623189999998</v>
      </c>
      <c r="W665" s="12">
        <v>0</v>
      </c>
      <c r="X665" s="12">
        <v>0</v>
      </c>
      <c r="Y665" s="12">
        <v>42.29978453999999</v>
      </c>
    </row>
    <row r="666" spans="1:25" ht="11.25">
      <c r="A666" s="11">
        <f>A631</f>
        <v>41592</v>
      </c>
      <c r="B666" s="12">
        <v>4.35229002</v>
      </c>
      <c r="C666" s="12">
        <v>47.1215979</v>
      </c>
      <c r="D666" s="12">
        <v>0.050043239999999996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0.00441558</v>
      </c>
    </row>
    <row r="667" spans="1:25" ht="11.25">
      <c r="A667" s="11">
        <f>A632</f>
        <v>41593</v>
      </c>
      <c r="B667" s="12">
        <v>0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1.4026825799999998</v>
      </c>
      <c r="J667" s="12">
        <v>2.1202143299999996</v>
      </c>
      <c r="K667" s="12">
        <v>1.8140674499999996</v>
      </c>
      <c r="L667" s="12">
        <v>0.44155799999999995</v>
      </c>
      <c r="M667" s="12">
        <v>0</v>
      </c>
      <c r="N667" s="12">
        <v>0</v>
      </c>
      <c r="O667" s="12">
        <v>0.026493479999999996</v>
      </c>
      <c r="P667" s="12">
        <v>0.8772285599999999</v>
      </c>
      <c r="Q667" s="12">
        <v>1.1414274299999998</v>
      </c>
      <c r="R667" s="12">
        <v>0.08904753</v>
      </c>
      <c r="S667" s="12">
        <v>4.21761483</v>
      </c>
      <c r="T667" s="12">
        <v>2.17761687</v>
      </c>
      <c r="U667" s="12">
        <v>0</v>
      </c>
      <c r="V667" s="12">
        <v>1.9163617199999996</v>
      </c>
      <c r="W667" s="12">
        <v>3.40073253</v>
      </c>
      <c r="X667" s="12">
        <v>0.9920336399999999</v>
      </c>
      <c r="Y667" s="12">
        <v>1.3121631899999997</v>
      </c>
    </row>
    <row r="668" spans="1:25" ht="11.25">
      <c r="A668" s="11">
        <f>A633</f>
        <v>41594</v>
      </c>
      <c r="B668" s="12">
        <v>8.70458004</v>
      </c>
      <c r="C668" s="12">
        <v>22.626903779999996</v>
      </c>
      <c r="D668" s="12">
        <v>8.57211264</v>
      </c>
      <c r="E668" s="12">
        <v>7.637481539999999</v>
      </c>
      <c r="F668" s="12">
        <v>6.448218659999999</v>
      </c>
      <c r="G668" s="12">
        <v>2.6912960099999994</v>
      </c>
      <c r="H668" s="12">
        <v>2.54190222</v>
      </c>
      <c r="I668" s="12">
        <v>1.84129686</v>
      </c>
      <c r="J668" s="12">
        <v>9.156441059999999</v>
      </c>
      <c r="K668" s="12">
        <v>9.363973319999998</v>
      </c>
      <c r="L668" s="12">
        <v>8.83336779</v>
      </c>
      <c r="M668" s="12">
        <v>8.65821645</v>
      </c>
      <c r="N668" s="12">
        <v>10.126396799999998</v>
      </c>
      <c r="O668" s="12">
        <v>12.256178219999997</v>
      </c>
      <c r="P668" s="12">
        <v>14.695786169999998</v>
      </c>
      <c r="Q668" s="12">
        <v>14.056998929999999</v>
      </c>
      <c r="R668" s="12">
        <v>13.10544144</v>
      </c>
      <c r="S668" s="12">
        <v>13.379207399999999</v>
      </c>
      <c r="T668" s="12">
        <v>13.05098262</v>
      </c>
      <c r="U668" s="12">
        <v>1.4534617499999998</v>
      </c>
      <c r="V668" s="12">
        <v>0</v>
      </c>
      <c r="W668" s="12">
        <v>3.1078323899999996</v>
      </c>
      <c r="X668" s="12">
        <v>0</v>
      </c>
      <c r="Y668" s="12">
        <v>3.2299967699999996</v>
      </c>
    </row>
    <row r="669" spans="1:25" ht="11.25">
      <c r="A669" s="11">
        <f>A634</f>
        <v>41595</v>
      </c>
      <c r="B669" s="12">
        <v>0.8051074199999999</v>
      </c>
      <c r="C669" s="12">
        <v>4.72393467</v>
      </c>
      <c r="D669" s="12">
        <v>1.75666491</v>
      </c>
      <c r="E669" s="12">
        <v>8.012805839999999</v>
      </c>
      <c r="F669" s="12">
        <v>9.677479499999999</v>
      </c>
      <c r="G669" s="12">
        <v>0</v>
      </c>
      <c r="H669" s="12">
        <v>0.19943702999999996</v>
      </c>
      <c r="I669" s="12">
        <v>0</v>
      </c>
      <c r="J669" s="12">
        <v>0</v>
      </c>
      <c r="K669" s="12">
        <v>0</v>
      </c>
      <c r="L669" s="12">
        <v>0.07800858</v>
      </c>
      <c r="M669" s="12">
        <v>8.546355089999999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0.20458853999999999</v>
      </c>
    </row>
    <row r="670" spans="1:25" ht="11.25">
      <c r="A670" s="11">
        <f>A635</f>
        <v>41596</v>
      </c>
      <c r="B670" s="12">
        <v>0</v>
      </c>
      <c r="C670" s="12">
        <v>0</v>
      </c>
      <c r="D670" s="12">
        <v>0</v>
      </c>
      <c r="E670" s="12">
        <v>28.181703419999995</v>
      </c>
      <c r="F670" s="12">
        <v>0.04709952</v>
      </c>
      <c r="G670" s="12">
        <v>9.20427651</v>
      </c>
      <c r="H670" s="12">
        <v>3.29549454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</row>
    <row r="671" spans="1:25" ht="11.25">
      <c r="A671" s="11">
        <f>A636</f>
        <v>41597</v>
      </c>
      <c r="B671" s="12">
        <v>0</v>
      </c>
      <c r="C671" s="12">
        <v>3.7392603299999996</v>
      </c>
      <c r="D671" s="12">
        <v>7.657351649999999</v>
      </c>
      <c r="E671" s="12">
        <v>4.31917317</v>
      </c>
      <c r="F671" s="12">
        <v>0.01030302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0.7528563899999999</v>
      </c>
      <c r="S671" s="12">
        <v>0.90077832</v>
      </c>
      <c r="T671" s="12">
        <v>1.19073474</v>
      </c>
      <c r="U671" s="12">
        <v>0</v>
      </c>
      <c r="V671" s="12">
        <v>0</v>
      </c>
      <c r="W671" s="12">
        <v>0.016190459999999997</v>
      </c>
      <c r="X671" s="12">
        <v>8.65748052</v>
      </c>
      <c r="Y671" s="12">
        <v>9.08799957</v>
      </c>
    </row>
    <row r="672" spans="1:25" ht="11.25">
      <c r="A672" s="11">
        <f>A637</f>
        <v>41598</v>
      </c>
      <c r="B672" s="12">
        <v>45.989737559999995</v>
      </c>
      <c r="C672" s="12">
        <v>50.18601042</v>
      </c>
      <c r="D672" s="12">
        <v>53.135617859999996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45.709348229999996</v>
      </c>
      <c r="X672" s="12">
        <v>45.96913151999999</v>
      </c>
      <c r="Y672" s="12">
        <v>45.57540896999999</v>
      </c>
    </row>
    <row r="673" spans="1:25" ht="11.25">
      <c r="A673" s="11">
        <f>A638</f>
        <v>41599</v>
      </c>
      <c r="B673" s="12">
        <v>19.025998289999997</v>
      </c>
      <c r="C673" s="12">
        <v>1.9612534499999996</v>
      </c>
      <c r="D673" s="12">
        <v>47.780991179999994</v>
      </c>
      <c r="E673" s="12">
        <v>20.43604017</v>
      </c>
      <c r="F673" s="12">
        <v>0.46069217999999995</v>
      </c>
      <c r="G673" s="12">
        <v>0</v>
      </c>
      <c r="H673" s="12">
        <v>9.01735029</v>
      </c>
      <c r="I673" s="12">
        <v>2.8951486199999996</v>
      </c>
      <c r="J673" s="12">
        <v>0.6652807199999999</v>
      </c>
      <c r="K673" s="12">
        <v>0</v>
      </c>
      <c r="L673" s="12">
        <v>0</v>
      </c>
      <c r="M673" s="12">
        <v>1.1863191599999998</v>
      </c>
      <c r="N673" s="12">
        <v>29.900835899999997</v>
      </c>
      <c r="O673" s="12">
        <v>0.00294372</v>
      </c>
      <c r="P673" s="12">
        <v>0.07138520999999999</v>
      </c>
      <c r="Q673" s="12">
        <v>4.79016837</v>
      </c>
      <c r="R673" s="12">
        <v>1.47186</v>
      </c>
      <c r="S673" s="12">
        <v>12.326091569999999</v>
      </c>
      <c r="T673" s="12">
        <v>13.116480389999998</v>
      </c>
      <c r="U673" s="12">
        <v>10.12271715</v>
      </c>
      <c r="V673" s="12">
        <v>43.77606012</v>
      </c>
      <c r="W673" s="12">
        <v>43.667142479999995</v>
      </c>
      <c r="X673" s="12">
        <v>43.55969669999999</v>
      </c>
      <c r="Y673" s="12">
        <v>43.49346299999999</v>
      </c>
    </row>
    <row r="674" spans="1:25" ht="11.25">
      <c r="A674" s="11">
        <f>A639</f>
        <v>41600</v>
      </c>
      <c r="B674" s="12">
        <v>40.266409949999996</v>
      </c>
      <c r="C674" s="12">
        <v>15.43539582</v>
      </c>
      <c r="D674" s="12">
        <v>0</v>
      </c>
      <c r="E674" s="12">
        <v>0</v>
      </c>
      <c r="F674" s="12">
        <v>0</v>
      </c>
      <c r="G674" s="12">
        <v>0.19207772999999997</v>
      </c>
      <c r="H674" s="12">
        <v>0.012510809999999999</v>
      </c>
      <c r="I674" s="12">
        <v>0</v>
      </c>
      <c r="J674" s="12">
        <v>0.00220779</v>
      </c>
      <c r="K674" s="12">
        <v>0</v>
      </c>
      <c r="L674" s="12">
        <v>0</v>
      </c>
      <c r="M674" s="12">
        <v>0.00147186</v>
      </c>
      <c r="N674" s="12">
        <v>0.08904753</v>
      </c>
      <c r="O674" s="12">
        <v>0</v>
      </c>
      <c r="P674" s="12">
        <v>0.7020772199999998</v>
      </c>
      <c r="Q674" s="12">
        <v>0</v>
      </c>
      <c r="R674" s="12">
        <v>2.14670781</v>
      </c>
      <c r="S674" s="12">
        <v>0</v>
      </c>
      <c r="T674" s="12">
        <v>0</v>
      </c>
      <c r="U674" s="12">
        <v>44.73203319</v>
      </c>
      <c r="V674" s="12">
        <v>0.5615145899999999</v>
      </c>
      <c r="W674" s="12">
        <v>2.3549759999999997</v>
      </c>
      <c r="X674" s="12">
        <v>16.250806259999997</v>
      </c>
      <c r="Y674" s="12">
        <v>39.68870489999999</v>
      </c>
    </row>
    <row r="675" spans="1:25" ht="11.25">
      <c r="A675" s="11">
        <f>A640</f>
        <v>41601</v>
      </c>
      <c r="B675" s="12">
        <v>0</v>
      </c>
      <c r="C675" s="12">
        <v>2.3358418199999997</v>
      </c>
      <c r="D675" s="12">
        <v>4.13151102</v>
      </c>
      <c r="E675" s="12">
        <v>2.9753649899999997</v>
      </c>
      <c r="F675" s="12">
        <v>0</v>
      </c>
      <c r="G675" s="12">
        <v>0</v>
      </c>
      <c r="H675" s="12">
        <v>0.3046750199999999</v>
      </c>
      <c r="I675" s="12">
        <v>0.4658436899999999</v>
      </c>
      <c r="J675" s="12">
        <v>31.280704649999997</v>
      </c>
      <c r="K675" s="12">
        <v>3.4515116999999997</v>
      </c>
      <c r="L675" s="12">
        <v>0.01177488</v>
      </c>
      <c r="M675" s="12">
        <v>2.82302748</v>
      </c>
      <c r="N675" s="12">
        <v>0.8095229999999999</v>
      </c>
      <c r="O675" s="12">
        <v>0</v>
      </c>
      <c r="P675" s="12">
        <v>2.428569</v>
      </c>
      <c r="Q675" s="12">
        <v>1.96934868</v>
      </c>
      <c r="R675" s="12">
        <v>12.760290269999997</v>
      </c>
      <c r="S675" s="12">
        <v>55.87548525</v>
      </c>
      <c r="T675" s="12">
        <v>1.28493378</v>
      </c>
      <c r="U675" s="12">
        <v>2.8568802599999996</v>
      </c>
      <c r="V675" s="12">
        <v>4.51493055</v>
      </c>
      <c r="W675" s="12">
        <v>2.97683685</v>
      </c>
      <c r="X675" s="12">
        <v>12.758082479999999</v>
      </c>
      <c r="Y675" s="12">
        <v>12.31726041</v>
      </c>
    </row>
    <row r="676" spans="1:25" ht="11.25">
      <c r="A676" s="11">
        <f>A641</f>
        <v>41602</v>
      </c>
      <c r="B676" s="12">
        <v>8.027524439999999</v>
      </c>
      <c r="C676" s="12">
        <v>47.11865418</v>
      </c>
      <c r="D676" s="12">
        <v>50.37072885</v>
      </c>
      <c r="E676" s="12">
        <v>26.83715931</v>
      </c>
      <c r="F676" s="12">
        <v>0</v>
      </c>
      <c r="G676" s="12">
        <v>0</v>
      </c>
      <c r="H676" s="12">
        <v>7.511637509999998</v>
      </c>
      <c r="I676" s="12">
        <v>4.899086009999999</v>
      </c>
      <c r="J676" s="12">
        <v>0.08831159999999999</v>
      </c>
      <c r="K676" s="12">
        <v>0</v>
      </c>
      <c r="L676" s="12">
        <v>0.00294372</v>
      </c>
      <c r="M676" s="12">
        <v>0</v>
      </c>
      <c r="N676" s="12">
        <v>0</v>
      </c>
      <c r="O676" s="12">
        <v>0</v>
      </c>
      <c r="P676" s="12">
        <v>0.8566225199999999</v>
      </c>
      <c r="Q676" s="12">
        <v>0.61155783</v>
      </c>
      <c r="R676" s="12">
        <v>1.9060586999999998</v>
      </c>
      <c r="S676" s="12">
        <v>56.42228123999999</v>
      </c>
      <c r="T676" s="12">
        <v>5.715232379999999</v>
      </c>
      <c r="U676" s="12">
        <v>2.13198921</v>
      </c>
      <c r="V676" s="12">
        <v>47.117918249999995</v>
      </c>
      <c r="W676" s="12">
        <v>47.02960664999999</v>
      </c>
      <c r="X676" s="12">
        <v>0</v>
      </c>
      <c r="Y676" s="12">
        <v>0</v>
      </c>
    </row>
    <row r="677" spans="1:25" ht="11.25">
      <c r="A677" s="11">
        <f>A642</f>
        <v>41603</v>
      </c>
      <c r="B677" s="12">
        <v>46.45852497</v>
      </c>
      <c r="C677" s="12">
        <v>1.2827259899999996</v>
      </c>
      <c r="D677" s="12">
        <v>50.22795843</v>
      </c>
      <c r="E677" s="12">
        <v>50.59371564</v>
      </c>
      <c r="F677" s="12">
        <v>50.877048689999995</v>
      </c>
      <c r="G677" s="12">
        <v>0.21857121</v>
      </c>
      <c r="H677" s="12">
        <v>14.535353429999999</v>
      </c>
      <c r="I677" s="12">
        <v>51.57397439999999</v>
      </c>
      <c r="J677" s="12">
        <v>49.904149229999994</v>
      </c>
      <c r="K677" s="12">
        <v>49.47804576</v>
      </c>
      <c r="L677" s="12">
        <v>49.9770063</v>
      </c>
      <c r="M677" s="12">
        <v>50.48994951</v>
      </c>
      <c r="N677" s="12">
        <v>53.03553137999999</v>
      </c>
      <c r="O677" s="12">
        <v>15.500893589999999</v>
      </c>
      <c r="P677" s="12">
        <v>2.7803435399999996</v>
      </c>
      <c r="Q677" s="12">
        <v>58.05972548999999</v>
      </c>
      <c r="R677" s="12">
        <v>54.26306262</v>
      </c>
      <c r="S677" s="12">
        <v>50.23752551999999</v>
      </c>
      <c r="T677" s="12">
        <v>47.421857339999995</v>
      </c>
      <c r="U677" s="12">
        <v>46.78895753999999</v>
      </c>
      <c r="V677" s="12">
        <v>45.76895855999999</v>
      </c>
      <c r="W677" s="12">
        <v>45.68064696</v>
      </c>
      <c r="X677" s="12">
        <v>45.01389437999999</v>
      </c>
      <c r="Y677" s="12">
        <v>20.325650669999998</v>
      </c>
    </row>
    <row r="678" spans="1:25" ht="11.25">
      <c r="A678" s="11">
        <f>A643</f>
        <v>41604</v>
      </c>
      <c r="B678" s="12">
        <v>8.79877908</v>
      </c>
      <c r="C678" s="12">
        <v>47.4454071</v>
      </c>
      <c r="D678" s="12">
        <v>47.828826629999995</v>
      </c>
      <c r="E678" s="12">
        <v>0.67337595</v>
      </c>
      <c r="F678" s="12">
        <v>0.00294372</v>
      </c>
      <c r="G678" s="12">
        <v>0.01987011</v>
      </c>
      <c r="H678" s="12">
        <v>0.009567089999999999</v>
      </c>
      <c r="I678" s="12">
        <v>11.690248049999997</v>
      </c>
      <c r="J678" s="12">
        <v>25.239455279999994</v>
      </c>
      <c r="K678" s="12">
        <v>25.276987709999997</v>
      </c>
      <c r="L678" s="12">
        <v>0.00220779</v>
      </c>
      <c r="M678" s="12">
        <v>0</v>
      </c>
      <c r="N678" s="12">
        <v>0.03385278</v>
      </c>
      <c r="O678" s="12">
        <v>0</v>
      </c>
      <c r="P678" s="12">
        <v>0.91402506</v>
      </c>
      <c r="Q678" s="12">
        <v>0.50852763</v>
      </c>
      <c r="R678" s="12">
        <v>0.3974022</v>
      </c>
      <c r="S678" s="12">
        <v>3.1630271399999996</v>
      </c>
      <c r="T678" s="12">
        <v>46.99575387</v>
      </c>
      <c r="U678" s="12">
        <v>25.248286439999998</v>
      </c>
      <c r="V678" s="12">
        <v>0.04930731</v>
      </c>
      <c r="W678" s="12">
        <v>0.59095179</v>
      </c>
      <c r="X678" s="12">
        <v>7.18341273</v>
      </c>
      <c r="Y678" s="12">
        <v>45.922031999999994</v>
      </c>
    </row>
    <row r="679" spans="1:25" ht="11.25">
      <c r="A679" s="11">
        <f>A644</f>
        <v>41605</v>
      </c>
      <c r="B679" s="12">
        <v>0</v>
      </c>
      <c r="C679" s="12">
        <v>0.040476149999999995</v>
      </c>
      <c r="D679" s="12">
        <v>2.8576161899999994</v>
      </c>
      <c r="E679" s="12">
        <v>0</v>
      </c>
      <c r="F679" s="12">
        <v>0</v>
      </c>
      <c r="G679" s="12">
        <v>0</v>
      </c>
      <c r="H679" s="12">
        <v>0</v>
      </c>
      <c r="I679" s="12">
        <v>0.01030302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16.947731969999996</v>
      </c>
      <c r="V679" s="12">
        <v>17.350285679999995</v>
      </c>
      <c r="W679" s="12">
        <v>17.487904589999996</v>
      </c>
      <c r="X679" s="12">
        <v>16.78509144</v>
      </c>
      <c r="Y679" s="12">
        <v>16.83219096</v>
      </c>
    </row>
    <row r="680" spans="1:25" ht="11.25">
      <c r="A680" s="11">
        <f>A645</f>
        <v>41606</v>
      </c>
      <c r="B680" s="12">
        <v>0</v>
      </c>
      <c r="C680" s="12">
        <v>0</v>
      </c>
      <c r="D680" s="12">
        <v>0.07874451</v>
      </c>
      <c r="E680" s="12">
        <v>0.013982669999999999</v>
      </c>
      <c r="F680" s="12">
        <v>0.01692639</v>
      </c>
      <c r="G680" s="12">
        <v>0.008095229999999998</v>
      </c>
      <c r="H680" s="12">
        <v>0</v>
      </c>
      <c r="I680" s="12">
        <v>0</v>
      </c>
      <c r="J680" s="12">
        <v>0.00220779</v>
      </c>
      <c r="K680" s="12">
        <v>0.006623369999999999</v>
      </c>
      <c r="L680" s="12">
        <v>0.009567089999999999</v>
      </c>
      <c r="M680" s="12">
        <v>0</v>
      </c>
      <c r="N680" s="12">
        <v>0</v>
      </c>
      <c r="O680" s="12">
        <v>0</v>
      </c>
      <c r="P680" s="12">
        <v>0.022077899999999998</v>
      </c>
      <c r="Q680" s="12">
        <v>0.036796499999999996</v>
      </c>
      <c r="R680" s="12">
        <v>0.07285707</v>
      </c>
      <c r="S680" s="12">
        <v>1.1451070799999998</v>
      </c>
      <c r="T680" s="12">
        <v>0.76757499</v>
      </c>
      <c r="U680" s="12">
        <v>0.5225102999999999</v>
      </c>
      <c r="V680" s="12">
        <v>0.03532464</v>
      </c>
      <c r="W680" s="12">
        <v>0.022813829999999997</v>
      </c>
      <c r="X680" s="12">
        <v>0</v>
      </c>
      <c r="Y680" s="12">
        <v>1.19073474</v>
      </c>
    </row>
    <row r="681" spans="1:25" ht="11.25">
      <c r="A681" s="11">
        <f>A646</f>
        <v>41607</v>
      </c>
      <c r="B681" s="12">
        <v>0</v>
      </c>
      <c r="C681" s="12">
        <v>22.721838749999996</v>
      </c>
      <c r="D681" s="12">
        <v>0.7778780099999999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0.026493479999999996</v>
      </c>
      <c r="U681" s="12">
        <v>0.030909059999999995</v>
      </c>
      <c r="V681" s="12">
        <v>0.4857138</v>
      </c>
      <c r="W681" s="12">
        <v>1.07887338</v>
      </c>
      <c r="X681" s="12">
        <v>3.1593474899999996</v>
      </c>
      <c r="Y681" s="12">
        <v>0.40255370999999995</v>
      </c>
    </row>
    <row r="682" spans="1:25" ht="11.25">
      <c r="A682" s="11">
        <f>A647</f>
        <v>41608</v>
      </c>
      <c r="B682" s="12">
        <v>4.61943261</v>
      </c>
      <c r="C682" s="12">
        <v>6.717569039999999</v>
      </c>
      <c r="D682" s="12">
        <v>0.38709917999999993</v>
      </c>
      <c r="E682" s="12">
        <v>0.3878351099999999</v>
      </c>
      <c r="F682" s="12">
        <v>3.8496498299999997</v>
      </c>
      <c r="G682" s="12">
        <v>4.20583995</v>
      </c>
      <c r="H682" s="12">
        <v>2.2975734599999993</v>
      </c>
      <c r="I682" s="12">
        <v>1.4291760599999999</v>
      </c>
      <c r="J682" s="12">
        <v>6.2112492</v>
      </c>
      <c r="K682" s="12">
        <v>45.31194603</v>
      </c>
      <c r="L682" s="12">
        <v>6.253933139999999</v>
      </c>
      <c r="M682" s="12">
        <v>4.7099519999999995</v>
      </c>
      <c r="N682" s="12">
        <v>0.40034591999999997</v>
      </c>
      <c r="O682" s="12">
        <v>0.48129821999999994</v>
      </c>
      <c r="P682" s="12">
        <v>0.98099469</v>
      </c>
      <c r="Q682" s="12">
        <v>0.8514710099999999</v>
      </c>
      <c r="R682" s="12">
        <v>2.8186118999999996</v>
      </c>
      <c r="S682" s="12">
        <v>5.39951841</v>
      </c>
      <c r="T682" s="12">
        <v>44.789435729999994</v>
      </c>
      <c r="U682" s="12">
        <v>3.2785681499999995</v>
      </c>
      <c r="V682" s="12">
        <v>5.19492987</v>
      </c>
      <c r="W682" s="12">
        <v>5.7328947</v>
      </c>
      <c r="X682" s="12">
        <v>4.750428149999999</v>
      </c>
      <c r="Y682" s="12">
        <v>3.7812083399999996</v>
      </c>
    </row>
    <row r="684" spans="1:25" ht="31.5" customHeight="1">
      <c r="A684" s="127" t="s">
        <v>79</v>
      </c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9"/>
    </row>
    <row r="685" spans="1:25" ht="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35.25" customHeight="1">
      <c r="A686" s="46" t="s">
        <v>80</v>
      </c>
      <c r="B686" s="47" t="s">
        <v>80</v>
      </c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8"/>
    </row>
    <row r="687" spans="1:25" ht="13.5" customHeight="1">
      <c r="A687" s="8"/>
      <c r="B687" s="7" t="s">
        <v>24</v>
      </c>
      <c r="C687" s="9" t="s">
        <v>25</v>
      </c>
      <c r="D687" s="10" t="s">
        <v>26</v>
      </c>
      <c r="E687" s="7" t="s">
        <v>27</v>
      </c>
      <c r="F687" s="7" t="s">
        <v>28</v>
      </c>
      <c r="G687" s="9" t="s">
        <v>29</v>
      </c>
      <c r="H687" s="10" t="s">
        <v>30</v>
      </c>
      <c r="I687" s="7" t="s">
        <v>31</v>
      </c>
      <c r="J687" s="7" t="s">
        <v>32</v>
      </c>
      <c r="K687" s="7" t="s">
        <v>33</v>
      </c>
      <c r="L687" s="7" t="s">
        <v>34</v>
      </c>
      <c r="M687" s="7" t="s">
        <v>35</v>
      </c>
      <c r="N687" s="7" t="s">
        <v>36</v>
      </c>
      <c r="O687" s="7" t="s">
        <v>37</v>
      </c>
      <c r="P687" s="7" t="s">
        <v>38</v>
      </c>
      <c r="Q687" s="7" t="s">
        <v>39</v>
      </c>
      <c r="R687" s="7" t="s">
        <v>40</v>
      </c>
      <c r="S687" s="7" t="s">
        <v>41</v>
      </c>
      <c r="T687" s="7" t="s">
        <v>42</v>
      </c>
      <c r="U687" s="7" t="s">
        <v>43</v>
      </c>
      <c r="V687" s="7" t="s">
        <v>44</v>
      </c>
      <c r="W687" s="7" t="s">
        <v>45</v>
      </c>
      <c r="X687" s="7" t="s">
        <v>46</v>
      </c>
      <c r="Y687" s="7" t="s">
        <v>67</v>
      </c>
    </row>
    <row r="688" spans="1:25" ht="11.25">
      <c r="A688" s="11">
        <f>A653</f>
        <v>41579</v>
      </c>
      <c r="B688" s="12">
        <v>43.884241829999986</v>
      </c>
      <c r="C688" s="12">
        <v>46.57627376999999</v>
      </c>
      <c r="D688" s="12">
        <v>52.83535842</v>
      </c>
      <c r="E688" s="12">
        <v>54.14752160999999</v>
      </c>
      <c r="F688" s="12">
        <v>53.97089840999999</v>
      </c>
      <c r="G688" s="12">
        <v>53.90098506</v>
      </c>
      <c r="H688" s="12">
        <v>54.12397185</v>
      </c>
      <c r="I688" s="12">
        <v>53.27765235</v>
      </c>
      <c r="J688" s="12">
        <v>52.720553339999995</v>
      </c>
      <c r="K688" s="12">
        <v>52.00522937999999</v>
      </c>
      <c r="L688" s="12">
        <v>52.00449345</v>
      </c>
      <c r="M688" s="12">
        <v>51.84111698999999</v>
      </c>
      <c r="N688" s="12">
        <v>52.446787379999996</v>
      </c>
      <c r="O688" s="12">
        <v>54.384491069999996</v>
      </c>
      <c r="P688" s="12">
        <v>58.59548253</v>
      </c>
      <c r="Q688" s="12">
        <v>56.997778499999995</v>
      </c>
      <c r="R688" s="12">
        <v>54.43159058999999</v>
      </c>
      <c r="S688" s="12">
        <v>53.29678653</v>
      </c>
      <c r="T688" s="12">
        <v>50.40973314</v>
      </c>
      <c r="U688" s="12">
        <v>48.628782539999996</v>
      </c>
      <c r="V688" s="12">
        <v>45.062465759999995</v>
      </c>
      <c r="W688" s="12">
        <v>42.584589449999996</v>
      </c>
      <c r="X688" s="12">
        <v>30.72581343</v>
      </c>
      <c r="Y688" s="12">
        <v>30.624991019999996</v>
      </c>
    </row>
    <row r="689" spans="1:25" ht="11.25">
      <c r="A689" s="11">
        <f aca="true" t="shared" si="2" ref="A689:A716">A654</f>
        <v>41580</v>
      </c>
      <c r="B689" s="12">
        <v>43.879090319999996</v>
      </c>
      <c r="C689" s="12">
        <v>47.975276699999995</v>
      </c>
      <c r="D689" s="12">
        <v>51.60488346</v>
      </c>
      <c r="E689" s="12">
        <v>53.66622338999999</v>
      </c>
      <c r="F689" s="12">
        <v>54.41687198999999</v>
      </c>
      <c r="G689" s="12">
        <v>54.14531382</v>
      </c>
      <c r="H689" s="12">
        <v>54.354317939999994</v>
      </c>
      <c r="I689" s="12">
        <v>53.95617980999999</v>
      </c>
      <c r="J689" s="12">
        <v>53.693452799999996</v>
      </c>
      <c r="K689" s="12">
        <v>53.490336119999995</v>
      </c>
      <c r="L689" s="12">
        <v>53.365963949999994</v>
      </c>
      <c r="M689" s="12">
        <v>52.81990389</v>
      </c>
      <c r="N689" s="12">
        <v>53.481504959999995</v>
      </c>
      <c r="O689" s="12">
        <v>55.285269389999996</v>
      </c>
      <c r="P689" s="12">
        <v>58.50349128</v>
      </c>
      <c r="Q689" s="12">
        <v>57.00955337999999</v>
      </c>
      <c r="R689" s="12">
        <v>55.02622203</v>
      </c>
      <c r="S689" s="12">
        <v>53.787651839999995</v>
      </c>
      <c r="T689" s="12">
        <v>51.82566246</v>
      </c>
      <c r="U689" s="12">
        <v>50.01159501</v>
      </c>
      <c r="V689" s="12">
        <v>49.24917153</v>
      </c>
      <c r="W689" s="12">
        <v>48.781855979999996</v>
      </c>
      <c r="X689" s="12">
        <v>48.515449319999995</v>
      </c>
      <c r="Y689" s="12">
        <v>48.36973518</v>
      </c>
    </row>
    <row r="690" spans="1:25" ht="11.25">
      <c r="A690" s="11">
        <f t="shared" si="2"/>
        <v>41581</v>
      </c>
      <c r="B690" s="12">
        <v>46.37536487999999</v>
      </c>
      <c r="C690" s="12">
        <v>47.780255249999996</v>
      </c>
      <c r="D690" s="12">
        <v>49.28596803</v>
      </c>
      <c r="E690" s="12">
        <v>51.78077073</v>
      </c>
      <c r="F690" s="12">
        <v>52.493150969999995</v>
      </c>
      <c r="G690" s="12">
        <v>54.2086038</v>
      </c>
      <c r="H690" s="12">
        <v>55.84384025999999</v>
      </c>
      <c r="I690" s="12">
        <v>54.656049239999994</v>
      </c>
      <c r="J690" s="12">
        <v>53.86713228</v>
      </c>
      <c r="K690" s="12">
        <v>52.997998949999996</v>
      </c>
      <c r="L690" s="12">
        <v>53.33652675</v>
      </c>
      <c r="M690" s="12">
        <v>52.613843489999994</v>
      </c>
      <c r="N690" s="12">
        <v>52.93176524999999</v>
      </c>
      <c r="O690" s="12">
        <v>55.56860243999999</v>
      </c>
      <c r="P690" s="12">
        <v>57.440072429999994</v>
      </c>
      <c r="Q690" s="12">
        <v>56.630549429999995</v>
      </c>
      <c r="R690" s="12">
        <v>55.50604839</v>
      </c>
      <c r="S690" s="12">
        <v>53.75159127</v>
      </c>
      <c r="T690" s="12">
        <v>49.969646999999995</v>
      </c>
      <c r="U690" s="12">
        <v>46.88021285999999</v>
      </c>
      <c r="V690" s="12">
        <v>46.26129573</v>
      </c>
      <c r="W690" s="12">
        <v>46.33268094</v>
      </c>
      <c r="X690" s="12">
        <v>45.87640434</v>
      </c>
      <c r="Y690" s="12">
        <v>45.03965193</v>
      </c>
    </row>
    <row r="691" spans="1:25" ht="11.25">
      <c r="A691" s="11">
        <f t="shared" si="2"/>
        <v>41582</v>
      </c>
      <c r="B691" s="12">
        <v>47.081121749999994</v>
      </c>
      <c r="C691" s="12">
        <v>48.049605629999995</v>
      </c>
      <c r="D691" s="12">
        <v>49.17189887999999</v>
      </c>
      <c r="E691" s="12">
        <v>52.06189598999999</v>
      </c>
      <c r="F691" s="12">
        <v>53.08483869</v>
      </c>
      <c r="G691" s="12">
        <v>53.293842809999994</v>
      </c>
      <c r="H691" s="12">
        <v>54.301330979999996</v>
      </c>
      <c r="I691" s="12">
        <v>53.95470794999999</v>
      </c>
      <c r="J691" s="12">
        <v>53.1783018</v>
      </c>
      <c r="K691" s="12">
        <v>52.78678703999999</v>
      </c>
      <c r="L691" s="12">
        <v>53.07747938999999</v>
      </c>
      <c r="M691" s="12">
        <v>52.22527244999999</v>
      </c>
      <c r="N691" s="12">
        <v>52.981072559999994</v>
      </c>
      <c r="O691" s="12">
        <v>54.601590419999994</v>
      </c>
      <c r="P691" s="12">
        <v>57.896349029999996</v>
      </c>
      <c r="Q691" s="12">
        <v>56.84176133999999</v>
      </c>
      <c r="R691" s="12">
        <v>54.71713142999999</v>
      </c>
      <c r="S691" s="12">
        <v>53.64708921</v>
      </c>
      <c r="T691" s="12">
        <v>50.12124857999999</v>
      </c>
      <c r="U691" s="12">
        <v>47.70666225</v>
      </c>
      <c r="V691" s="12">
        <v>47.084801399999996</v>
      </c>
      <c r="W691" s="12">
        <v>46.452637530000004</v>
      </c>
      <c r="X691" s="12">
        <v>46.99207421999999</v>
      </c>
      <c r="Y691" s="12">
        <v>46.76467185</v>
      </c>
    </row>
    <row r="692" spans="1:25" ht="11.25">
      <c r="A692" s="11">
        <f t="shared" si="2"/>
        <v>41583</v>
      </c>
      <c r="B692" s="12">
        <v>42.766364159999995</v>
      </c>
      <c r="C692" s="12">
        <v>42.52645097999999</v>
      </c>
      <c r="D692" s="12">
        <v>43.1034201</v>
      </c>
      <c r="E692" s="12">
        <v>43.93796472</v>
      </c>
      <c r="F692" s="12">
        <v>44.57380824</v>
      </c>
      <c r="G692" s="12">
        <v>45.19419722999999</v>
      </c>
      <c r="H692" s="12">
        <v>45.749088449999995</v>
      </c>
      <c r="I692" s="12">
        <v>44.791643519999994</v>
      </c>
      <c r="J692" s="12">
        <v>43.69142817</v>
      </c>
      <c r="K692" s="12">
        <v>43.218961109999995</v>
      </c>
      <c r="L692" s="12">
        <v>43.45004313</v>
      </c>
      <c r="M692" s="12">
        <v>43.43164487999999</v>
      </c>
      <c r="N692" s="12">
        <v>43.752510359999995</v>
      </c>
      <c r="O692" s="12">
        <v>46.378308600000004</v>
      </c>
      <c r="P692" s="12">
        <v>49.785664499999996</v>
      </c>
      <c r="Q692" s="12">
        <v>48.876055019999995</v>
      </c>
      <c r="R692" s="12">
        <v>45.258959069999996</v>
      </c>
      <c r="S692" s="12">
        <v>43.610475869999995</v>
      </c>
      <c r="T692" s="12">
        <v>42.261516179999994</v>
      </c>
      <c r="U692" s="12">
        <v>42.13125657</v>
      </c>
      <c r="V692" s="12">
        <v>42.39177578999999</v>
      </c>
      <c r="W692" s="12">
        <v>42.20116992</v>
      </c>
      <c r="X692" s="12">
        <v>42.020867069999994</v>
      </c>
      <c r="Y692" s="12">
        <v>41.96714417999999</v>
      </c>
    </row>
    <row r="693" spans="1:25" ht="11.25">
      <c r="A693" s="11">
        <f t="shared" si="2"/>
        <v>41584</v>
      </c>
      <c r="B693" s="12">
        <v>46.63956374999999</v>
      </c>
      <c r="C693" s="12">
        <v>49.42432287</v>
      </c>
      <c r="D693" s="12">
        <v>49.694409179999994</v>
      </c>
      <c r="E693" s="12">
        <v>48.948176159999996</v>
      </c>
      <c r="F693" s="12">
        <v>53.514621809999994</v>
      </c>
      <c r="G693" s="12">
        <v>53.076743459999996</v>
      </c>
      <c r="H693" s="12">
        <v>53.02081277999999</v>
      </c>
      <c r="I693" s="12">
        <v>52.20761012999999</v>
      </c>
      <c r="J693" s="12">
        <v>51.38116073999999</v>
      </c>
      <c r="K693" s="12">
        <v>50.63492771999999</v>
      </c>
      <c r="L693" s="12">
        <v>50.69012246999999</v>
      </c>
      <c r="M693" s="12">
        <v>50.32878083999999</v>
      </c>
      <c r="N693" s="12">
        <v>51.35613912</v>
      </c>
      <c r="O693" s="12">
        <v>53.79795485999999</v>
      </c>
      <c r="P693" s="12">
        <v>56.21695676999999</v>
      </c>
      <c r="Q693" s="12">
        <v>55.40890562999999</v>
      </c>
      <c r="R693" s="12">
        <v>53.25778223999999</v>
      </c>
      <c r="S693" s="12">
        <v>51.601203809999994</v>
      </c>
      <c r="T693" s="12">
        <v>48.35869622999999</v>
      </c>
      <c r="U693" s="12">
        <v>45.52315794</v>
      </c>
      <c r="V693" s="12">
        <v>46.311338969999994</v>
      </c>
      <c r="W693" s="12">
        <v>46.04787603</v>
      </c>
      <c r="X693" s="12">
        <v>45.643850459999996</v>
      </c>
      <c r="Y693" s="12">
        <v>43.15787892</v>
      </c>
    </row>
    <row r="694" spans="1:25" ht="11.25">
      <c r="A694" s="11">
        <f t="shared" si="2"/>
        <v>41585</v>
      </c>
      <c r="B694" s="12">
        <v>44.95869963</v>
      </c>
      <c r="C694" s="12">
        <v>44.89761744</v>
      </c>
      <c r="D694" s="12">
        <v>42.44402682</v>
      </c>
      <c r="E694" s="12">
        <v>42.562511549999996</v>
      </c>
      <c r="F694" s="12">
        <v>49.134366449999995</v>
      </c>
      <c r="G694" s="12">
        <v>51.00878015999999</v>
      </c>
      <c r="H694" s="12">
        <v>52.6337136</v>
      </c>
      <c r="I694" s="12">
        <v>51.43709142</v>
      </c>
      <c r="J694" s="12">
        <v>50.39207082</v>
      </c>
      <c r="K694" s="12">
        <v>49.584755609999995</v>
      </c>
      <c r="L694" s="12">
        <v>49.87176830999999</v>
      </c>
      <c r="M694" s="12">
        <v>49.82246099999999</v>
      </c>
      <c r="N694" s="12">
        <v>50.77990593</v>
      </c>
      <c r="O694" s="12">
        <v>54.24098471999999</v>
      </c>
      <c r="P694" s="12">
        <v>56.36046311999999</v>
      </c>
      <c r="Q694" s="12">
        <v>55.84899176999999</v>
      </c>
      <c r="R694" s="12">
        <v>54.00327932999999</v>
      </c>
      <c r="S694" s="12">
        <v>50.516442989999994</v>
      </c>
      <c r="T694" s="12">
        <v>47.86783092</v>
      </c>
      <c r="U694" s="12">
        <v>46.04934789</v>
      </c>
      <c r="V694" s="12">
        <v>45.969867449999995</v>
      </c>
      <c r="W694" s="12">
        <v>45.57688082999999</v>
      </c>
      <c r="X694" s="12">
        <v>45.31856939999999</v>
      </c>
      <c r="Y694" s="12">
        <v>44.83138373999999</v>
      </c>
    </row>
    <row r="695" spans="1:25" ht="11.25">
      <c r="A695" s="11">
        <f t="shared" si="2"/>
        <v>41586</v>
      </c>
      <c r="B695" s="12">
        <v>35.80005078</v>
      </c>
      <c r="C695" s="12">
        <v>33.40459863</v>
      </c>
      <c r="D695" s="12">
        <v>35.755159049999996</v>
      </c>
      <c r="E695" s="12">
        <v>36.65740922999999</v>
      </c>
      <c r="F695" s="12">
        <v>42.62580153</v>
      </c>
      <c r="G695" s="12">
        <v>42.79874507999999</v>
      </c>
      <c r="H695" s="12">
        <v>42.869394359999994</v>
      </c>
      <c r="I695" s="12">
        <v>42.298312679999995</v>
      </c>
      <c r="J695" s="12">
        <v>41.27831369999999</v>
      </c>
      <c r="K695" s="12">
        <v>40.25463507</v>
      </c>
      <c r="L695" s="12">
        <v>40.63363902</v>
      </c>
      <c r="M695" s="12">
        <v>40.78450467</v>
      </c>
      <c r="N695" s="12">
        <v>42.265931759999994</v>
      </c>
      <c r="O695" s="12">
        <v>43.60238064</v>
      </c>
      <c r="P695" s="12">
        <v>44.77545305999999</v>
      </c>
      <c r="Q695" s="12">
        <v>44.32432796999999</v>
      </c>
      <c r="R695" s="12">
        <v>43.06220802</v>
      </c>
      <c r="S695" s="12">
        <v>42.00614846999999</v>
      </c>
      <c r="T695" s="12">
        <v>38.62749384</v>
      </c>
      <c r="U695" s="12">
        <v>37.47281967</v>
      </c>
      <c r="V695" s="12">
        <v>37.73996226</v>
      </c>
      <c r="W695" s="12">
        <v>37.52507069999999</v>
      </c>
      <c r="X695" s="12">
        <v>36.61766900999999</v>
      </c>
      <c r="Y695" s="12">
        <v>36.73468188</v>
      </c>
    </row>
    <row r="696" spans="1:25" ht="11.25">
      <c r="A696" s="11">
        <f t="shared" si="2"/>
        <v>41587</v>
      </c>
      <c r="B696" s="12">
        <v>43.656103529999996</v>
      </c>
      <c r="C696" s="12">
        <v>32.89975065</v>
      </c>
      <c r="D696" s="12">
        <v>34.3164159</v>
      </c>
      <c r="E696" s="12">
        <v>35.62784316</v>
      </c>
      <c r="F696" s="12">
        <v>38.01299228999999</v>
      </c>
      <c r="G696" s="12">
        <v>45.14047434</v>
      </c>
      <c r="H696" s="12">
        <v>50.47302312</v>
      </c>
      <c r="I696" s="12">
        <v>49.7194308</v>
      </c>
      <c r="J696" s="12">
        <v>48.07241945999999</v>
      </c>
      <c r="K696" s="12">
        <v>47.3865327</v>
      </c>
      <c r="L696" s="12">
        <v>46.002984299999994</v>
      </c>
      <c r="M696" s="12">
        <v>45.79839576</v>
      </c>
      <c r="N696" s="12">
        <v>47.684584349999994</v>
      </c>
      <c r="O696" s="12">
        <v>52.775012159999996</v>
      </c>
      <c r="P696" s="12">
        <v>56.77184798999999</v>
      </c>
      <c r="Q696" s="12">
        <v>54.49929614999999</v>
      </c>
      <c r="R696" s="12">
        <v>52.49241503999999</v>
      </c>
      <c r="S696" s="12">
        <v>48.81570875999999</v>
      </c>
      <c r="T696" s="12">
        <v>46.93835132999999</v>
      </c>
      <c r="U696" s="12">
        <v>45.36125334</v>
      </c>
      <c r="V696" s="12">
        <v>45.16181630999999</v>
      </c>
      <c r="W696" s="12">
        <v>45.11839644</v>
      </c>
      <c r="X696" s="12">
        <v>45.062465759999995</v>
      </c>
      <c r="Y696" s="12">
        <v>44.98445717999999</v>
      </c>
    </row>
    <row r="697" spans="1:25" ht="11.25">
      <c r="A697" s="11">
        <f t="shared" si="2"/>
        <v>41588</v>
      </c>
      <c r="B697" s="12">
        <v>44.54142732</v>
      </c>
      <c r="C697" s="12">
        <v>39.69017676</v>
      </c>
      <c r="D697" s="12">
        <v>34.77637215</v>
      </c>
      <c r="E697" s="12">
        <v>36.26368667999999</v>
      </c>
      <c r="F697" s="12">
        <v>37.75468085999999</v>
      </c>
      <c r="G697" s="12">
        <v>38.76216903</v>
      </c>
      <c r="H697" s="12">
        <v>51.31492703999999</v>
      </c>
      <c r="I697" s="12">
        <v>51.473887919999996</v>
      </c>
      <c r="J697" s="12">
        <v>50.95211354999999</v>
      </c>
      <c r="K697" s="12">
        <v>49.147613189999994</v>
      </c>
      <c r="L697" s="12">
        <v>48.83852259</v>
      </c>
      <c r="M697" s="12">
        <v>48.67588205999999</v>
      </c>
      <c r="N697" s="12">
        <v>49.447136699999994</v>
      </c>
      <c r="O697" s="12">
        <v>54.73332188999999</v>
      </c>
      <c r="P697" s="12">
        <v>56.79392589</v>
      </c>
      <c r="Q697" s="12">
        <v>55.993969979999996</v>
      </c>
      <c r="R697" s="12">
        <v>54.502975799999994</v>
      </c>
      <c r="S697" s="12">
        <v>50.4185643</v>
      </c>
      <c r="T697" s="12">
        <v>47.697831089999994</v>
      </c>
      <c r="U697" s="12">
        <v>45.639434879999996</v>
      </c>
      <c r="V697" s="12">
        <v>45.39804984</v>
      </c>
      <c r="W697" s="12">
        <v>45.457660170000004</v>
      </c>
      <c r="X697" s="12">
        <v>45.253071629999994</v>
      </c>
      <c r="Y697" s="12">
        <v>45.28177289999999</v>
      </c>
    </row>
    <row r="698" spans="1:25" ht="11.25">
      <c r="A698" s="11">
        <f t="shared" si="2"/>
        <v>41589</v>
      </c>
      <c r="B698" s="12">
        <v>0</v>
      </c>
      <c r="C698" s="12">
        <v>40.78671246</v>
      </c>
      <c r="D698" s="12">
        <v>36.73836153</v>
      </c>
      <c r="E698" s="12">
        <v>44.79458723999999</v>
      </c>
      <c r="F698" s="12">
        <v>43.874674739999996</v>
      </c>
      <c r="G698" s="12">
        <v>44.985929039999995</v>
      </c>
      <c r="H698" s="12">
        <v>44.96090742</v>
      </c>
      <c r="I698" s="12">
        <v>43.56779192999999</v>
      </c>
      <c r="J698" s="12">
        <v>28.048500089999994</v>
      </c>
      <c r="K698" s="12">
        <v>26.01880515</v>
      </c>
      <c r="L698" s="12">
        <v>25.547809949999994</v>
      </c>
      <c r="M698" s="12">
        <v>0</v>
      </c>
      <c r="N698" s="12">
        <v>26.224129619999996</v>
      </c>
      <c r="O698" s="12">
        <v>52.02141983999999</v>
      </c>
      <c r="P698" s="12">
        <v>56.1661776</v>
      </c>
      <c r="Q698" s="12">
        <v>54.671503769999994</v>
      </c>
      <c r="R698" s="12">
        <v>51.681420179999996</v>
      </c>
      <c r="S698" s="12">
        <v>48.91947489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</row>
    <row r="699" spans="1:25" ht="11.25">
      <c r="A699" s="11">
        <f t="shared" si="2"/>
        <v>41590</v>
      </c>
      <c r="B699" s="12">
        <v>0</v>
      </c>
      <c r="C699" s="12">
        <v>0</v>
      </c>
      <c r="D699" s="12">
        <v>0</v>
      </c>
      <c r="E699" s="12">
        <v>0</v>
      </c>
      <c r="F699" s="12">
        <v>0.00441558</v>
      </c>
      <c r="G699" s="12">
        <v>37.72156401</v>
      </c>
      <c r="H699" s="12">
        <v>43.464025799999995</v>
      </c>
      <c r="I699" s="12">
        <v>26.93356614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47.27982285</v>
      </c>
      <c r="P699" s="12">
        <v>57.74916302999999</v>
      </c>
      <c r="Q699" s="12">
        <v>57.36059198999999</v>
      </c>
      <c r="R699" s="12">
        <v>55.97336394</v>
      </c>
      <c r="S699" s="12">
        <v>44.50095117</v>
      </c>
      <c r="T699" s="12">
        <v>43.36982676</v>
      </c>
      <c r="U699" s="12">
        <v>23.845603859999997</v>
      </c>
      <c r="V699" s="12">
        <v>0</v>
      </c>
      <c r="W699" s="12">
        <v>0</v>
      </c>
      <c r="X699" s="12">
        <v>0</v>
      </c>
      <c r="Y699" s="12">
        <v>0</v>
      </c>
    </row>
    <row r="700" spans="1:25" ht="11.25">
      <c r="A700" s="11">
        <f t="shared" si="2"/>
        <v>41591</v>
      </c>
      <c r="B700" s="12">
        <v>41.301127529999995</v>
      </c>
      <c r="C700" s="12">
        <v>41.44831353</v>
      </c>
      <c r="D700" s="12">
        <v>42.313767209999995</v>
      </c>
      <c r="E700" s="12">
        <v>42.89000039999999</v>
      </c>
      <c r="F700" s="12">
        <v>43.16744601</v>
      </c>
      <c r="G700" s="12">
        <v>43.234415639999995</v>
      </c>
      <c r="H700" s="12">
        <v>43.12255428</v>
      </c>
      <c r="I700" s="12">
        <v>42.737662889999996</v>
      </c>
      <c r="J700" s="12">
        <v>42.45506577</v>
      </c>
      <c r="K700" s="12">
        <v>42.27476292</v>
      </c>
      <c r="L700" s="12">
        <v>42.28065035999999</v>
      </c>
      <c r="M700" s="12">
        <v>42.368226029999995</v>
      </c>
      <c r="N700" s="12">
        <v>42.705281969999994</v>
      </c>
      <c r="O700" s="12">
        <v>45.8557983</v>
      </c>
      <c r="P700" s="12">
        <v>53.27102898</v>
      </c>
      <c r="Q700" s="12">
        <v>46.25761607999999</v>
      </c>
      <c r="R700" s="12">
        <v>43.95194739</v>
      </c>
      <c r="S700" s="12">
        <v>42.53307435</v>
      </c>
      <c r="T700" s="12">
        <v>41.891343389999996</v>
      </c>
      <c r="U700" s="12">
        <v>42.05913543</v>
      </c>
      <c r="V700" s="12">
        <v>41.28272928</v>
      </c>
      <c r="W700" s="12">
        <v>40.967015309999994</v>
      </c>
      <c r="X700" s="12">
        <v>40.86987255</v>
      </c>
      <c r="Y700" s="12">
        <v>41.04870353999999</v>
      </c>
    </row>
    <row r="701" spans="1:25" ht="11.25">
      <c r="A701" s="11">
        <f t="shared" si="2"/>
        <v>41592</v>
      </c>
      <c r="B701" s="12">
        <v>43.82978301</v>
      </c>
      <c r="C701" s="12">
        <v>45.70051707</v>
      </c>
      <c r="D701" s="12">
        <v>46.929520169999996</v>
      </c>
      <c r="E701" s="12">
        <v>49.22267805</v>
      </c>
      <c r="F701" s="12">
        <v>50.62168098</v>
      </c>
      <c r="G701" s="12">
        <v>49.09756994999999</v>
      </c>
      <c r="H701" s="12">
        <v>47.435104079999995</v>
      </c>
      <c r="I701" s="12">
        <v>44.85566942999999</v>
      </c>
      <c r="J701" s="12">
        <v>44.53774767</v>
      </c>
      <c r="K701" s="12">
        <v>43.65904724999999</v>
      </c>
      <c r="L701" s="12">
        <v>43.684804799999995</v>
      </c>
      <c r="M701" s="12">
        <v>43.811384759999996</v>
      </c>
      <c r="N701" s="12">
        <v>44.30592971999999</v>
      </c>
      <c r="O701" s="12">
        <v>46.56523481999999</v>
      </c>
      <c r="P701" s="12">
        <v>55.58405696999999</v>
      </c>
      <c r="Q701" s="12">
        <v>54.606005999999994</v>
      </c>
      <c r="R701" s="12">
        <v>52.92661373999999</v>
      </c>
      <c r="S701" s="12">
        <v>49.492764359999995</v>
      </c>
      <c r="T701" s="12">
        <v>45.913200839999995</v>
      </c>
      <c r="U701" s="12">
        <v>45.110301209999996</v>
      </c>
      <c r="V701" s="12">
        <v>44.81666513999999</v>
      </c>
      <c r="W701" s="12">
        <v>44.54142732</v>
      </c>
      <c r="X701" s="12">
        <v>44.38025864999999</v>
      </c>
      <c r="Y701" s="12">
        <v>44.21320253999999</v>
      </c>
    </row>
    <row r="702" spans="1:25" ht="11.25">
      <c r="A702" s="11">
        <f t="shared" si="2"/>
        <v>41593</v>
      </c>
      <c r="B702" s="12">
        <v>43.96298633999999</v>
      </c>
      <c r="C702" s="12">
        <v>46.403330219999994</v>
      </c>
      <c r="D702" s="12">
        <v>50.62683248999999</v>
      </c>
      <c r="E702" s="12">
        <v>52.68007719</v>
      </c>
      <c r="F702" s="12">
        <v>53.47856123999999</v>
      </c>
      <c r="G702" s="12">
        <v>53.14003344</v>
      </c>
      <c r="H702" s="12">
        <v>53.90172098999999</v>
      </c>
      <c r="I702" s="12">
        <v>52.76102948999999</v>
      </c>
      <c r="J702" s="12">
        <v>52.02583542</v>
      </c>
      <c r="K702" s="12">
        <v>51.61518648</v>
      </c>
      <c r="L702" s="12">
        <v>51.56514323999999</v>
      </c>
      <c r="M702" s="12">
        <v>52.10090028</v>
      </c>
      <c r="N702" s="12">
        <v>52.61678721</v>
      </c>
      <c r="O702" s="12">
        <v>55.01371121999999</v>
      </c>
      <c r="P702" s="12">
        <v>56.81747564999999</v>
      </c>
      <c r="Q702" s="12">
        <v>55.18297512</v>
      </c>
      <c r="R702" s="12">
        <v>53.039946959999995</v>
      </c>
      <c r="S702" s="12">
        <v>50.96756807999999</v>
      </c>
      <c r="T702" s="12">
        <v>48.19458383999999</v>
      </c>
      <c r="U702" s="12">
        <v>46.22670701999999</v>
      </c>
      <c r="V702" s="12">
        <v>45.82856889</v>
      </c>
      <c r="W702" s="12">
        <v>45.97501896</v>
      </c>
      <c r="X702" s="12">
        <v>45.586447920000005</v>
      </c>
      <c r="Y702" s="12">
        <v>45.11398086</v>
      </c>
    </row>
    <row r="703" spans="1:25" ht="11.25">
      <c r="A703" s="11">
        <f t="shared" si="2"/>
        <v>41594</v>
      </c>
      <c r="B703" s="12">
        <v>43.380865709999995</v>
      </c>
      <c r="C703" s="12">
        <v>43.868051369999996</v>
      </c>
      <c r="D703" s="12">
        <v>44.89540964999999</v>
      </c>
      <c r="E703" s="12">
        <v>45.84696714</v>
      </c>
      <c r="F703" s="12">
        <v>46.91185785</v>
      </c>
      <c r="G703" s="12">
        <v>48.89445326999999</v>
      </c>
      <c r="H703" s="12">
        <v>50.6687805</v>
      </c>
      <c r="I703" s="12">
        <v>50.44137812999999</v>
      </c>
      <c r="J703" s="12">
        <v>49.26609792</v>
      </c>
      <c r="K703" s="12">
        <v>48.6228951</v>
      </c>
      <c r="L703" s="12">
        <v>48.403587959999996</v>
      </c>
      <c r="M703" s="12">
        <v>49.287439889999995</v>
      </c>
      <c r="N703" s="12">
        <v>50.54588019</v>
      </c>
      <c r="O703" s="12">
        <v>55.06301853</v>
      </c>
      <c r="P703" s="12">
        <v>55.62526904999999</v>
      </c>
      <c r="Q703" s="12">
        <v>54.581720309999994</v>
      </c>
      <c r="R703" s="12">
        <v>52.22527244999999</v>
      </c>
      <c r="S703" s="12">
        <v>49.68042651</v>
      </c>
      <c r="T703" s="12">
        <v>47.46822093</v>
      </c>
      <c r="U703" s="12">
        <v>45.04995494999999</v>
      </c>
      <c r="V703" s="12">
        <v>44.029955969999996</v>
      </c>
      <c r="W703" s="12">
        <v>43.93870064999999</v>
      </c>
      <c r="X703" s="12">
        <v>43.8761466</v>
      </c>
      <c r="Y703" s="12">
        <v>43.62519446999999</v>
      </c>
    </row>
    <row r="704" spans="1:25" ht="11.25">
      <c r="A704" s="11">
        <f t="shared" si="2"/>
        <v>41595</v>
      </c>
      <c r="B704" s="12">
        <v>44.561297429999996</v>
      </c>
      <c r="C704" s="12">
        <v>45.646058249999996</v>
      </c>
      <c r="D704" s="12">
        <v>46.64250746999999</v>
      </c>
      <c r="E704" s="12">
        <v>48.59125011</v>
      </c>
      <c r="F704" s="12">
        <v>49.58549153999999</v>
      </c>
      <c r="G704" s="12">
        <v>49.72163859</v>
      </c>
      <c r="H704" s="12">
        <v>52.60354046999999</v>
      </c>
      <c r="I704" s="12">
        <v>51.38999189999999</v>
      </c>
      <c r="J704" s="12">
        <v>51.1103385</v>
      </c>
      <c r="K704" s="12">
        <v>49.93726607999999</v>
      </c>
      <c r="L704" s="12">
        <v>49.49570807999999</v>
      </c>
      <c r="M704" s="12">
        <v>49.85042634</v>
      </c>
      <c r="N704" s="12">
        <v>50.47081532999999</v>
      </c>
      <c r="O704" s="12">
        <v>54.7163955</v>
      </c>
      <c r="P704" s="12">
        <v>55.41037748999999</v>
      </c>
      <c r="Q704" s="12">
        <v>54.701676899999995</v>
      </c>
      <c r="R704" s="12">
        <v>53.44765217999999</v>
      </c>
      <c r="S704" s="12">
        <v>50.24562075</v>
      </c>
      <c r="T704" s="12">
        <v>47.46822093</v>
      </c>
      <c r="U704" s="12">
        <v>45.26190278999999</v>
      </c>
      <c r="V704" s="12">
        <v>44.42588630999999</v>
      </c>
      <c r="W704" s="12">
        <v>44.326535760000006</v>
      </c>
      <c r="X704" s="12">
        <v>44.46415467</v>
      </c>
      <c r="Y704" s="12">
        <v>43.94900367</v>
      </c>
    </row>
    <row r="705" spans="1:25" ht="11.25">
      <c r="A705" s="11">
        <f t="shared" si="2"/>
        <v>41596</v>
      </c>
      <c r="B705" s="12">
        <v>0</v>
      </c>
      <c r="C705" s="12">
        <v>0</v>
      </c>
      <c r="D705" s="12">
        <v>0</v>
      </c>
      <c r="E705" s="12">
        <v>27.699669269999998</v>
      </c>
      <c r="F705" s="12">
        <v>40.64026239</v>
      </c>
      <c r="G705" s="12">
        <v>48.771552959999994</v>
      </c>
      <c r="H705" s="12">
        <v>49.25432303999999</v>
      </c>
      <c r="I705" s="12">
        <v>39.46277439</v>
      </c>
      <c r="J705" s="12">
        <v>27.418544009999994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28.136075759999997</v>
      </c>
      <c r="Q705" s="12">
        <v>0</v>
      </c>
      <c r="R705" s="12">
        <v>0</v>
      </c>
      <c r="S705" s="12">
        <v>0</v>
      </c>
      <c r="T705" s="12">
        <v>0</v>
      </c>
      <c r="U705" s="12">
        <v>36.92970333</v>
      </c>
      <c r="V705" s="12">
        <v>37.3042917</v>
      </c>
      <c r="W705" s="12">
        <v>37.08866421</v>
      </c>
      <c r="X705" s="12">
        <v>0</v>
      </c>
      <c r="Y705" s="12">
        <v>0</v>
      </c>
    </row>
    <row r="706" spans="1:25" ht="11.25">
      <c r="A706" s="11">
        <f t="shared" si="2"/>
        <v>41597</v>
      </c>
      <c r="B706" s="12">
        <v>47.21506101</v>
      </c>
      <c r="C706" s="12">
        <v>48.42198620999999</v>
      </c>
      <c r="D706" s="12">
        <v>51.90367103999999</v>
      </c>
      <c r="E706" s="12">
        <v>54.933494849999995</v>
      </c>
      <c r="F706" s="12">
        <v>55.83574503</v>
      </c>
      <c r="G706" s="12">
        <v>55.440550619999996</v>
      </c>
      <c r="H706" s="12">
        <v>56.08448937</v>
      </c>
      <c r="I706" s="12">
        <v>55.029901679999995</v>
      </c>
      <c r="J706" s="12">
        <v>54.78998849999999</v>
      </c>
      <c r="K706" s="12">
        <v>54.69946910999999</v>
      </c>
      <c r="L706" s="12">
        <v>54.647218079999995</v>
      </c>
      <c r="M706" s="12">
        <v>54.449988839999996</v>
      </c>
      <c r="N706" s="12">
        <v>55.56565871999999</v>
      </c>
      <c r="O706" s="12">
        <v>59.26223511</v>
      </c>
      <c r="P706" s="12">
        <v>60.90851051999999</v>
      </c>
      <c r="Q706" s="12">
        <v>59.22543860999999</v>
      </c>
      <c r="R706" s="12">
        <v>55.94319080999999</v>
      </c>
      <c r="S706" s="12">
        <v>54.38817072</v>
      </c>
      <c r="T706" s="12">
        <v>49.912980389999994</v>
      </c>
      <c r="U706" s="12">
        <v>47.658090869999995</v>
      </c>
      <c r="V706" s="12">
        <v>46.31501862</v>
      </c>
      <c r="W706" s="12">
        <v>46.82648996999999</v>
      </c>
      <c r="X706" s="12">
        <v>46.62263736</v>
      </c>
      <c r="Y706" s="12">
        <v>46.68077582999999</v>
      </c>
    </row>
    <row r="707" spans="1:25" ht="11.25">
      <c r="A707" s="11">
        <f t="shared" si="2"/>
        <v>41598</v>
      </c>
      <c r="B707" s="12">
        <v>44.71805051999999</v>
      </c>
      <c r="C707" s="12">
        <v>48.77449667999999</v>
      </c>
      <c r="D707" s="12">
        <v>51.707913659999996</v>
      </c>
      <c r="E707" s="12">
        <v>54.588343679999994</v>
      </c>
      <c r="F707" s="12">
        <v>56.78288694</v>
      </c>
      <c r="G707" s="12">
        <v>57.206046689999994</v>
      </c>
      <c r="H707" s="12">
        <v>57.24799469999999</v>
      </c>
      <c r="I707" s="12">
        <v>57.27448817999999</v>
      </c>
      <c r="J707" s="12">
        <v>54.46470744</v>
      </c>
      <c r="K707" s="12">
        <v>53.97531398999999</v>
      </c>
      <c r="L707" s="12">
        <v>54.15635276999999</v>
      </c>
      <c r="M707" s="12">
        <v>54.89007498</v>
      </c>
      <c r="N707" s="12">
        <v>56.69310348</v>
      </c>
      <c r="O707" s="12">
        <v>61.77985164</v>
      </c>
      <c r="P707" s="12">
        <v>62.09115003</v>
      </c>
      <c r="Q707" s="12">
        <v>61.54803369</v>
      </c>
      <c r="R707" s="12">
        <v>60.48314298</v>
      </c>
      <c r="S707" s="12">
        <v>54.454404419999996</v>
      </c>
      <c r="T707" s="12">
        <v>52.187004089999995</v>
      </c>
      <c r="U707" s="12">
        <v>46.04640417</v>
      </c>
      <c r="V707" s="12">
        <v>44.605453229999995</v>
      </c>
      <c r="W707" s="12">
        <v>44.26324578</v>
      </c>
      <c r="X707" s="12">
        <v>44.53553987999999</v>
      </c>
      <c r="Y707" s="12">
        <v>44.157271859999994</v>
      </c>
    </row>
    <row r="708" spans="1:25" ht="11.25">
      <c r="A708" s="11">
        <f t="shared" si="2"/>
        <v>41599</v>
      </c>
      <c r="B708" s="12">
        <v>42.78917798999999</v>
      </c>
      <c r="C708" s="12">
        <v>44.4648906</v>
      </c>
      <c r="D708" s="12">
        <v>46.547572499999994</v>
      </c>
      <c r="E708" s="12">
        <v>48.931249769999994</v>
      </c>
      <c r="F708" s="12">
        <v>49.46774273999999</v>
      </c>
      <c r="G708" s="12">
        <v>54.60747785999999</v>
      </c>
      <c r="H708" s="12">
        <v>55.865182229999995</v>
      </c>
      <c r="I708" s="12">
        <v>55.80704376</v>
      </c>
      <c r="J708" s="12">
        <v>55.34414378999999</v>
      </c>
      <c r="K708" s="12">
        <v>54.75834351</v>
      </c>
      <c r="L708" s="12">
        <v>55.139555249999994</v>
      </c>
      <c r="M708" s="12">
        <v>55.92920814</v>
      </c>
      <c r="N708" s="12">
        <v>55.675312289999994</v>
      </c>
      <c r="O708" s="12">
        <v>61.59292541999999</v>
      </c>
      <c r="P708" s="12">
        <v>59.44621760999999</v>
      </c>
      <c r="Q708" s="12">
        <v>58.40266886999999</v>
      </c>
      <c r="R708" s="12">
        <v>57.00808151999999</v>
      </c>
      <c r="S708" s="12">
        <v>54.809122679999994</v>
      </c>
      <c r="T708" s="12">
        <v>50.26328307</v>
      </c>
      <c r="U708" s="12">
        <v>46.99575387</v>
      </c>
      <c r="V708" s="12">
        <v>42.52718691</v>
      </c>
      <c r="W708" s="12">
        <v>42.47935146</v>
      </c>
      <c r="X708" s="12">
        <v>42.40723032</v>
      </c>
      <c r="Y708" s="12">
        <v>42.36086673</v>
      </c>
    </row>
    <row r="709" spans="1:25" ht="11.25">
      <c r="A709" s="11">
        <f t="shared" si="2"/>
        <v>41600</v>
      </c>
      <c r="B709" s="12">
        <v>39.33913814999999</v>
      </c>
      <c r="C709" s="12">
        <v>41.5653264</v>
      </c>
      <c r="D709" s="12">
        <v>42.12389726999999</v>
      </c>
      <c r="E709" s="12">
        <v>43.03203489</v>
      </c>
      <c r="F709" s="12">
        <v>43.304328989999995</v>
      </c>
      <c r="G709" s="12">
        <v>43.227792269999995</v>
      </c>
      <c r="H709" s="12">
        <v>43.27783551</v>
      </c>
      <c r="I709" s="12">
        <v>42.586797239999996</v>
      </c>
      <c r="J709" s="12">
        <v>42.43961123999999</v>
      </c>
      <c r="K709" s="12">
        <v>42.04515275999999</v>
      </c>
      <c r="L709" s="12">
        <v>42.055455779999996</v>
      </c>
      <c r="M709" s="12">
        <v>42.372641609999995</v>
      </c>
      <c r="N709" s="12">
        <v>43.04822535</v>
      </c>
      <c r="O709" s="12">
        <v>46.22229144</v>
      </c>
      <c r="P709" s="12">
        <v>56.20444596</v>
      </c>
      <c r="Q709" s="12">
        <v>46.231858530000004</v>
      </c>
      <c r="R709" s="12">
        <v>43.08207812999999</v>
      </c>
      <c r="S709" s="12">
        <v>42.13787994</v>
      </c>
      <c r="T709" s="12">
        <v>41.07666888</v>
      </c>
      <c r="U709" s="12">
        <v>43.23073598999999</v>
      </c>
      <c r="V709" s="12">
        <v>43.151255549999995</v>
      </c>
      <c r="W709" s="12">
        <v>41.184850589999996</v>
      </c>
      <c r="X709" s="12">
        <v>39.186064710000004</v>
      </c>
      <c r="Y709" s="12">
        <v>38.75480973</v>
      </c>
    </row>
    <row r="710" spans="1:25" ht="11.25">
      <c r="A710" s="11">
        <f t="shared" si="2"/>
        <v>41601</v>
      </c>
      <c r="B710" s="12">
        <v>46.19285423999999</v>
      </c>
      <c r="C710" s="12">
        <v>47.327658299999996</v>
      </c>
      <c r="D710" s="12">
        <v>51.31566296999999</v>
      </c>
      <c r="E710" s="12">
        <v>52.755142049999996</v>
      </c>
      <c r="F710" s="12">
        <v>54.34180712999999</v>
      </c>
      <c r="G710" s="12">
        <v>55.73786634</v>
      </c>
      <c r="H710" s="12">
        <v>57.4172586</v>
      </c>
      <c r="I710" s="12">
        <v>54.68990202</v>
      </c>
      <c r="J710" s="12">
        <v>55.6804638</v>
      </c>
      <c r="K710" s="12">
        <v>52.485791670000005</v>
      </c>
      <c r="L710" s="12">
        <v>52.445315519999994</v>
      </c>
      <c r="M710" s="12">
        <v>52.80886493999999</v>
      </c>
      <c r="N710" s="12">
        <v>56.12349366</v>
      </c>
      <c r="O710" s="12">
        <v>57.01470489</v>
      </c>
      <c r="P710" s="12">
        <v>61.14768776999999</v>
      </c>
      <c r="Q710" s="12">
        <v>57.715310249999995</v>
      </c>
      <c r="R710" s="12">
        <v>56.20959746999999</v>
      </c>
      <c r="S710" s="12">
        <v>54.59570297999999</v>
      </c>
      <c r="T710" s="12">
        <v>51.771203639999996</v>
      </c>
      <c r="U710" s="12">
        <v>48.89592512999999</v>
      </c>
      <c r="V710" s="12">
        <v>46.88904401999999</v>
      </c>
      <c r="W710" s="12">
        <v>46.98765863999999</v>
      </c>
      <c r="X710" s="12">
        <v>47.37034223999999</v>
      </c>
      <c r="Y710" s="12">
        <v>46.68077582999999</v>
      </c>
    </row>
    <row r="711" spans="1:25" ht="11.25">
      <c r="A711" s="11">
        <f t="shared" si="2"/>
        <v>41602</v>
      </c>
      <c r="B711" s="12">
        <v>45.77043042</v>
      </c>
      <c r="C711" s="12">
        <v>46.12588460999999</v>
      </c>
      <c r="D711" s="12">
        <v>49.394149739999996</v>
      </c>
      <c r="E711" s="12">
        <v>51.24795741</v>
      </c>
      <c r="F711" s="12">
        <v>54.33959933999999</v>
      </c>
      <c r="G711" s="12">
        <v>54.58466403</v>
      </c>
      <c r="H711" s="12">
        <v>57.86543996999999</v>
      </c>
      <c r="I711" s="12">
        <v>54.16003242</v>
      </c>
      <c r="J711" s="12">
        <v>55.48397048999999</v>
      </c>
      <c r="K711" s="12">
        <v>51.66375786</v>
      </c>
      <c r="L711" s="12">
        <v>52.47622457999999</v>
      </c>
      <c r="M711" s="12">
        <v>51.64830332999999</v>
      </c>
      <c r="N711" s="12">
        <v>54.670767839999996</v>
      </c>
      <c r="O711" s="12">
        <v>57.38193396</v>
      </c>
      <c r="P711" s="12">
        <v>59.92457210999999</v>
      </c>
      <c r="Q711" s="12">
        <v>56.95141490999999</v>
      </c>
      <c r="R711" s="12">
        <v>57.54604635</v>
      </c>
      <c r="S711" s="12">
        <v>55.10128689</v>
      </c>
      <c r="T711" s="12">
        <v>50.9778711</v>
      </c>
      <c r="U711" s="12">
        <v>48.80246201999999</v>
      </c>
      <c r="V711" s="12">
        <v>46.03757301</v>
      </c>
      <c r="W711" s="12">
        <v>45.967659659999995</v>
      </c>
      <c r="X711" s="12">
        <v>46.38419603999999</v>
      </c>
      <c r="Y711" s="12">
        <v>46.11852530999999</v>
      </c>
    </row>
    <row r="712" spans="1:25" ht="11.25">
      <c r="A712" s="11">
        <f t="shared" si="2"/>
        <v>41603</v>
      </c>
      <c r="B712" s="12">
        <v>45.54302805</v>
      </c>
      <c r="C712" s="12">
        <v>46.52917425</v>
      </c>
      <c r="D712" s="12">
        <v>49.04752671</v>
      </c>
      <c r="E712" s="12">
        <v>49.44860855999999</v>
      </c>
      <c r="F712" s="12">
        <v>49.717223010000005</v>
      </c>
      <c r="G712" s="12">
        <v>51.3090396</v>
      </c>
      <c r="H712" s="12">
        <v>52.36951473</v>
      </c>
      <c r="I712" s="12">
        <v>50.31847781999999</v>
      </c>
      <c r="J712" s="12">
        <v>48.628782539999996</v>
      </c>
      <c r="K712" s="12">
        <v>48.200471279999995</v>
      </c>
      <c r="L712" s="12">
        <v>48.664107179999995</v>
      </c>
      <c r="M712" s="12">
        <v>49.166747369999996</v>
      </c>
      <c r="N712" s="12">
        <v>51.6402081</v>
      </c>
      <c r="O712" s="12">
        <v>56.529727019999996</v>
      </c>
      <c r="P712" s="12">
        <v>61.594397279999995</v>
      </c>
      <c r="Q712" s="12">
        <v>56.510592839999994</v>
      </c>
      <c r="R712" s="12">
        <v>52.834622489999994</v>
      </c>
      <c r="S712" s="12">
        <v>48.91505930999999</v>
      </c>
      <c r="T712" s="12">
        <v>46.158265529999994</v>
      </c>
      <c r="U712" s="12">
        <v>45.64900196999999</v>
      </c>
      <c r="V712" s="12">
        <v>44.86670838</v>
      </c>
      <c r="W712" s="12">
        <v>44.75852667</v>
      </c>
      <c r="X712" s="12">
        <v>44.12562687</v>
      </c>
      <c r="Y712" s="12">
        <v>42.36307452</v>
      </c>
    </row>
    <row r="713" spans="1:25" ht="11.25">
      <c r="A713" s="11">
        <f t="shared" si="2"/>
        <v>41604</v>
      </c>
      <c r="B713" s="12">
        <v>45.710084159999994</v>
      </c>
      <c r="C713" s="12">
        <v>46.33341687</v>
      </c>
      <c r="D713" s="12">
        <v>46.643979329999986</v>
      </c>
      <c r="E713" s="12">
        <v>47.179000439999996</v>
      </c>
      <c r="F713" s="12">
        <v>47.58449787</v>
      </c>
      <c r="G713" s="12">
        <v>47.74934619</v>
      </c>
      <c r="H713" s="12">
        <v>48.108480029999996</v>
      </c>
      <c r="I713" s="12">
        <v>47.28129471</v>
      </c>
      <c r="J713" s="12">
        <v>46.89198773999999</v>
      </c>
      <c r="K713" s="12">
        <v>46.83237740999999</v>
      </c>
      <c r="L713" s="12">
        <v>46.83826485</v>
      </c>
      <c r="M713" s="12">
        <v>46.971468179999995</v>
      </c>
      <c r="N713" s="12">
        <v>48.126142349999995</v>
      </c>
      <c r="O713" s="12">
        <v>51.97799997</v>
      </c>
      <c r="P713" s="12">
        <v>54.045963269999994</v>
      </c>
      <c r="Q713" s="12">
        <v>51.86466675</v>
      </c>
      <c r="R713" s="12">
        <v>47.85679196999999</v>
      </c>
      <c r="S713" s="12">
        <v>47.20255019999999</v>
      </c>
      <c r="T713" s="12">
        <v>45.88744328999999</v>
      </c>
      <c r="U713" s="12">
        <v>45.440733779999995</v>
      </c>
      <c r="V713" s="12">
        <v>45.38112344999999</v>
      </c>
      <c r="W713" s="12">
        <v>45.228050010000004</v>
      </c>
      <c r="X713" s="12">
        <v>45.22289849999999</v>
      </c>
      <c r="Y713" s="12">
        <v>44.99328833999999</v>
      </c>
    </row>
    <row r="714" spans="1:25" ht="11.25">
      <c r="A714" s="11">
        <f t="shared" si="2"/>
        <v>41605</v>
      </c>
      <c r="B714" s="12">
        <v>40.64467796999999</v>
      </c>
      <c r="C714" s="12">
        <v>42.99744617999999</v>
      </c>
      <c r="D714" s="12">
        <v>45.37155636</v>
      </c>
      <c r="E714" s="12">
        <v>45.715971599999996</v>
      </c>
      <c r="F714" s="12">
        <v>45.79765982999999</v>
      </c>
      <c r="G714" s="12">
        <v>45.821209589999995</v>
      </c>
      <c r="H714" s="12">
        <v>45.819001799999995</v>
      </c>
      <c r="I714" s="12">
        <v>45.4583961</v>
      </c>
      <c r="J714" s="12">
        <v>45.171383399999996</v>
      </c>
      <c r="K714" s="12">
        <v>44.67315878999999</v>
      </c>
      <c r="L714" s="12">
        <v>45.136794689999995</v>
      </c>
      <c r="M714" s="12">
        <v>45.21185955</v>
      </c>
      <c r="N714" s="12">
        <v>45.7895646</v>
      </c>
      <c r="O714" s="12">
        <v>46.55272401</v>
      </c>
      <c r="P714" s="12">
        <v>46.77497487</v>
      </c>
      <c r="Q714" s="12">
        <v>46.363589999999995</v>
      </c>
      <c r="R714" s="12">
        <v>45.85432644</v>
      </c>
      <c r="S714" s="12">
        <v>45.119132369999996</v>
      </c>
      <c r="T714" s="12">
        <v>41.71177647</v>
      </c>
      <c r="U714" s="12">
        <v>40.00441887</v>
      </c>
      <c r="V714" s="12">
        <v>39.54446262</v>
      </c>
      <c r="W714" s="12">
        <v>39.013857089999995</v>
      </c>
      <c r="X714" s="12">
        <v>39.05801289</v>
      </c>
      <c r="Y714" s="12">
        <v>39.08009078999999</v>
      </c>
    </row>
    <row r="715" spans="1:25" ht="11.25">
      <c r="A715" s="11">
        <f t="shared" si="2"/>
        <v>41606</v>
      </c>
      <c r="B715" s="12">
        <v>42.81346368</v>
      </c>
      <c r="C715" s="12">
        <v>46.65575421</v>
      </c>
      <c r="D715" s="12">
        <v>46.97441189999999</v>
      </c>
      <c r="E715" s="12">
        <v>47.33575353</v>
      </c>
      <c r="F715" s="12">
        <v>47.41523396999999</v>
      </c>
      <c r="G715" s="12">
        <v>47.43216036</v>
      </c>
      <c r="H715" s="12">
        <v>47.75964921</v>
      </c>
      <c r="I715" s="12">
        <v>47.18635973999999</v>
      </c>
      <c r="J715" s="12">
        <v>46.980299339999995</v>
      </c>
      <c r="K715" s="12">
        <v>46.90376262</v>
      </c>
      <c r="L715" s="12">
        <v>47.015623979999994</v>
      </c>
      <c r="M715" s="12">
        <v>47.04947676</v>
      </c>
      <c r="N715" s="12">
        <v>47.76995223</v>
      </c>
      <c r="O715" s="12">
        <v>49.420643219999995</v>
      </c>
      <c r="P715" s="12">
        <v>51.725575979999995</v>
      </c>
      <c r="Q715" s="12">
        <v>48.756098429999994</v>
      </c>
      <c r="R715" s="12">
        <v>47.83545</v>
      </c>
      <c r="S715" s="12">
        <v>46.88094878999999</v>
      </c>
      <c r="T715" s="12">
        <v>45.51800643</v>
      </c>
      <c r="U715" s="12">
        <v>43.73852769</v>
      </c>
      <c r="V715" s="12">
        <v>42.96800897999999</v>
      </c>
      <c r="W715" s="12">
        <v>42.55956782999999</v>
      </c>
      <c r="X715" s="12">
        <v>41.89428710999999</v>
      </c>
      <c r="Y715" s="12">
        <v>40.76684235</v>
      </c>
    </row>
    <row r="716" spans="1:25" ht="11.25">
      <c r="A716" s="11">
        <f t="shared" si="2"/>
        <v>41607</v>
      </c>
      <c r="B716" s="12">
        <v>43.6921641</v>
      </c>
      <c r="C716" s="12">
        <v>46.09203182999999</v>
      </c>
      <c r="D716" s="12">
        <v>46.503416699999995</v>
      </c>
      <c r="E716" s="12">
        <v>47.00973653999999</v>
      </c>
      <c r="F716" s="12">
        <v>47.743458749999995</v>
      </c>
      <c r="G716" s="12">
        <v>47.855320109999994</v>
      </c>
      <c r="H716" s="12">
        <v>47.74198689</v>
      </c>
      <c r="I716" s="12">
        <v>46.85592717</v>
      </c>
      <c r="J716" s="12">
        <v>46.61454212999999</v>
      </c>
      <c r="K716" s="12">
        <v>46.45705311</v>
      </c>
      <c r="L716" s="12">
        <v>46.50268077</v>
      </c>
      <c r="M716" s="12">
        <v>46.663113509999995</v>
      </c>
      <c r="N716" s="12">
        <v>47.71254969</v>
      </c>
      <c r="O716" s="12">
        <v>48.720773789999996</v>
      </c>
      <c r="P716" s="12">
        <v>48.98055707999999</v>
      </c>
      <c r="Q716" s="12">
        <v>48.578739299999995</v>
      </c>
      <c r="R716" s="12">
        <v>47.695623299999994</v>
      </c>
      <c r="S716" s="12">
        <v>46.52843831999999</v>
      </c>
      <c r="T716" s="12">
        <v>45.852118649999994</v>
      </c>
      <c r="U716" s="12">
        <v>44.33315912999999</v>
      </c>
      <c r="V716" s="12">
        <v>43.55896076999999</v>
      </c>
      <c r="W716" s="12">
        <v>42.97316049</v>
      </c>
      <c r="X716" s="12">
        <v>42.75164555999999</v>
      </c>
      <c r="Y716" s="12">
        <v>42.51320423999999</v>
      </c>
    </row>
    <row r="717" spans="1:25" ht="11.25">
      <c r="A717" s="11">
        <f>A682</f>
        <v>41608</v>
      </c>
      <c r="B717" s="12">
        <v>46.02579812999999</v>
      </c>
      <c r="C717" s="12">
        <v>46.42393626</v>
      </c>
      <c r="D717" s="12">
        <v>46.1501703</v>
      </c>
      <c r="E717" s="12">
        <v>46.81692287999999</v>
      </c>
      <c r="F717" s="12">
        <v>48.847353749999996</v>
      </c>
      <c r="G717" s="12">
        <v>48.31012485</v>
      </c>
      <c r="H717" s="12">
        <v>49.81068611999999</v>
      </c>
      <c r="I717" s="12">
        <v>48.784063769999996</v>
      </c>
      <c r="J717" s="12">
        <v>48.92389046999999</v>
      </c>
      <c r="K717" s="12">
        <v>48.71120669999999</v>
      </c>
      <c r="L717" s="12">
        <v>48.77744039999999</v>
      </c>
      <c r="M717" s="12">
        <v>48.78627155999999</v>
      </c>
      <c r="N717" s="12">
        <v>49.328651969999996</v>
      </c>
      <c r="O717" s="12">
        <v>51.20527346999999</v>
      </c>
      <c r="P717" s="12">
        <v>52.083973889999996</v>
      </c>
      <c r="Q717" s="12">
        <v>51.300944369999996</v>
      </c>
      <c r="R717" s="12">
        <v>50.6099061</v>
      </c>
      <c r="S717" s="12">
        <v>49.14393353999999</v>
      </c>
      <c r="T717" s="12">
        <v>47.88402137999999</v>
      </c>
      <c r="U717" s="12">
        <v>47.01635991</v>
      </c>
      <c r="V717" s="12">
        <v>46.52843831999999</v>
      </c>
      <c r="W717" s="12">
        <v>46.426879979999995</v>
      </c>
      <c r="X717" s="12">
        <v>46.41142544999999</v>
      </c>
      <c r="Y717" s="12">
        <v>46.29882815999999</v>
      </c>
    </row>
  </sheetData>
  <sheetProtection/>
  <mergeCells count="174">
    <mergeCell ref="B293:C293"/>
    <mergeCell ref="D293:E293"/>
    <mergeCell ref="A151:Y151"/>
    <mergeCell ref="A221:Y221"/>
    <mergeCell ref="A3:Y3"/>
    <mergeCell ref="A256:Y256"/>
    <mergeCell ref="A186:Y186"/>
    <mergeCell ref="N142:P142"/>
    <mergeCell ref="Q142:S142"/>
    <mergeCell ref="T142:V142"/>
    <mergeCell ref="W142:Y142"/>
    <mergeCell ref="N140:P140"/>
    <mergeCell ref="T140:V140"/>
    <mergeCell ref="W140:Y140"/>
    <mergeCell ref="N141:P141"/>
    <mergeCell ref="Q141:S141"/>
    <mergeCell ref="T141:V141"/>
    <mergeCell ref="W141:Y141"/>
    <mergeCell ref="L137:M137"/>
    <mergeCell ref="L138:M138"/>
    <mergeCell ref="L139:M139"/>
    <mergeCell ref="L140:M140"/>
    <mergeCell ref="L141:M141"/>
    <mergeCell ref="Q138:S138"/>
    <mergeCell ref="Q140:S140"/>
    <mergeCell ref="T138:V138"/>
    <mergeCell ref="W138:Y138"/>
    <mergeCell ref="L142:M142"/>
    <mergeCell ref="A137:K137"/>
    <mergeCell ref="A138:K138"/>
    <mergeCell ref="A139:K139"/>
    <mergeCell ref="A140:K140"/>
    <mergeCell ref="A141:K141"/>
    <mergeCell ref="A142:K142"/>
    <mergeCell ref="N138:P138"/>
    <mergeCell ref="A651:Y651"/>
    <mergeCell ref="A649:Y649"/>
    <mergeCell ref="A616:Y616"/>
    <mergeCell ref="A614:Y614"/>
    <mergeCell ref="A301:Y301"/>
    <mergeCell ref="A336:Y336"/>
    <mergeCell ref="A509:Y509"/>
    <mergeCell ref="A369:Y369"/>
    <mergeCell ref="A544:Y544"/>
    <mergeCell ref="A581:Y581"/>
    <mergeCell ref="A686:Y686"/>
    <mergeCell ref="A371:Y371"/>
    <mergeCell ref="A404:Y404"/>
    <mergeCell ref="A406:Y406"/>
    <mergeCell ref="A439:Y439"/>
    <mergeCell ref="A130:K130"/>
    <mergeCell ref="L130:M130"/>
    <mergeCell ref="A684:Y684"/>
    <mergeCell ref="N136:P136"/>
    <mergeCell ref="Q136:S136"/>
    <mergeCell ref="A17:K17"/>
    <mergeCell ref="L17:M17"/>
    <mergeCell ref="A18:Y18"/>
    <mergeCell ref="A26:Y26"/>
    <mergeCell ref="A58:Y58"/>
    <mergeCell ref="A126:Y126"/>
    <mergeCell ref="T123:Y123"/>
    <mergeCell ref="T124:Y124"/>
    <mergeCell ref="N17:Y17"/>
    <mergeCell ref="N22:Y22"/>
    <mergeCell ref="T136:V136"/>
    <mergeCell ref="A16:K16"/>
    <mergeCell ref="L16:M16"/>
    <mergeCell ref="A122:S122"/>
    <mergeCell ref="Q130:S130"/>
    <mergeCell ref="Q132:S132"/>
    <mergeCell ref="T122:Y122"/>
    <mergeCell ref="L125:S125"/>
    <mergeCell ref="T125:Y125"/>
    <mergeCell ref="A22:K22"/>
    <mergeCell ref="W137:Y137"/>
    <mergeCell ref="W136:Y136"/>
    <mergeCell ref="N137:P137"/>
    <mergeCell ref="Q137:S137"/>
    <mergeCell ref="T137:V137"/>
    <mergeCell ref="N129:P129"/>
    <mergeCell ref="T130:V130"/>
    <mergeCell ref="T129:V129"/>
    <mergeCell ref="A135:Y135"/>
    <mergeCell ref="A134:M134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A7:Y9"/>
    <mergeCell ref="N10:Y10"/>
    <mergeCell ref="N13:Y13"/>
    <mergeCell ref="A14:Y14"/>
    <mergeCell ref="N15:Y15"/>
    <mergeCell ref="Q129:S129"/>
    <mergeCell ref="N16:Y16"/>
    <mergeCell ref="A19:K19"/>
    <mergeCell ref="L19:M19"/>
    <mergeCell ref="N19:Y19"/>
    <mergeCell ref="L23:M23"/>
    <mergeCell ref="N130:P130"/>
    <mergeCell ref="A123:S123"/>
    <mergeCell ref="A124:S124"/>
    <mergeCell ref="A125:K125"/>
    <mergeCell ref="L22:M22"/>
    <mergeCell ref="A127:Y127"/>
    <mergeCell ref="N128:Y128"/>
    <mergeCell ref="W129:Y129"/>
    <mergeCell ref="W130:Y130"/>
    <mergeCell ref="A128:M129"/>
    <mergeCell ref="A145:Y145"/>
    <mergeCell ref="A136:K136"/>
    <mergeCell ref="L136:M136"/>
    <mergeCell ref="N132:P132"/>
    <mergeCell ref="W132:Y132"/>
    <mergeCell ref="T132:V132"/>
    <mergeCell ref="N139:P139"/>
    <mergeCell ref="Q139:S139"/>
    <mergeCell ref="T139:V139"/>
    <mergeCell ref="W139:Y139"/>
    <mergeCell ref="A5:W5"/>
    <mergeCell ref="L10:M10"/>
    <mergeCell ref="A10:K10"/>
    <mergeCell ref="A13:K13"/>
    <mergeCell ref="Q131:S131"/>
    <mergeCell ref="A21:Y21"/>
    <mergeCell ref="A25:Y25"/>
    <mergeCell ref="A90:Y90"/>
    <mergeCell ref="A131:K132"/>
    <mergeCell ref="W131:Y131"/>
    <mergeCell ref="T131:V131"/>
    <mergeCell ref="L132:M132"/>
    <mergeCell ref="A133:M133"/>
    <mergeCell ref="N133:Y134"/>
    <mergeCell ref="L131:M131"/>
    <mergeCell ref="N131:P131"/>
    <mergeCell ref="A143:K143"/>
    <mergeCell ref="L143:M143"/>
    <mergeCell ref="N143:P143"/>
    <mergeCell ref="Q143:S143"/>
    <mergeCell ref="T143:V143"/>
    <mergeCell ref="W143:Y143"/>
    <mergeCell ref="A299:Y299"/>
    <mergeCell ref="A334:Y334"/>
    <mergeCell ref="A546:Y546"/>
    <mergeCell ref="A579:Y579"/>
    <mergeCell ref="A441:Y441"/>
    <mergeCell ref="A511:Y511"/>
    <mergeCell ref="A474:Y474"/>
    <mergeCell ref="A476:Y476"/>
    <mergeCell ref="N289:O289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P292:Q292"/>
    <mergeCell ref="F293:G293"/>
    <mergeCell ref="H293:I293"/>
    <mergeCell ref="J293:K293"/>
    <mergeCell ref="L293:M293"/>
    <mergeCell ref="N293:O293"/>
    <mergeCell ref="P293:Q293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Александровна</cp:lastModifiedBy>
  <cp:lastPrinted>2012-05-22T07:37:35Z</cp:lastPrinted>
  <dcterms:created xsi:type="dcterms:W3CDTF">2011-12-14T09:50:40Z</dcterms:created>
  <dcterms:modified xsi:type="dcterms:W3CDTF">2013-12-14T06:40:07Z</dcterms:modified>
  <cp:category/>
  <cp:version/>
  <cp:contentType/>
  <cp:contentStatus/>
  <cp:revision>1</cp:revision>
</cp:coreProperties>
</file>