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6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<sst xmlns="http://schemas.openxmlformats.org/spreadsheetml/2006/main" count="593" uniqueCount="115">
  <si>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</si>
  <si>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</si>
  <si>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</si>
  <si>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</si>
  <si>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</si>
  <si>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</si>
  <si>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</si>
  <si>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</si>
  <si>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</si>
  <si>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</si>
  <si>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</si>
  <si>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</si>
  <si>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</si>
  <si>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</si>
  <si>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</si>
  <si>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</si>
  <si>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</si>
  <si>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</si>
  <si>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</si>
  <si>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</si>
  <si>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</si>
  <si>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</si>
  <si>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</si>
  <si>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</si>
  <si>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</si>
  <si>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</si>
  <si>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</si>
  <si>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</si>
  <si>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</si>
  <si>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</si>
  <si>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</si>
  <si>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</si>
  <si>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</si>
  <si>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</si>
  <si>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</si>
  <si>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</si>
  <si>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</si>
  <si>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</si>
  <si>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</si>
  <si>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</si>
  <si>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</si>
  <si>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</si>
  <si>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</si>
  <si>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</si>
  <si>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</si>
  <si>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</si>
  <si>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</si>
  <si>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</si>
  <si>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</si>
  <si>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</si>
  <si>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</si>
  <si>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</si>
  <si>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</si>
  <si>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</si>
  <si>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</si>
  <si>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</si>
  <si>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</si>
  <si>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</si>
  <si>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</si>
  <si>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</si>
  <si>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</si>
  <si>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</si>
  <si>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</si>
  <si>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</si>
  <si>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</si>
  <si>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</si>
  <si>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</si>
  <si>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</si>
  <si>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</si>
  <si>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</si>
  <si>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</si>
  <si>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</si>
  <si>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</si>
  <si>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</si>
  <si>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</si>
  <si>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</si>
  <si>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</si>
  <si>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</si>
  <si>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</si>
  <si>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</si>
  <si>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</si>
  <si>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</si>
  <si>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</si>
  <si>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</si>
  <si>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</si>
  <si>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</si>
  <si>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</si>
  <si>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</si>
  <si>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</si>
  <si>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</si>
  <si>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</si>
  <si>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</si>
  <si>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</si>
  <si>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</si>
  <si>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</si>
  <si>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</si>
  <si>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</si>
  <si>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</si>
  <si>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</si>
  <si>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</si>
  <si>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</si>
  <si>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</si>
  <si>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</si>
  <si>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</si>
  <si>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</si>
  <si>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</si>
  <si>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</si>
  <si>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</si>
  <si>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144 686,52+(403,2*Э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</si>
  <si>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01.01.2016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31.01.2016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</si>
  <si>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Примечание* В соответствии приказу Региональной службы по тарифам и ценообразованию Забайкальского края от 18.12.2015 года №602 "Об установлении сбытовых надбавкок гарантирующего поставщика электрической энергии ОАО "Читаэнергосбыт" на 2016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</si>
  <si>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602 от 18.12.2015 года с максимальной мощностью менее 150 кВт;</t>
  </si>
  <si>
    <t>3.2. сбытовая надбавка, утверждённая приказом РСТ и ценообразованию Забайкальского края № 602 от 18.12.2015 года с максимальной мощностью от 150 до 670 кВт;</t>
  </si>
  <si>
    <t>3.3. сбытовая надбавка, утверждённая приказом РСТ и ценообразованию Забайкальского края № 602 от 18.12.2015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</si>
  <si>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602 от 18.12.2015 года с максимальной мощностью не менее 10 МВт;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</si>
</sst>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691">
      <selection activeCell="B706" sqref="B706:Y736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27" t="s">
        <v>109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ht="15.75">
      <c r="A4" s="3"/>
    </row>
    <row r="5" spans="1:23" ht="15.7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ht="15.75">
      <c r="A6" s="3"/>
    </row>
    <row r="7" spans="1:25" ht="11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1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  <c r="L10" s="64" t="s">
        <v>0</v>
      </c>
      <c r="M10" s="6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1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2.75">
      <c r="A13" s="69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93" t="s">
        <v>10</v>
      </c>
      <c r="M13" s="94"/>
      <c r="N13" s="98">
        <v>1946.08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">
      <c r="A14" s="72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>
      <c r="A15" s="103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93" t="s">
        <v>10</v>
      </c>
      <c r="M15" s="94"/>
      <c r="N15" s="99">
        <v>790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104" t="s">
        <v>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89" t="s">
        <v>10</v>
      </c>
      <c r="M16" s="90"/>
      <c r="N16" s="99">
        <v>1951.73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104" t="s">
        <v>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89" t="s">
        <v>10</v>
      </c>
      <c r="M17" s="90"/>
      <c r="N17" s="113">
        <v>4842.44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</row>
    <row r="18" spans="1:25" ht="12">
      <c r="A18" s="72" t="s">
        <v>15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>
      <c r="A19" s="103" t="s">
        <v>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3" t="s">
        <v>10</v>
      </c>
      <c r="M19" s="94"/>
      <c r="N19" s="88">
        <v>790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2.75">
      <c r="A20" s="104" t="s">
        <v>16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89" t="s">
        <v>10</v>
      </c>
      <c r="M20" s="90"/>
      <c r="N20" s="88">
        <v>3422.98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2">
      <c r="A21" s="72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>
      <c r="A22" s="110" t="s">
        <v>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93" t="s">
        <v>10</v>
      </c>
      <c r="M22" s="94"/>
      <c r="N22" s="116">
        <v>897.52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2.75">
      <c r="A23" s="95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89" t="s">
        <v>61</v>
      </c>
      <c r="M23" s="90"/>
      <c r="N23" s="88">
        <v>656281.33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2">
      <c r="A24" s="72" t="s">
        <v>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>
      <c r="A25" s="45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30.75" customHeight="1">
      <c r="A26" s="124" t="s">
        <v>101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42370</v>
      </c>
      <c r="B28" s="27">
        <v>749.24</v>
      </c>
      <c r="C28" s="27">
        <v>754.52</v>
      </c>
      <c r="D28" s="27">
        <v>795.57</v>
      </c>
      <c r="E28" s="27">
        <v>790.13</v>
      </c>
      <c r="F28" s="27">
        <v>796.33</v>
      </c>
      <c r="G28" s="27">
        <v>800.22</v>
      </c>
      <c r="H28" s="27">
        <v>803.46</v>
      </c>
      <c r="I28" s="27">
        <v>813</v>
      </c>
      <c r="J28" s="27">
        <v>803.52</v>
      </c>
      <c r="K28" s="27">
        <v>801.06</v>
      </c>
      <c r="L28" s="27">
        <v>808.35</v>
      </c>
      <c r="M28" s="27">
        <v>819.98</v>
      </c>
      <c r="N28" s="27">
        <v>1004.88</v>
      </c>
      <c r="O28" s="27">
        <v>1016.18</v>
      </c>
      <c r="P28" s="27">
        <v>967.04</v>
      </c>
      <c r="Q28" s="27">
        <v>964.21</v>
      </c>
      <c r="R28" s="27">
        <v>1004.23</v>
      </c>
      <c r="S28" s="27">
        <v>815.83</v>
      </c>
      <c r="T28" s="27">
        <v>810.05</v>
      </c>
      <c r="U28" s="27">
        <v>804.26</v>
      </c>
      <c r="V28" s="27">
        <v>755.83</v>
      </c>
      <c r="W28" s="27">
        <v>754.99</v>
      </c>
      <c r="X28" s="27">
        <v>750.49</v>
      </c>
      <c r="Y28" s="27">
        <v>760.05</v>
      </c>
    </row>
    <row r="29" spans="1:25" ht="11.25">
      <c r="A29" s="11">
        <v>42371</v>
      </c>
      <c r="B29" s="27">
        <v>746.49</v>
      </c>
      <c r="C29" s="27">
        <v>790.29</v>
      </c>
      <c r="D29" s="27">
        <v>798.6</v>
      </c>
      <c r="E29" s="27">
        <v>793.63</v>
      </c>
      <c r="F29" s="27">
        <v>805.07</v>
      </c>
      <c r="G29" s="27">
        <v>896.51</v>
      </c>
      <c r="H29" s="27">
        <v>906.36</v>
      </c>
      <c r="I29" s="27">
        <v>812.85</v>
      </c>
      <c r="J29" s="27">
        <v>811.15</v>
      </c>
      <c r="K29" s="27">
        <v>808.58</v>
      </c>
      <c r="L29" s="27">
        <v>868.16</v>
      </c>
      <c r="M29" s="27">
        <v>896.35</v>
      </c>
      <c r="N29" s="27">
        <v>973.48</v>
      </c>
      <c r="O29" s="27">
        <v>979.58</v>
      </c>
      <c r="P29" s="27">
        <v>975.26</v>
      </c>
      <c r="Q29" s="27">
        <v>989.13</v>
      </c>
      <c r="R29" s="27">
        <v>964.51</v>
      </c>
      <c r="S29" s="27">
        <v>897.49</v>
      </c>
      <c r="T29" s="27">
        <v>808.47</v>
      </c>
      <c r="U29" s="27">
        <v>803.55</v>
      </c>
      <c r="V29" s="27">
        <v>800.35</v>
      </c>
      <c r="W29" s="27">
        <v>758.05</v>
      </c>
      <c r="X29" s="27">
        <v>756.44</v>
      </c>
      <c r="Y29" s="27">
        <v>754.29</v>
      </c>
    </row>
    <row r="30" spans="1:25" ht="11.25">
      <c r="A30" s="11">
        <v>42372</v>
      </c>
      <c r="B30" s="27">
        <v>746.67</v>
      </c>
      <c r="C30" s="27">
        <v>756.44</v>
      </c>
      <c r="D30" s="27">
        <v>801.63</v>
      </c>
      <c r="E30" s="27">
        <v>796.48</v>
      </c>
      <c r="F30" s="27">
        <v>808.56</v>
      </c>
      <c r="G30" s="27">
        <v>841.6</v>
      </c>
      <c r="H30" s="27">
        <v>854.54</v>
      </c>
      <c r="I30" s="27">
        <v>850.94</v>
      </c>
      <c r="J30" s="27">
        <v>838.14</v>
      </c>
      <c r="K30" s="27">
        <v>815.23</v>
      </c>
      <c r="L30" s="27">
        <v>819.29</v>
      </c>
      <c r="M30" s="27">
        <v>852.46</v>
      </c>
      <c r="N30" s="27">
        <v>900.07</v>
      </c>
      <c r="O30" s="27">
        <v>897.78</v>
      </c>
      <c r="P30" s="27">
        <v>865.38</v>
      </c>
      <c r="Q30" s="27">
        <v>857.59</v>
      </c>
      <c r="R30" s="27">
        <v>858.51</v>
      </c>
      <c r="S30" s="27">
        <v>836.97</v>
      </c>
      <c r="T30" s="27">
        <v>805.71</v>
      </c>
      <c r="U30" s="27">
        <v>751.56</v>
      </c>
      <c r="V30" s="27">
        <v>750.17</v>
      </c>
      <c r="W30" s="27">
        <v>749.38</v>
      </c>
      <c r="X30" s="27">
        <v>757.16</v>
      </c>
      <c r="Y30" s="27">
        <v>747.47</v>
      </c>
    </row>
    <row r="31" spans="1:25" ht="11.25">
      <c r="A31" s="11">
        <v>42373</v>
      </c>
      <c r="B31" s="27">
        <v>753.34</v>
      </c>
      <c r="C31" s="27">
        <v>762.76</v>
      </c>
      <c r="D31" s="27">
        <v>805.07</v>
      </c>
      <c r="E31" s="27">
        <v>814.29</v>
      </c>
      <c r="F31" s="27">
        <v>814.57</v>
      </c>
      <c r="G31" s="27">
        <v>953.95</v>
      </c>
      <c r="H31" s="27">
        <v>961.82</v>
      </c>
      <c r="I31" s="27">
        <v>958.86</v>
      </c>
      <c r="J31" s="27">
        <v>955.32</v>
      </c>
      <c r="K31" s="27">
        <v>824.7</v>
      </c>
      <c r="L31" s="27">
        <v>826.8</v>
      </c>
      <c r="M31" s="27">
        <v>968.38</v>
      </c>
      <c r="N31" s="27">
        <v>1020.92</v>
      </c>
      <c r="O31" s="27">
        <v>1032.55</v>
      </c>
      <c r="P31" s="27">
        <v>1038.37</v>
      </c>
      <c r="Q31" s="27">
        <v>1024.73</v>
      </c>
      <c r="R31" s="27">
        <v>971.19</v>
      </c>
      <c r="S31" s="27">
        <v>954.58</v>
      </c>
      <c r="T31" s="27">
        <v>817.85</v>
      </c>
      <c r="U31" s="27">
        <v>815.54</v>
      </c>
      <c r="V31" s="27">
        <v>771.43</v>
      </c>
      <c r="W31" s="27">
        <v>765.56</v>
      </c>
      <c r="X31" s="27">
        <v>770.38</v>
      </c>
      <c r="Y31" s="27">
        <v>763.89</v>
      </c>
    </row>
    <row r="32" spans="1:25" ht="11.25">
      <c r="A32" s="11">
        <v>42374</v>
      </c>
      <c r="B32" s="27">
        <v>808.35</v>
      </c>
      <c r="C32" s="27">
        <v>811.42</v>
      </c>
      <c r="D32" s="27">
        <v>838.58</v>
      </c>
      <c r="E32" s="27">
        <v>860.33</v>
      </c>
      <c r="F32" s="27">
        <v>888.63</v>
      </c>
      <c r="G32" s="27">
        <v>943.54</v>
      </c>
      <c r="H32" s="27">
        <v>930.42</v>
      </c>
      <c r="I32" s="27">
        <v>956.68</v>
      </c>
      <c r="J32" s="27">
        <v>937.38</v>
      </c>
      <c r="K32" s="27">
        <v>904.37</v>
      </c>
      <c r="L32" s="27">
        <v>918.16</v>
      </c>
      <c r="M32" s="27">
        <v>947.43</v>
      </c>
      <c r="N32" s="27">
        <v>978.98</v>
      </c>
      <c r="O32" s="27">
        <v>1005.6</v>
      </c>
      <c r="P32" s="27">
        <v>1001.72</v>
      </c>
      <c r="Q32" s="27">
        <v>954.74</v>
      </c>
      <c r="R32" s="27">
        <v>928.01</v>
      </c>
      <c r="S32" s="27">
        <v>911.69</v>
      </c>
      <c r="T32" s="27">
        <v>898.31</v>
      </c>
      <c r="U32" s="27">
        <v>807.07</v>
      </c>
      <c r="V32" s="27">
        <v>764.26</v>
      </c>
      <c r="W32" s="27">
        <v>762.5</v>
      </c>
      <c r="X32" s="27">
        <v>763.2</v>
      </c>
      <c r="Y32" s="27">
        <v>762.1</v>
      </c>
    </row>
    <row r="33" spans="1:25" ht="11.25">
      <c r="A33" s="11">
        <v>42375</v>
      </c>
      <c r="B33" s="27">
        <v>757.66</v>
      </c>
      <c r="C33" s="27">
        <v>769.96</v>
      </c>
      <c r="D33" s="27">
        <v>814.24</v>
      </c>
      <c r="E33" s="27">
        <v>816.68</v>
      </c>
      <c r="F33" s="27">
        <v>816.59</v>
      </c>
      <c r="G33" s="27">
        <v>1021.25</v>
      </c>
      <c r="H33" s="27">
        <v>1036.1</v>
      </c>
      <c r="I33" s="27">
        <v>1035.9</v>
      </c>
      <c r="J33" s="27">
        <v>1011.15</v>
      </c>
      <c r="K33" s="27">
        <v>817.75</v>
      </c>
      <c r="L33" s="27">
        <v>1009.72</v>
      </c>
      <c r="M33" s="27">
        <v>1044.11</v>
      </c>
      <c r="N33" s="27">
        <v>1084.57</v>
      </c>
      <c r="O33" s="27">
        <v>1109.72</v>
      </c>
      <c r="P33" s="27">
        <v>1104.8</v>
      </c>
      <c r="Q33" s="27">
        <v>1052.79</v>
      </c>
      <c r="R33" s="27">
        <v>1007.89</v>
      </c>
      <c r="S33" s="27">
        <v>995.54</v>
      </c>
      <c r="T33" s="27">
        <v>972.43</v>
      </c>
      <c r="U33" s="27">
        <v>771.47</v>
      </c>
      <c r="V33" s="27">
        <v>767.42</v>
      </c>
      <c r="W33" s="27">
        <v>765.03</v>
      </c>
      <c r="X33" s="27">
        <v>766.32</v>
      </c>
      <c r="Y33" s="27">
        <v>762.63</v>
      </c>
    </row>
    <row r="34" spans="1:25" ht="11.25">
      <c r="A34" s="11">
        <v>42376</v>
      </c>
      <c r="B34" s="27">
        <v>745.52</v>
      </c>
      <c r="C34" s="27">
        <v>762.17</v>
      </c>
      <c r="D34" s="27">
        <v>804.4</v>
      </c>
      <c r="E34" s="27">
        <v>806.81</v>
      </c>
      <c r="F34" s="27">
        <v>810.05</v>
      </c>
      <c r="G34" s="27">
        <v>864.25</v>
      </c>
      <c r="H34" s="27">
        <v>867.21</v>
      </c>
      <c r="I34" s="27">
        <v>850.26</v>
      </c>
      <c r="J34" s="27">
        <v>811.32</v>
      </c>
      <c r="K34" s="27">
        <v>830.66</v>
      </c>
      <c r="L34" s="27">
        <v>810.87</v>
      </c>
      <c r="M34" s="27">
        <v>843.72</v>
      </c>
      <c r="N34" s="27">
        <v>896.29</v>
      </c>
      <c r="O34" s="27">
        <v>897.28</v>
      </c>
      <c r="P34" s="27">
        <v>933.08</v>
      </c>
      <c r="Q34" s="27">
        <v>911.1</v>
      </c>
      <c r="R34" s="27">
        <v>876.7</v>
      </c>
      <c r="S34" s="27">
        <v>811.41</v>
      </c>
      <c r="T34" s="27">
        <v>808.38</v>
      </c>
      <c r="U34" s="27">
        <v>763.94</v>
      </c>
      <c r="V34" s="27">
        <v>752.34</v>
      </c>
      <c r="W34" s="27">
        <v>753.45</v>
      </c>
      <c r="X34" s="27">
        <v>754.44</v>
      </c>
      <c r="Y34" s="27">
        <v>756.44</v>
      </c>
    </row>
    <row r="35" spans="1:25" ht="11.25">
      <c r="A35" s="11">
        <v>42377</v>
      </c>
      <c r="B35" s="27">
        <v>755.41</v>
      </c>
      <c r="C35" s="27">
        <v>756.21</v>
      </c>
      <c r="D35" s="27">
        <v>804.41</v>
      </c>
      <c r="E35" s="27">
        <v>805.82</v>
      </c>
      <c r="F35" s="27">
        <v>809.14</v>
      </c>
      <c r="G35" s="27">
        <v>889.15</v>
      </c>
      <c r="H35" s="27">
        <v>878.45</v>
      </c>
      <c r="I35" s="27">
        <v>859.91</v>
      </c>
      <c r="J35" s="27">
        <v>887.18</v>
      </c>
      <c r="K35" s="27">
        <v>878.75</v>
      </c>
      <c r="L35" s="27">
        <v>886.71</v>
      </c>
      <c r="M35" s="27">
        <v>909.94</v>
      </c>
      <c r="N35" s="27">
        <v>955.56</v>
      </c>
      <c r="O35" s="27">
        <v>971.87</v>
      </c>
      <c r="P35" s="27">
        <v>947.48</v>
      </c>
      <c r="Q35" s="27">
        <v>939.16</v>
      </c>
      <c r="R35" s="27">
        <v>898.1</v>
      </c>
      <c r="S35" s="27">
        <v>859.15</v>
      </c>
      <c r="T35" s="27">
        <v>854.49</v>
      </c>
      <c r="U35" s="27">
        <v>801.34</v>
      </c>
      <c r="V35" s="27">
        <v>759.55</v>
      </c>
      <c r="W35" s="27">
        <v>757.71</v>
      </c>
      <c r="X35" s="27">
        <v>758.56</v>
      </c>
      <c r="Y35" s="27">
        <v>756.69</v>
      </c>
    </row>
    <row r="36" spans="1:25" ht="11.25">
      <c r="A36" s="11">
        <v>42378</v>
      </c>
      <c r="B36" s="27">
        <v>753.86</v>
      </c>
      <c r="C36" s="27">
        <v>759.67</v>
      </c>
      <c r="D36" s="27">
        <v>805.74</v>
      </c>
      <c r="E36" s="27">
        <v>796.02</v>
      </c>
      <c r="F36" s="27">
        <v>935.44</v>
      </c>
      <c r="G36" s="27">
        <v>961.81</v>
      </c>
      <c r="H36" s="27">
        <v>953.15</v>
      </c>
      <c r="I36" s="27">
        <v>987.32</v>
      </c>
      <c r="J36" s="27">
        <v>988.13</v>
      </c>
      <c r="K36" s="27">
        <v>971.02</v>
      </c>
      <c r="L36" s="27">
        <v>984.22</v>
      </c>
      <c r="M36" s="27">
        <v>1015.19</v>
      </c>
      <c r="N36" s="27">
        <v>1063.74</v>
      </c>
      <c r="O36" s="27">
        <v>1070.88</v>
      </c>
      <c r="P36" s="27">
        <v>1072.67</v>
      </c>
      <c r="Q36" s="27">
        <v>1051.97</v>
      </c>
      <c r="R36" s="27">
        <v>1026.92</v>
      </c>
      <c r="S36" s="27">
        <v>992.26</v>
      </c>
      <c r="T36" s="27">
        <v>974.84</v>
      </c>
      <c r="U36" s="27">
        <v>806.9</v>
      </c>
      <c r="V36" s="27">
        <v>762.31</v>
      </c>
      <c r="W36" s="27">
        <v>762.48</v>
      </c>
      <c r="X36" s="27">
        <v>760.18</v>
      </c>
      <c r="Y36" s="27">
        <v>757.67</v>
      </c>
    </row>
    <row r="37" spans="1:25" ht="11.25">
      <c r="A37" s="11">
        <v>42379</v>
      </c>
      <c r="B37" s="27">
        <v>760.73</v>
      </c>
      <c r="C37" s="27">
        <v>804.11</v>
      </c>
      <c r="D37" s="27">
        <v>806.16</v>
      </c>
      <c r="E37" s="27">
        <v>866.05</v>
      </c>
      <c r="F37" s="27">
        <v>900.35</v>
      </c>
      <c r="G37" s="27">
        <v>951.57</v>
      </c>
      <c r="H37" s="27">
        <v>934</v>
      </c>
      <c r="I37" s="27">
        <v>956.35</v>
      </c>
      <c r="J37" s="27">
        <v>932.86</v>
      </c>
      <c r="K37" s="27">
        <v>909.31</v>
      </c>
      <c r="L37" s="27">
        <v>929.06</v>
      </c>
      <c r="M37" s="27">
        <v>965.82</v>
      </c>
      <c r="N37" s="27">
        <v>986.97</v>
      </c>
      <c r="O37" s="27">
        <v>990.72</v>
      </c>
      <c r="P37" s="27">
        <v>1023.3</v>
      </c>
      <c r="Q37" s="27">
        <v>990.66</v>
      </c>
      <c r="R37" s="27">
        <v>950.83</v>
      </c>
      <c r="S37" s="27">
        <v>930.96</v>
      </c>
      <c r="T37" s="27">
        <v>893.18</v>
      </c>
      <c r="U37" s="27">
        <v>803.27</v>
      </c>
      <c r="V37" s="27">
        <v>798.59</v>
      </c>
      <c r="W37" s="27">
        <v>801.09</v>
      </c>
      <c r="X37" s="27">
        <v>802</v>
      </c>
      <c r="Y37" s="27">
        <v>759.47</v>
      </c>
    </row>
    <row r="38" spans="1:25" ht="11.25">
      <c r="A38" s="11">
        <v>42380</v>
      </c>
      <c r="B38" s="27">
        <v>798.31</v>
      </c>
      <c r="C38" s="27">
        <v>894.54</v>
      </c>
      <c r="D38" s="27">
        <v>963.77</v>
      </c>
      <c r="E38" s="27">
        <v>1012.7</v>
      </c>
      <c r="F38" s="27">
        <v>988.3</v>
      </c>
      <c r="G38" s="27">
        <v>988.69</v>
      </c>
      <c r="H38" s="27">
        <v>993.02</v>
      </c>
      <c r="I38" s="27">
        <v>1027.14</v>
      </c>
      <c r="J38" s="27">
        <v>1026.49</v>
      </c>
      <c r="K38" s="27">
        <v>990.89</v>
      </c>
      <c r="L38" s="27">
        <v>1005.32</v>
      </c>
      <c r="M38" s="27">
        <v>1020.52</v>
      </c>
      <c r="N38" s="27">
        <v>1072.25</v>
      </c>
      <c r="O38" s="27">
        <v>1097.34</v>
      </c>
      <c r="P38" s="27">
        <v>1110.99</v>
      </c>
      <c r="Q38" s="27">
        <v>1085.46</v>
      </c>
      <c r="R38" s="27">
        <v>1049.25</v>
      </c>
      <c r="S38" s="27">
        <v>999.71</v>
      </c>
      <c r="T38" s="27">
        <v>968.07</v>
      </c>
      <c r="U38" s="27">
        <v>802.92</v>
      </c>
      <c r="V38" s="27">
        <v>775.71</v>
      </c>
      <c r="W38" s="27">
        <v>775.42</v>
      </c>
      <c r="X38" s="27">
        <v>778.69</v>
      </c>
      <c r="Y38" s="27">
        <v>801.76</v>
      </c>
    </row>
    <row r="39" spans="1:25" ht="11.25">
      <c r="A39" s="11">
        <v>42381</v>
      </c>
      <c r="B39" s="27">
        <v>795.91</v>
      </c>
      <c r="C39" s="27">
        <v>810.86</v>
      </c>
      <c r="D39" s="27">
        <v>949.36</v>
      </c>
      <c r="E39" s="27">
        <v>954.45</v>
      </c>
      <c r="F39" s="27">
        <v>962.15</v>
      </c>
      <c r="G39" s="27">
        <v>1047.86</v>
      </c>
      <c r="H39" s="27">
        <v>1037.87</v>
      </c>
      <c r="I39" s="27">
        <v>1041.4</v>
      </c>
      <c r="J39" s="27">
        <v>1031.98</v>
      </c>
      <c r="K39" s="27">
        <v>1002.18</v>
      </c>
      <c r="L39" s="27">
        <v>1019.35</v>
      </c>
      <c r="M39" s="27">
        <v>1029.54</v>
      </c>
      <c r="N39" s="27">
        <v>1077.03</v>
      </c>
      <c r="O39" s="27">
        <v>1077.73</v>
      </c>
      <c r="P39" s="27">
        <v>1094.69</v>
      </c>
      <c r="Q39" s="27">
        <v>1095.56</v>
      </c>
      <c r="R39" s="27">
        <v>1030.81</v>
      </c>
      <c r="S39" s="27">
        <v>1011.47</v>
      </c>
      <c r="T39" s="27">
        <v>977.08</v>
      </c>
      <c r="U39" s="27">
        <v>806.52</v>
      </c>
      <c r="V39" s="27">
        <v>806.37</v>
      </c>
      <c r="W39" s="27">
        <v>801.54</v>
      </c>
      <c r="X39" s="27">
        <v>801.98</v>
      </c>
      <c r="Y39" s="27">
        <v>793.94</v>
      </c>
    </row>
    <row r="40" spans="1:25" ht="11.25">
      <c r="A40" s="11">
        <v>42382</v>
      </c>
      <c r="B40" s="27">
        <v>800.36</v>
      </c>
      <c r="C40" s="27">
        <v>932.63</v>
      </c>
      <c r="D40" s="27">
        <v>1072.76</v>
      </c>
      <c r="E40" s="27">
        <v>1066.37</v>
      </c>
      <c r="F40" s="27">
        <v>1122.09</v>
      </c>
      <c r="G40" s="27">
        <v>1131.27</v>
      </c>
      <c r="H40" s="27">
        <v>1118.97</v>
      </c>
      <c r="I40" s="27">
        <v>1130.73</v>
      </c>
      <c r="J40" s="27">
        <v>1122.9</v>
      </c>
      <c r="K40" s="27">
        <v>1090.73</v>
      </c>
      <c r="L40" s="27">
        <v>1105.2</v>
      </c>
      <c r="M40" s="27">
        <v>1131.16</v>
      </c>
      <c r="N40" s="27">
        <v>1160.4</v>
      </c>
      <c r="O40" s="27">
        <v>1187.82</v>
      </c>
      <c r="P40" s="27">
        <v>1178.25</v>
      </c>
      <c r="Q40" s="27">
        <v>1156.23</v>
      </c>
      <c r="R40" s="27">
        <v>1125.29</v>
      </c>
      <c r="S40" s="27">
        <v>1090.45</v>
      </c>
      <c r="T40" s="27">
        <v>1060.61</v>
      </c>
      <c r="U40" s="27">
        <v>811</v>
      </c>
      <c r="V40" s="27">
        <v>800.62</v>
      </c>
      <c r="W40" s="27">
        <v>800.23</v>
      </c>
      <c r="X40" s="27">
        <v>802.27</v>
      </c>
      <c r="Y40" s="27">
        <v>793.19</v>
      </c>
    </row>
    <row r="41" spans="1:25" ht="11.25">
      <c r="A41" s="11">
        <v>42383</v>
      </c>
      <c r="B41" s="27">
        <v>795.66</v>
      </c>
      <c r="C41" s="27">
        <v>819.69</v>
      </c>
      <c r="D41" s="27">
        <v>988.45</v>
      </c>
      <c r="E41" s="27">
        <v>1020.76</v>
      </c>
      <c r="F41" s="27">
        <v>1013.54</v>
      </c>
      <c r="G41" s="27">
        <v>1031.83</v>
      </c>
      <c r="H41" s="27">
        <v>1026.14</v>
      </c>
      <c r="I41" s="27">
        <v>997.55</v>
      </c>
      <c r="J41" s="27">
        <v>989.11</v>
      </c>
      <c r="K41" s="27">
        <v>964.34</v>
      </c>
      <c r="L41" s="27">
        <v>971.16</v>
      </c>
      <c r="M41" s="27">
        <v>1011.14</v>
      </c>
      <c r="N41" s="27">
        <v>1040.1</v>
      </c>
      <c r="O41" s="27">
        <v>1062.92</v>
      </c>
      <c r="P41" s="27">
        <v>1054.24</v>
      </c>
      <c r="Q41" s="27">
        <v>1040.48</v>
      </c>
      <c r="R41" s="27">
        <v>1002.3</v>
      </c>
      <c r="S41" s="27">
        <v>953.58</v>
      </c>
      <c r="T41" s="27">
        <v>929.24</v>
      </c>
      <c r="U41" s="27">
        <v>812.54</v>
      </c>
      <c r="V41" s="27">
        <v>793.51</v>
      </c>
      <c r="W41" s="27">
        <v>792.18</v>
      </c>
      <c r="X41" s="27">
        <v>809.43</v>
      </c>
      <c r="Y41" s="27">
        <v>791.88</v>
      </c>
    </row>
    <row r="42" spans="1:25" ht="11.25">
      <c r="A42" s="11">
        <v>42384</v>
      </c>
      <c r="B42" s="27">
        <v>790.42</v>
      </c>
      <c r="C42" s="27">
        <v>817.83</v>
      </c>
      <c r="D42" s="27">
        <v>923.98</v>
      </c>
      <c r="E42" s="27">
        <v>949.94</v>
      </c>
      <c r="F42" s="27">
        <v>969.87</v>
      </c>
      <c r="G42" s="27">
        <v>993.34</v>
      </c>
      <c r="H42" s="27">
        <v>1004.07</v>
      </c>
      <c r="I42" s="27">
        <v>989.56</v>
      </c>
      <c r="J42" s="27">
        <v>970.93</v>
      </c>
      <c r="K42" s="27">
        <v>958.91</v>
      </c>
      <c r="L42" s="27">
        <v>976.27</v>
      </c>
      <c r="M42" s="27">
        <v>1004.31</v>
      </c>
      <c r="N42" s="27">
        <v>1031.5</v>
      </c>
      <c r="O42" s="27">
        <v>1064.71</v>
      </c>
      <c r="P42" s="27">
        <v>1054.59</v>
      </c>
      <c r="Q42" s="27">
        <v>1045.36</v>
      </c>
      <c r="R42" s="27">
        <v>995.45</v>
      </c>
      <c r="S42" s="27">
        <v>956.23</v>
      </c>
      <c r="T42" s="27">
        <v>923.99</v>
      </c>
      <c r="U42" s="27">
        <v>811.23</v>
      </c>
      <c r="V42" s="27">
        <v>795.05</v>
      </c>
      <c r="W42" s="27">
        <v>792.59</v>
      </c>
      <c r="X42" s="27">
        <v>810.66</v>
      </c>
      <c r="Y42" s="27">
        <v>792.11</v>
      </c>
    </row>
    <row r="43" spans="1:25" ht="11.25">
      <c r="A43" s="11">
        <v>42385</v>
      </c>
      <c r="B43" s="27">
        <v>783.01</v>
      </c>
      <c r="C43" s="27">
        <v>814.82</v>
      </c>
      <c r="D43" s="27">
        <v>817.42</v>
      </c>
      <c r="E43" s="27">
        <v>819.62</v>
      </c>
      <c r="F43" s="27">
        <v>895.25</v>
      </c>
      <c r="G43" s="27">
        <v>934.01</v>
      </c>
      <c r="H43" s="27">
        <v>941.31</v>
      </c>
      <c r="I43" s="27">
        <v>954.52</v>
      </c>
      <c r="J43" s="27">
        <v>916.76</v>
      </c>
      <c r="K43" s="27">
        <v>917.88</v>
      </c>
      <c r="L43" s="27">
        <v>928.28</v>
      </c>
      <c r="M43" s="27">
        <v>955.12</v>
      </c>
      <c r="N43" s="27">
        <v>999.06</v>
      </c>
      <c r="O43" s="27">
        <v>994.93</v>
      </c>
      <c r="P43" s="27">
        <v>996.01</v>
      </c>
      <c r="Q43" s="27">
        <v>965.99</v>
      </c>
      <c r="R43" s="27">
        <v>924.47</v>
      </c>
      <c r="S43" s="27">
        <v>874.96</v>
      </c>
      <c r="T43" s="27">
        <v>816.01</v>
      </c>
      <c r="U43" s="27">
        <v>775.45</v>
      </c>
      <c r="V43" s="27">
        <v>771.29</v>
      </c>
      <c r="W43" s="27">
        <v>773.89</v>
      </c>
      <c r="X43" s="27">
        <v>776.27</v>
      </c>
      <c r="Y43" s="27">
        <v>775.36</v>
      </c>
    </row>
    <row r="44" spans="1:25" ht="11.25">
      <c r="A44" s="11">
        <v>42386</v>
      </c>
      <c r="B44" s="27">
        <v>750.71</v>
      </c>
      <c r="C44" s="27">
        <v>761.15</v>
      </c>
      <c r="D44" s="27">
        <v>777.01</v>
      </c>
      <c r="E44" s="27">
        <v>788.12</v>
      </c>
      <c r="F44" s="27">
        <v>801.06</v>
      </c>
      <c r="G44" s="27">
        <v>822.79</v>
      </c>
      <c r="H44" s="27">
        <v>823.76</v>
      </c>
      <c r="I44" s="27">
        <v>822.57</v>
      </c>
      <c r="J44" s="27">
        <v>799.96</v>
      </c>
      <c r="K44" s="27">
        <v>805.55</v>
      </c>
      <c r="L44" s="27">
        <v>817.7</v>
      </c>
      <c r="M44" s="27">
        <v>807.59</v>
      </c>
      <c r="N44" s="27">
        <v>816.21</v>
      </c>
      <c r="O44" s="27">
        <v>824.23</v>
      </c>
      <c r="P44" s="27">
        <v>813.39</v>
      </c>
      <c r="Q44" s="27">
        <v>813.43</v>
      </c>
      <c r="R44" s="27">
        <v>812.37</v>
      </c>
      <c r="S44" s="27">
        <v>790.61</v>
      </c>
      <c r="T44" s="27">
        <v>773.91</v>
      </c>
      <c r="U44" s="27">
        <v>758.42</v>
      </c>
      <c r="V44" s="27">
        <v>752.53</v>
      </c>
      <c r="W44" s="27">
        <v>746.17</v>
      </c>
      <c r="X44" s="27">
        <v>749.38</v>
      </c>
      <c r="Y44" s="27">
        <v>757.59</v>
      </c>
    </row>
    <row r="45" spans="1:25" ht="11.25">
      <c r="A45" s="11">
        <v>42387</v>
      </c>
      <c r="B45" s="27">
        <v>746.99</v>
      </c>
      <c r="C45" s="27">
        <v>776.65</v>
      </c>
      <c r="D45" s="27">
        <v>819.37</v>
      </c>
      <c r="E45" s="27">
        <v>878.47</v>
      </c>
      <c r="F45" s="27">
        <v>875.9</v>
      </c>
      <c r="G45" s="27">
        <v>899.48</v>
      </c>
      <c r="H45" s="27">
        <v>907.17</v>
      </c>
      <c r="I45" s="27">
        <v>887.56</v>
      </c>
      <c r="J45" s="27">
        <v>874.82</v>
      </c>
      <c r="K45" s="27">
        <v>859.12</v>
      </c>
      <c r="L45" s="27">
        <v>861.49</v>
      </c>
      <c r="M45" s="27">
        <v>883.23</v>
      </c>
      <c r="N45" s="27">
        <v>932.44</v>
      </c>
      <c r="O45" s="27">
        <v>947.99</v>
      </c>
      <c r="P45" s="27">
        <v>946.94</v>
      </c>
      <c r="Q45" s="27">
        <v>928.68</v>
      </c>
      <c r="R45" s="27">
        <v>908.51</v>
      </c>
      <c r="S45" s="27">
        <v>850.16</v>
      </c>
      <c r="T45" s="27">
        <v>809.74</v>
      </c>
      <c r="U45" s="27">
        <v>760.16</v>
      </c>
      <c r="V45" s="27">
        <v>741.92</v>
      </c>
      <c r="W45" s="27">
        <v>743.36</v>
      </c>
      <c r="X45" s="27">
        <v>746.98</v>
      </c>
      <c r="Y45" s="27">
        <v>746.7</v>
      </c>
    </row>
    <row r="46" spans="1:25" ht="11.25">
      <c r="A46" s="11">
        <v>42388</v>
      </c>
      <c r="B46" s="27">
        <v>735.75</v>
      </c>
      <c r="C46" s="27">
        <v>763.31</v>
      </c>
      <c r="D46" s="27">
        <v>816.36</v>
      </c>
      <c r="E46" s="27">
        <v>881.02</v>
      </c>
      <c r="F46" s="27">
        <v>901.32</v>
      </c>
      <c r="G46" s="27">
        <v>912.71</v>
      </c>
      <c r="H46" s="27">
        <v>915.73</v>
      </c>
      <c r="I46" s="27">
        <v>904.44</v>
      </c>
      <c r="J46" s="27">
        <v>892.6</v>
      </c>
      <c r="K46" s="27">
        <v>815.4</v>
      </c>
      <c r="L46" s="27">
        <v>897.28</v>
      </c>
      <c r="M46" s="27">
        <v>932.71</v>
      </c>
      <c r="N46" s="27">
        <v>966.7</v>
      </c>
      <c r="O46" s="27">
        <v>988.05</v>
      </c>
      <c r="P46" s="27">
        <v>990.9</v>
      </c>
      <c r="Q46" s="27">
        <v>972.65</v>
      </c>
      <c r="R46" s="27">
        <v>937.43</v>
      </c>
      <c r="S46" s="27">
        <v>896.54</v>
      </c>
      <c r="T46" s="27">
        <v>812.35</v>
      </c>
      <c r="U46" s="27">
        <v>762.09</v>
      </c>
      <c r="V46" s="27">
        <v>748.46</v>
      </c>
      <c r="W46" s="27">
        <v>736.28</v>
      </c>
      <c r="X46" s="27">
        <v>751.31</v>
      </c>
      <c r="Y46" s="27">
        <v>733.01</v>
      </c>
    </row>
    <row r="47" spans="1:25" ht="11.25">
      <c r="A47" s="11">
        <v>42389</v>
      </c>
      <c r="B47" s="27">
        <v>710.11</v>
      </c>
      <c r="C47" s="27">
        <v>813.13</v>
      </c>
      <c r="D47" s="27">
        <v>830.46</v>
      </c>
      <c r="E47" s="27">
        <v>876.36</v>
      </c>
      <c r="F47" s="27">
        <v>880.67</v>
      </c>
      <c r="G47" s="27">
        <v>933.6</v>
      </c>
      <c r="H47" s="27">
        <v>935.15</v>
      </c>
      <c r="I47" s="27">
        <v>932.17</v>
      </c>
      <c r="J47" s="27">
        <v>911.35</v>
      </c>
      <c r="K47" s="27">
        <v>901.54</v>
      </c>
      <c r="L47" s="27">
        <v>903.62</v>
      </c>
      <c r="M47" s="27">
        <v>924.22</v>
      </c>
      <c r="N47" s="27">
        <v>972.86</v>
      </c>
      <c r="O47" s="27">
        <v>995.41</v>
      </c>
      <c r="P47" s="27">
        <v>983.7</v>
      </c>
      <c r="Q47" s="27">
        <v>958.46</v>
      </c>
      <c r="R47" s="27">
        <v>905.01</v>
      </c>
      <c r="S47" s="27">
        <v>874.99</v>
      </c>
      <c r="T47" s="27">
        <v>813.03</v>
      </c>
      <c r="U47" s="27">
        <v>758.62</v>
      </c>
      <c r="V47" s="27">
        <v>707.38</v>
      </c>
      <c r="W47" s="27">
        <v>708.78</v>
      </c>
      <c r="X47" s="27">
        <v>711.18</v>
      </c>
      <c r="Y47" s="27">
        <v>708.93</v>
      </c>
    </row>
    <row r="48" spans="1:25" ht="11.25">
      <c r="A48" s="11">
        <v>42390</v>
      </c>
      <c r="B48" s="27">
        <v>749.35</v>
      </c>
      <c r="C48" s="27">
        <v>809.95</v>
      </c>
      <c r="D48" s="27">
        <v>836.71</v>
      </c>
      <c r="E48" s="27">
        <v>838.6</v>
      </c>
      <c r="F48" s="27">
        <v>833.5</v>
      </c>
      <c r="G48" s="27">
        <v>915.38</v>
      </c>
      <c r="H48" s="27">
        <v>931.62</v>
      </c>
      <c r="I48" s="27">
        <v>920.34</v>
      </c>
      <c r="J48" s="27">
        <v>905.82</v>
      </c>
      <c r="K48" s="27">
        <v>892.8</v>
      </c>
      <c r="L48" s="27">
        <v>907.79</v>
      </c>
      <c r="M48" s="27">
        <v>923.87</v>
      </c>
      <c r="N48" s="27">
        <v>962.67</v>
      </c>
      <c r="O48" s="27">
        <v>981.04</v>
      </c>
      <c r="P48" s="27">
        <v>969.43</v>
      </c>
      <c r="Q48" s="27">
        <v>949.38</v>
      </c>
      <c r="R48" s="27">
        <v>920.9</v>
      </c>
      <c r="S48" s="27">
        <v>902.03</v>
      </c>
      <c r="T48" s="27">
        <v>810.49</v>
      </c>
      <c r="U48" s="27">
        <v>760.25</v>
      </c>
      <c r="V48" s="27">
        <v>753.06</v>
      </c>
      <c r="W48" s="27">
        <v>751.21</v>
      </c>
      <c r="X48" s="27">
        <v>755.32</v>
      </c>
      <c r="Y48" s="27">
        <v>752.45</v>
      </c>
    </row>
    <row r="49" spans="1:25" ht="11.25">
      <c r="A49" s="11">
        <v>42391</v>
      </c>
      <c r="B49" s="27">
        <v>753.99</v>
      </c>
      <c r="C49" s="27">
        <v>811.82</v>
      </c>
      <c r="D49" s="27">
        <v>896.21</v>
      </c>
      <c r="E49" s="27">
        <v>912.76</v>
      </c>
      <c r="F49" s="27">
        <v>929</v>
      </c>
      <c r="G49" s="27">
        <v>986.01</v>
      </c>
      <c r="H49" s="27">
        <v>988.55</v>
      </c>
      <c r="I49" s="27">
        <v>979.26</v>
      </c>
      <c r="J49" s="27">
        <v>969.9</v>
      </c>
      <c r="K49" s="27">
        <v>961.88</v>
      </c>
      <c r="L49" s="27">
        <v>966.46</v>
      </c>
      <c r="M49" s="27">
        <v>979.83</v>
      </c>
      <c r="N49" s="27">
        <v>1023.34</v>
      </c>
      <c r="O49" s="27">
        <v>1044.9</v>
      </c>
      <c r="P49" s="27">
        <v>1041.07</v>
      </c>
      <c r="Q49" s="27">
        <v>1021.28</v>
      </c>
      <c r="R49" s="27">
        <v>982.69</v>
      </c>
      <c r="S49" s="27">
        <v>958.65</v>
      </c>
      <c r="T49" s="27">
        <v>920.81</v>
      </c>
      <c r="U49" s="27">
        <v>766.29</v>
      </c>
      <c r="V49" s="27">
        <v>758.25</v>
      </c>
      <c r="W49" s="27">
        <v>756.31</v>
      </c>
      <c r="X49" s="27">
        <v>759.27</v>
      </c>
      <c r="Y49" s="27">
        <v>755.66</v>
      </c>
    </row>
    <row r="50" spans="1:25" ht="11.25">
      <c r="A50" s="11">
        <v>42392</v>
      </c>
      <c r="B50" s="27">
        <v>744.61</v>
      </c>
      <c r="C50" s="27">
        <v>757.6</v>
      </c>
      <c r="D50" s="27">
        <v>768.74</v>
      </c>
      <c r="E50" s="27">
        <v>771.09</v>
      </c>
      <c r="F50" s="27">
        <v>810.95</v>
      </c>
      <c r="G50" s="27">
        <v>817.72</v>
      </c>
      <c r="H50" s="27">
        <v>845.43</v>
      </c>
      <c r="I50" s="27">
        <v>842.55</v>
      </c>
      <c r="J50" s="27">
        <v>833.14</v>
      </c>
      <c r="K50" s="27">
        <v>818.41</v>
      </c>
      <c r="L50" s="27">
        <v>820.51</v>
      </c>
      <c r="M50" s="27">
        <v>836.38</v>
      </c>
      <c r="N50" s="27">
        <v>873.86</v>
      </c>
      <c r="O50" s="27">
        <v>879.69</v>
      </c>
      <c r="P50" s="27">
        <v>880.6</v>
      </c>
      <c r="Q50" s="27">
        <v>869.27</v>
      </c>
      <c r="R50" s="27">
        <v>862.22</v>
      </c>
      <c r="S50" s="27">
        <v>850.47</v>
      </c>
      <c r="T50" s="27">
        <v>846.03</v>
      </c>
      <c r="U50" s="27">
        <v>808.17</v>
      </c>
      <c r="V50" s="27">
        <v>804.15</v>
      </c>
      <c r="W50" s="27">
        <v>795.95</v>
      </c>
      <c r="X50" s="27">
        <v>786.6</v>
      </c>
      <c r="Y50" s="27">
        <v>758.09</v>
      </c>
    </row>
    <row r="51" spans="1:25" ht="11.25">
      <c r="A51" s="11">
        <v>42393</v>
      </c>
      <c r="B51" s="27">
        <v>754.24</v>
      </c>
      <c r="C51" s="27">
        <v>759.28</v>
      </c>
      <c r="D51" s="27">
        <v>769.73</v>
      </c>
      <c r="E51" s="27">
        <v>788.3</v>
      </c>
      <c r="F51" s="27">
        <v>825.02</v>
      </c>
      <c r="G51" s="27">
        <v>829.65</v>
      </c>
      <c r="H51" s="27">
        <v>829.29</v>
      </c>
      <c r="I51" s="27">
        <v>830.24</v>
      </c>
      <c r="J51" s="27">
        <v>827.67</v>
      </c>
      <c r="K51" s="27">
        <v>794.22</v>
      </c>
      <c r="L51" s="27">
        <v>827.07</v>
      </c>
      <c r="M51" s="27">
        <v>828.57</v>
      </c>
      <c r="N51" s="27">
        <v>849.13</v>
      </c>
      <c r="O51" s="27">
        <v>857.4</v>
      </c>
      <c r="P51" s="27">
        <v>826.22</v>
      </c>
      <c r="Q51" s="27">
        <v>824.47</v>
      </c>
      <c r="R51" s="27">
        <v>804.47</v>
      </c>
      <c r="S51" s="27">
        <v>789.85</v>
      </c>
      <c r="T51" s="27">
        <v>780.12</v>
      </c>
      <c r="U51" s="27">
        <v>736.46</v>
      </c>
      <c r="V51" s="27">
        <v>707.15</v>
      </c>
      <c r="W51" s="27">
        <v>713.82</v>
      </c>
      <c r="X51" s="27">
        <v>713.68</v>
      </c>
      <c r="Y51" s="27">
        <v>713.51</v>
      </c>
    </row>
    <row r="52" spans="1:25" ht="11.25">
      <c r="A52" s="11">
        <v>42394</v>
      </c>
      <c r="B52" s="27">
        <v>709.1</v>
      </c>
      <c r="C52" s="27">
        <v>774.48</v>
      </c>
      <c r="D52" s="27">
        <v>793.49</v>
      </c>
      <c r="E52" s="27">
        <v>713.94</v>
      </c>
      <c r="F52" s="27">
        <v>712.36</v>
      </c>
      <c r="G52" s="27">
        <v>710.46</v>
      </c>
      <c r="H52" s="27">
        <v>715.18</v>
      </c>
      <c r="I52" s="27">
        <v>717.8</v>
      </c>
      <c r="J52" s="27">
        <v>714.4</v>
      </c>
      <c r="K52" s="27">
        <v>710.08</v>
      </c>
      <c r="L52" s="27">
        <v>712.81</v>
      </c>
      <c r="M52" s="27">
        <v>714.95</v>
      </c>
      <c r="N52" s="27">
        <v>796.33</v>
      </c>
      <c r="O52" s="27">
        <v>827.38</v>
      </c>
      <c r="P52" s="27">
        <v>826.78</v>
      </c>
      <c r="Q52" s="27">
        <v>854.01</v>
      </c>
      <c r="R52" s="27">
        <v>855.86</v>
      </c>
      <c r="S52" s="27">
        <v>829.73</v>
      </c>
      <c r="T52" s="27">
        <v>819.92</v>
      </c>
      <c r="U52" s="27">
        <v>815.5</v>
      </c>
      <c r="V52" s="27">
        <v>717.56</v>
      </c>
      <c r="W52" s="27">
        <v>783.62</v>
      </c>
      <c r="X52" s="27">
        <v>753.9</v>
      </c>
      <c r="Y52" s="27">
        <v>714.47</v>
      </c>
    </row>
    <row r="53" spans="1:25" ht="11.25">
      <c r="A53" s="11">
        <v>42395</v>
      </c>
      <c r="B53" s="27">
        <v>751.88</v>
      </c>
      <c r="C53" s="27">
        <v>821.33</v>
      </c>
      <c r="D53" s="27">
        <v>864.22</v>
      </c>
      <c r="E53" s="27">
        <v>887.56</v>
      </c>
      <c r="F53" s="27">
        <v>914.32</v>
      </c>
      <c r="G53" s="27">
        <v>917.1</v>
      </c>
      <c r="H53" s="27">
        <v>914.41</v>
      </c>
      <c r="I53" s="27">
        <v>912.14</v>
      </c>
      <c r="J53" s="27">
        <v>877.59</v>
      </c>
      <c r="K53" s="27">
        <v>881.01</v>
      </c>
      <c r="L53" s="27">
        <v>885.81</v>
      </c>
      <c r="M53" s="27">
        <v>911.08</v>
      </c>
      <c r="N53" s="27">
        <v>944.59</v>
      </c>
      <c r="O53" s="27">
        <v>971.21</v>
      </c>
      <c r="P53" s="27">
        <v>965.31</v>
      </c>
      <c r="Q53" s="27">
        <v>941.23</v>
      </c>
      <c r="R53" s="27">
        <v>902.51</v>
      </c>
      <c r="S53" s="27">
        <v>875.12</v>
      </c>
      <c r="T53" s="27">
        <v>852.66</v>
      </c>
      <c r="U53" s="27">
        <v>817.02</v>
      </c>
      <c r="V53" s="27">
        <v>798.21</v>
      </c>
      <c r="W53" s="27">
        <v>786</v>
      </c>
      <c r="X53" s="27">
        <v>786.19</v>
      </c>
      <c r="Y53" s="27">
        <v>748.46</v>
      </c>
    </row>
    <row r="54" spans="1:25" ht="11.25">
      <c r="A54" s="11">
        <v>42396</v>
      </c>
      <c r="B54" s="27">
        <v>786.1</v>
      </c>
      <c r="C54" s="27">
        <v>823.71</v>
      </c>
      <c r="D54" s="27">
        <v>1000.39</v>
      </c>
      <c r="E54" s="27">
        <v>1022.2</v>
      </c>
      <c r="F54" s="27">
        <v>1029.12</v>
      </c>
      <c r="G54" s="27">
        <v>1046</v>
      </c>
      <c r="H54" s="27">
        <v>1047.64</v>
      </c>
      <c r="I54" s="27">
        <v>1037.42</v>
      </c>
      <c r="J54" s="27">
        <v>1008.32</v>
      </c>
      <c r="K54" s="27">
        <v>1005.24</v>
      </c>
      <c r="L54" s="27">
        <v>1010.84</v>
      </c>
      <c r="M54" s="27">
        <v>1033.68</v>
      </c>
      <c r="N54" s="27">
        <v>1071.85</v>
      </c>
      <c r="O54" s="27">
        <v>1090.84</v>
      </c>
      <c r="P54" s="27">
        <v>1084.39</v>
      </c>
      <c r="Q54" s="27">
        <v>1069.38</v>
      </c>
      <c r="R54" s="27">
        <v>1011.62</v>
      </c>
      <c r="S54" s="27">
        <v>1017.8</v>
      </c>
      <c r="T54" s="27">
        <v>835.83</v>
      </c>
      <c r="U54" s="27">
        <v>794.8</v>
      </c>
      <c r="V54" s="27">
        <v>790.15</v>
      </c>
      <c r="W54" s="27">
        <v>706.13</v>
      </c>
      <c r="X54" s="27">
        <v>785.69</v>
      </c>
      <c r="Y54" s="27">
        <v>703.42</v>
      </c>
    </row>
    <row r="55" spans="1:25" ht="11.25">
      <c r="A55" s="11">
        <v>42397</v>
      </c>
      <c r="B55" s="27">
        <v>785.31</v>
      </c>
      <c r="C55" s="27">
        <v>824.95</v>
      </c>
      <c r="D55" s="27">
        <v>939.19</v>
      </c>
      <c r="E55" s="27">
        <v>1012.07</v>
      </c>
      <c r="F55" s="27">
        <v>1035.67</v>
      </c>
      <c r="G55" s="27">
        <v>1040.22</v>
      </c>
      <c r="H55" s="27">
        <v>1030.34</v>
      </c>
      <c r="I55" s="27">
        <v>1016.03</v>
      </c>
      <c r="J55" s="27">
        <v>985.02</v>
      </c>
      <c r="K55" s="27">
        <v>964</v>
      </c>
      <c r="L55" s="27">
        <v>973.15</v>
      </c>
      <c r="M55" s="27">
        <v>993.34</v>
      </c>
      <c r="N55" s="27">
        <v>1000.8</v>
      </c>
      <c r="O55" s="27">
        <v>1048.62</v>
      </c>
      <c r="P55" s="27">
        <v>1049.97</v>
      </c>
      <c r="Q55" s="27">
        <v>1035.28</v>
      </c>
      <c r="R55" s="27">
        <v>998.51</v>
      </c>
      <c r="S55" s="27">
        <v>955.24</v>
      </c>
      <c r="T55" s="27">
        <v>937.82</v>
      </c>
      <c r="U55" s="27">
        <v>825.96</v>
      </c>
      <c r="V55" s="27">
        <v>790.37</v>
      </c>
      <c r="W55" s="27">
        <v>788.94</v>
      </c>
      <c r="X55" s="27">
        <v>786.47</v>
      </c>
      <c r="Y55" s="27">
        <v>788.27</v>
      </c>
    </row>
    <row r="56" spans="1:25" ht="11.25">
      <c r="A56" s="11">
        <v>42398</v>
      </c>
      <c r="B56" s="27">
        <v>720.21</v>
      </c>
      <c r="C56" s="12">
        <v>822.22</v>
      </c>
      <c r="D56" s="27">
        <v>1014.62</v>
      </c>
      <c r="E56" s="27">
        <v>1005.51</v>
      </c>
      <c r="F56" s="27">
        <v>1054.45</v>
      </c>
      <c r="G56" s="27">
        <v>1070.7</v>
      </c>
      <c r="H56" s="27">
        <v>1077.5</v>
      </c>
      <c r="I56" s="27">
        <v>1066.82</v>
      </c>
      <c r="J56" s="27">
        <v>1047.75</v>
      </c>
      <c r="K56" s="27">
        <v>1033.79</v>
      </c>
      <c r="L56" s="27">
        <v>1042.1</v>
      </c>
      <c r="M56" s="27">
        <v>1058.8</v>
      </c>
      <c r="N56" s="27">
        <v>1087.78</v>
      </c>
      <c r="O56" s="27">
        <v>1112.5</v>
      </c>
      <c r="P56" s="27">
        <v>1115.69</v>
      </c>
      <c r="Q56" s="27">
        <v>1110.12</v>
      </c>
      <c r="R56" s="27">
        <v>1064.42</v>
      </c>
      <c r="S56" s="27">
        <v>1037.63</v>
      </c>
      <c r="T56" s="27">
        <v>986.8</v>
      </c>
      <c r="U56" s="27">
        <v>824.65</v>
      </c>
      <c r="V56" s="12">
        <v>804.07</v>
      </c>
      <c r="W56" s="12">
        <v>802.76</v>
      </c>
      <c r="X56" s="12">
        <v>802.71</v>
      </c>
      <c r="Y56" s="12">
        <v>801.74</v>
      </c>
    </row>
    <row r="57" spans="1:25" ht="11.25">
      <c r="A57" s="11">
        <v>42399</v>
      </c>
      <c r="B57" s="27">
        <v>715.21</v>
      </c>
      <c r="C57" s="27">
        <v>808.23</v>
      </c>
      <c r="D57" s="27">
        <v>823.44</v>
      </c>
      <c r="E57" s="27">
        <v>821.1</v>
      </c>
      <c r="F57" s="27">
        <v>963.8</v>
      </c>
      <c r="G57" s="27">
        <v>994.15</v>
      </c>
      <c r="H57" s="27">
        <v>1010.66</v>
      </c>
      <c r="I57" s="27">
        <v>1008.63</v>
      </c>
      <c r="J57" s="27">
        <v>977.88</v>
      </c>
      <c r="K57" s="27">
        <v>972.51</v>
      </c>
      <c r="L57" s="27">
        <v>969.36</v>
      </c>
      <c r="M57" s="27">
        <v>984.19</v>
      </c>
      <c r="N57" s="27">
        <v>1007.26</v>
      </c>
      <c r="O57" s="27">
        <v>1032.6</v>
      </c>
      <c r="P57" s="27">
        <v>1022.17</v>
      </c>
      <c r="Q57" s="27">
        <v>986.76</v>
      </c>
      <c r="R57" s="27">
        <v>958.64</v>
      </c>
      <c r="S57" s="27">
        <v>915.15</v>
      </c>
      <c r="T57" s="27">
        <v>822.96</v>
      </c>
      <c r="U57" s="27">
        <v>765.74</v>
      </c>
      <c r="V57" s="27">
        <v>757.33</v>
      </c>
      <c r="W57" s="27">
        <v>755.74</v>
      </c>
      <c r="X57" s="27">
        <v>758.9</v>
      </c>
      <c r="Y57" s="27">
        <v>757.58</v>
      </c>
    </row>
    <row r="58" spans="1:25" ht="11.25">
      <c r="A58" s="11">
        <v>42400</v>
      </c>
      <c r="B58" s="27">
        <v>754.2</v>
      </c>
      <c r="C58" s="27">
        <v>762.03</v>
      </c>
      <c r="D58" s="27">
        <v>772.7</v>
      </c>
      <c r="E58" s="27">
        <v>822.75</v>
      </c>
      <c r="F58" s="27">
        <v>915.77</v>
      </c>
      <c r="G58" s="27">
        <v>910.17</v>
      </c>
      <c r="H58" s="27">
        <v>953.39</v>
      </c>
      <c r="I58" s="27">
        <v>944.81</v>
      </c>
      <c r="J58" s="27">
        <v>930.29</v>
      </c>
      <c r="K58" s="27">
        <v>893.37</v>
      </c>
      <c r="L58" s="27">
        <v>917.4</v>
      </c>
      <c r="M58" s="27">
        <v>929.49</v>
      </c>
      <c r="N58" s="27">
        <v>959.87</v>
      </c>
      <c r="O58" s="27">
        <v>989.47</v>
      </c>
      <c r="P58" s="27">
        <v>994.42</v>
      </c>
      <c r="Q58" s="27">
        <v>976.96</v>
      </c>
      <c r="R58" s="27">
        <v>951.04</v>
      </c>
      <c r="S58" s="27">
        <v>916.38</v>
      </c>
      <c r="T58" s="27">
        <v>806.37</v>
      </c>
      <c r="U58" s="27">
        <v>758.11</v>
      </c>
      <c r="V58" s="27">
        <v>751.08</v>
      </c>
      <c r="W58" s="27">
        <v>708.55</v>
      </c>
      <c r="X58" s="27">
        <v>752.83</v>
      </c>
      <c r="Y58" s="27">
        <v>750.02</v>
      </c>
    </row>
    <row r="59" spans="1:25" ht="12.75">
      <c r="A59" s="45" t="s">
        <v>46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>A28</f>
        <v>42370</v>
      </c>
      <c r="B61" s="27">
        <v>0</v>
      </c>
      <c r="C61" s="27">
        <v>49.12</v>
      </c>
      <c r="D61" s="27">
        <v>52.84</v>
      </c>
      <c r="E61" s="27">
        <v>84.62</v>
      </c>
      <c r="F61" s="27">
        <v>276.49</v>
      </c>
      <c r="G61" s="27">
        <v>271.94</v>
      </c>
      <c r="H61" s="27">
        <v>46.88</v>
      </c>
      <c r="I61" s="27">
        <v>5.43</v>
      </c>
      <c r="J61" s="27">
        <v>0</v>
      </c>
      <c r="K61" s="27">
        <v>0</v>
      </c>
      <c r="L61" s="27">
        <v>0</v>
      </c>
      <c r="M61" s="27">
        <v>5.39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1.58</v>
      </c>
      <c r="T61" s="27">
        <v>1.13</v>
      </c>
      <c r="U61" s="27">
        <v>0</v>
      </c>
      <c r="V61" s="27">
        <v>5.56</v>
      </c>
      <c r="W61" s="27">
        <v>5.59</v>
      </c>
      <c r="X61" s="27">
        <v>0.04</v>
      </c>
      <c r="Y61" s="27">
        <v>0</v>
      </c>
    </row>
    <row r="62" spans="1:25" ht="11.25">
      <c r="A62" s="11">
        <f aca="true" t="shared" si="0" ref="A62:A91">A29</f>
        <v>42371</v>
      </c>
      <c r="B62" s="27">
        <v>2.46</v>
      </c>
      <c r="C62" s="27">
        <v>4.16</v>
      </c>
      <c r="D62" s="27">
        <v>4.39</v>
      </c>
      <c r="E62" s="27">
        <v>7.3</v>
      </c>
      <c r="F62" s="27">
        <v>37.45</v>
      </c>
      <c r="G62" s="27">
        <v>0</v>
      </c>
      <c r="H62" s="27">
        <v>0</v>
      </c>
      <c r="I62" s="27">
        <v>1.53</v>
      </c>
      <c r="J62" s="27">
        <v>0.74</v>
      </c>
      <c r="K62" s="27">
        <v>1</v>
      </c>
      <c r="L62" s="27">
        <v>113.48</v>
      </c>
      <c r="M62" s="27">
        <v>116.52</v>
      </c>
      <c r="N62" s="27">
        <v>43.82</v>
      </c>
      <c r="O62" s="27">
        <v>50.27</v>
      </c>
      <c r="P62" s="27">
        <v>202.76</v>
      </c>
      <c r="Q62" s="27">
        <v>109.5</v>
      </c>
      <c r="R62" s="27">
        <v>114.88</v>
      </c>
      <c r="S62" s="27">
        <v>162.69</v>
      </c>
      <c r="T62" s="27">
        <v>3.25</v>
      </c>
      <c r="U62" s="27">
        <v>2.81</v>
      </c>
      <c r="V62" s="27">
        <v>5.24</v>
      </c>
      <c r="W62" s="27">
        <v>50.59</v>
      </c>
      <c r="X62" s="27">
        <v>5.77</v>
      </c>
      <c r="Y62" s="27">
        <v>0</v>
      </c>
    </row>
    <row r="63" spans="1:25" ht="11.25">
      <c r="A63" s="11">
        <f t="shared" si="0"/>
        <v>42372</v>
      </c>
      <c r="B63" s="27">
        <v>7.73</v>
      </c>
      <c r="C63" s="27">
        <v>7.8</v>
      </c>
      <c r="D63" s="27">
        <v>11.91</v>
      </c>
      <c r="E63" s="27">
        <v>23.55</v>
      </c>
      <c r="F63" s="27">
        <v>179.39</v>
      </c>
      <c r="G63" s="27">
        <v>27.26</v>
      </c>
      <c r="H63" s="27">
        <v>122.87</v>
      </c>
      <c r="I63" s="27">
        <v>46.1</v>
      </c>
      <c r="J63" s="27">
        <v>52.62</v>
      </c>
      <c r="K63" s="27">
        <v>30.58</v>
      </c>
      <c r="L63" s="27">
        <v>104.01</v>
      </c>
      <c r="M63" s="27">
        <v>19.82</v>
      </c>
      <c r="N63" s="27">
        <v>92.36</v>
      </c>
      <c r="O63" s="27">
        <v>112.76</v>
      </c>
      <c r="P63" s="27">
        <v>143.38</v>
      </c>
      <c r="Q63" s="27">
        <v>154.76</v>
      </c>
      <c r="R63" s="27">
        <v>28.8</v>
      </c>
      <c r="S63" s="27">
        <v>5.66</v>
      </c>
      <c r="T63" s="27">
        <v>1.03</v>
      </c>
      <c r="U63" s="27">
        <v>46.7</v>
      </c>
      <c r="V63" s="27">
        <v>6.42</v>
      </c>
      <c r="W63" s="27">
        <v>4.53</v>
      </c>
      <c r="X63" s="27">
        <v>0</v>
      </c>
      <c r="Y63" s="27">
        <v>0.1</v>
      </c>
    </row>
    <row r="64" spans="1:25" ht="11.25">
      <c r="A64" s="11">
        <f t="shared" si="0"/>
        <v>42373</v>
      </c>
      <c r="B64" s="27">
        <v>56.99</v>
      </c>
      <c r="C64" s="27">
        <v>49.37</v>
      </c>
      <c r="D64" s="27">
        <v>67.73</v>
      </c>
      <c r="E64" s="27">
        <v>74.16</v>
      </c>
      <c r="F64" s="27">
        <v>57.31</v>
      </c>
      <c r="G64" s="27">
        <v>0</v>
      </c>
      <c r="H64" s="27">
        <v>1.88</v>
      </c>
      <c r="I64" s="27">
        <v>0.99</v>
      </c>
      <c r="J64" s="27">
        <v>2.86</v>
      </c>
      <c r="K64" s="27">
        <v>55.5</v>
      </c>
      <c r="L64" s="27">
        <v>76.14</v>
      </c>
      <c r="M64" s="27">
        <v>2.99</v>
      </c>
      <c r="N64" s="27">
        <v>10.84</v>
      </c>
      <c r="O64" s="27">
        <v>10.99</v>
      </c>
      <c r="P64" s="27">
        <v>124.49</v>
      </c>
      <c r="Q64" s="27">
        <v>142.64</v>
      </c>
      <c r="R64" s="27">
        <v>483.37</v>
      </c>
      <c r="S64" s="27">
        <v>462.1</v>
      </c>
      <c r="T64" s="27">
        <v>252.04</v>
      </c>
      <c r="U64" s="27">
        <v>13.16</v>
      </c>
      <c r="V64" s="27">
        <v>64.97</v>
      </c>
      <c r="W64" s="27">
        <v>59.14</v>
      </c>
      <c r="X64" s="27">
        <v>3.51</v>
      </c>
      <c r="Y64" s="27">
        <v>3.55</v>
      </c>
    </row>
    <row r="65" spans="1:25" ht="11.25">
      <c r="A65" s="11">
        <f t="shared" si="0"/>
        <v>42374</v>
      </c>
      <c r="B65" s="27">
        <v>1.02</v>
      </c>
      <c r="C65" s="27">
        <v>0.56</v>
      </c>
      <c r="D65" s="27">
        <v>0</v>
      </c>
      <c r="E65" s="27">
        <v>0.85</v>
      </c>
      <c r="F65" s="27">
        <v>6.89</v>
      </c>
      <c r="G65" s="27">
        <v>0.06</v>
      </c>
      <c r="H65" s="27">
        <v>57.58</v>
      </c>
      <c r="I65" s="27">
        <v>0</v>
      </c>
      <c r="J65" s="27">
        <v>60.07</v>
      </c>
      <c r="K65" s="27">
        <v>68.85</v>
      </c>
      <c r="L65" s="27">
        <v>125.37</v>
      </c>
      <c r="M65" s="27">
        <v>119.87</v>
      </c>
      <c r="N65" s="27">
        <v>99.74</v>
      </c>
      <c r="O65" s="27">
        <v>17.88</v>
      </c>
      <c r="P65" s="27">
        <v>79.26</v>
      </c>
      <c r="Q65" s="27">
        <v>79.84</v>
      </c>
      <c r="R65" s="27">
        <v>47.05</v>
      </c>
      <c r="S65" s="27">
        <v>66.61</v>
      </c>
      <c r="T65" s="27">
        <v>7.68</v>
      </c>
      <c r="U65" s="27">
        <v>9.78</v>
      </c>
      <c r="V65" s="27">
        <v>0.51</v>
      </c>
      <c r="W65" s="27">
        <v>3.77</v>
      </c>
      <c r="X65" s="27">
        <v>0</v>
      </c>
      <c r="Y65" s="27">
        <v>0</v>
      </c>
    </row>
    <row r="66" spans="1:25" ht="11.25">
      <c r="A66" s="11">
        <f t="shared" si="0"/>
        <v>42375</v>
      </c>
      <c r="B66" s="27">
        <v>0</v>
      </c>
      <c r="C66" s="27">
        <v>0</v>
      </c>
      <c r="D66" s="27">
        <v>2.22</v>
      </c>
      <c r="E66" s="27">
        <v>0</v>
      </c>
      <c r="F66" s="27">
        <v>8.69</v>
      </c>
      <c r="G66" s="27">
        <v>0</v>
      </c>
      <c r="H66" s="27">
        <v>0</v>
      </c>
      <c r="I66" s="27">
        <v>0</v>
      </c>
      <c r="J66" s="27">
        <v>0</v>
      </c>
      <c r="K66" s="27">
        <v>194.28</v>
      </c>
      <c r="L66" s="27">
        <v>0.09</v>
      </c>
      <c r="M66" s="27">
        <v>37.52</v>
      </c>
      <c r="N66" s="27">
        <v>0</v>
      </c>
      <c r="O66" s="27">
        <v>9.06</v>
      </c>
      <c r="P66" s="27">
        <v>0</v>
      </c>
      <c r="Q66" s="27">
        <v>79.1</v>
      </c>
      <c r="R66" s="27">
        <v>80.3</v>
      </c>
      <c r="S66" s="27">
        <v>1.72</v>
      </c>
      <c r="T66" s="27">
        <v>0.26</v>
      </c>
      <c r="U66" s="27">
        <v>0.62</v>
      </c>
      <c r="V66" s="27">
        <v>2.1</v>
      </c>
      <c r="W66" s="27">
        <v>0.76</v>
      </c>
      <c r="X66" s="27">
        <v>0</v>
      </c>
      <c r="Y66" s="27">
        <v>0</v>
      </c>
    </row>
    <row r="67" spans="1:25" ht="11.25">
      <c r="A67" s="11">
        <f t="shared" si="0"/>
        <v>42376</v>
      </c>
      <c r="B67" s="27">
        <v>9.82</v>
      </c>
      <c r="C67" s="27">
        <v>0</v>
      </c>
      <c r="D67" s="27">
        <v>17.45</v>
      </c>
      <c r="E67" s="27">
        <v>10.38</v>
      </c>
      <c r="F67" s="27">
        <v>149.69</v>
      </c>
      <c r="G67" s="27">
        <v>0.18</v>
      </c>
      <c r="H67" s="27">
        <v>0.06</v>
      </c>
      <c r="I67" s="27">
        <v>0</v>
      </c>
      <c r="J67" s="27">
        <v>1.92</v>
      </c>
      <c r="K67" s="27">
        <v>0.05</v>
      </c>
      <c r="L67" s="27">
        <v>1.29</v>
      </c>
      <c r="M67" s="27">
        <v>0</v>
      </c>
      <c r="N67" s="27">
        <v>0.02</v>
      </c>
      <c r="O67" s="27">
        <v>0.05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</row>
    <row r="68" spans="1:25" ht="11.25">
      <c r="A68" s="11">
        <f t="shared" si="0"/>
        <v>42377</v>
      </c>
      <c r="B68" s="27">
        <v>0</v>
      </c>
      <c r="C68" s="27">
        <v>0</v>
      </c>
      <c r="D68" s="27">
        <v>0</v>
      </c>
      <c r="E68" s="27">
        <v>0.81</v>
      </c>
      <c r="F68" s="27">
        <v>1.21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0.7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0.72</v>
      </c>
      <c r="W68" s="27">
        <v>0.86</v>
      </c>
      <c r="X68" s="27">
        <v>0</v>
      </c>
      <c r="Y68" s="27">
        <v>0</v>
      </c>
    </row>
    <row r="69" spans="1:25" ht="11.25">
      <c r="A69" s="11">
        <f t="shared" si="0"/>
        <v>42378</v>
      </c>
      <c r="B69" s="27">
        <v>52.68</v>
      </c>
      <c r="C69" s="27">
        <v>50.11</v>
      </c>
      <c r="D69" s="27">
        <v>51.96</v>
      </c>
      <c r="E69" s="27">
        <v>92.13</v>
      </c>
      <c r="F69" s="27">
        <v>62.7</v>
      </c>
      <c r="G69" s="27">
        <v>30.82</v>
      </c>
      <c r="H69" s="27">
        <v>35.66</v>
      </c>
      <c r="I69" s="27">
        <v>0</v>
      </c>
      <c r="J69" s="27">
        <v>113.14</v>
      </c>
      <c r="K69" s="27">
        <v>84.54</v>
      </c>
      <c r="L69" s="27">
        <v>103.28</v>
      </c>
      <c r="M69" s="27">
        <v>111.35</v>
      </c>
      <c r="N69" s="27">
        <v>105.35</v>
      </c>
      <c r="O69" s="27">
        <v>105.94</v>
      </c>
      <c r="P69" s="27">
        <v>78.81</v>
      </c>
      <c r="Q69" s="27">
        <v>70.89</v>
      </c>
      <c r="R69" s="27">
        <v>159.61</v>
      </c>
      <c r="S69" s="27">
        <v>162.17</v>
      </c>
      <c r="T69" s="27">
        <v>76.47</v>
      </c>
      <c r="U69" s="27">
        <v>7.39</v>
      </c>
      <c r="V69" s="27">
        <v>53.46</v>
      </c>
      <c r="W69" s="27">
        <v>55.23</v>
      </c>
      <c r="X69" s="27">
        <v>45.46</v>
      </c>
      <c r="Y69" s="27">
        <v>47.92</v>
      </c>
    </row>
    <row r="70" spans="1:25" ht="11.25">
      <c r="A70" s="11">
        <f t="shared" si="0"/>
        <v>42379</v>
      </c>
      <c r="B70" s="27">
        <v>45.84</v>
      </c>
      <c r="C70" s="27">
        <v>1.85</v>
      </c>
      <c r="D70" s="27">
        <v>1.99</v>
      </c>
      <c r="E70" s="27">
        <v>22.96</v>
      </c>
      <c r="F70" s="27">
        <v>86.31</v>
      </c>
      <c r="G70" s="27">
        <v>113.87</v>
      </c>
      <c r="H70" s="27">
        <v>40.66</v>
      </c>
      <c r="I70" s="27">
        <v>6.86</v>
      </c>
      <c r="J70" s="27">
        <v>29.27</v>
      </c>
      <c r="K70" s="27">
        <v>35.91</v>
      </c>
      <c r="L70" s="27">
        <v>23.21</v>
      </c>
      <c r="M70" s="27">
        <v>26.24</v>
      </c>
      <c r="N70" s="27">
        <v>0</v>
      </c>
      <c r="O70" s="27">
        <v>0</v>
      </c>
      <c r="P70" s="27">
        <v>0</v>
      </c>
      <c r="Q70" s="27">
        <v>2.21</v>
      </c>
      <c r="R70" s="27">
        <v>33.55</v>
      </c>
      <c r="S70" s="27">
        <v>0</v>
      </c>
      <c r="T70" s="27">
        <v>0</v>
      </c>
      <c r="U70" s="27">
        <v>1.28</v>
      </c>
      <c r="V70" s="27">
        <v>0</v>
      </c>
      <c r="W70" s="27">
        <v>0</v>
      </c>
      <c r="X70" s="27">
        <v>0</v>
      </c>
      <c r="Y70" s="27">
        <v>1.07</v>
      </c>
    </row>
    <row r="71" spans="1:25" ht="11.25">
      <c r="A71" s="11">
        <f t="shared" si="0"/>
        <v>42380</v>
      </c>
      <c r="B71" s="27">
        <v>0</v>
      </c>
      <c r="C71" s="27">
        <v>0</v>
      </c>
      <c r="D71" s="27">
        <v>0</v>
      </c>
      <c r="E71" s="27">
        <v>0</v>
      </c>
      <c r="F71" s="27">
        <v>91.92</v>
      </c>
      <c r="G71" s="27">
        <v>183.39</v>
      </c>
      <c r="H71" s="27">
        <v>194.88</v>
      </c>
      <c r="I71" s="27">
        <v>168.47</v>
      </c>
      <c r="J71" s="27">
        <v>140.87</v>
      </c>
      <c r="K71" s="27">
        <v>149.47</v>
      </c>
      <c r="L71" s="27">
        <v>201.36</v>
      </c>
      <c r="M71" s="27">
        <v>178.76</v>
      </c>
      <c r="N71" s="27">
        <v>148.48</v>
      </c>
      <c r="O71" s="27">
        <v>159.24</v>
      </c>
      <c r="P71" s="27">
        <v>238.76</v>
      </c>
      <c r="Q71" s="27">
        <v>311.22</v>
      </c>
      <c r="R71" s="27">
        <v>84.73</v>
      </c>
      <c r="S71" s="27">
        <v>9.41</v>
      </c>
      <c r="T71" s="27">
        <v>9.28</v>
      </c>
      <c r="U71" s="27">
        <v>3.55</v>
      </c>
      <c r="V71" s="27">
        <v>0.74</v>
      </c>
      <c r="W71" s="27">
        <v>0</v>
      </c>
      <c r="X71" s="27">
        <v>0</v>
      </c>
      <c r="Y71" s="27">
        <v>0</v>
      </c>
    </row>
    <row r="72" spans="1:25" ht="11.25">
      <c r="A72" s="11">
        <f t="shared" si="0"/>
        <v>42381</v>
      </c>
      <c r="B72" s="27">
        <v>0.71</v>
      </c>
      <c r="C72" s="27">
        <v>0.49</v>
      </c>
      <c r="D72" s="27">
        <v>2.43</v>
      </c>
      <c r="E72" s="27">
        <v>20.54</v>
      </c>
      <c r="F72" s="27">
        <v>150.47</v>
      </c>
      <c r="G72" s="27">
        <v>108.61</v>
      </c>
      <c r="H72" s="27">
        <v>236.32</v>
      </c>
      <c r="I72" s="27">
        <v>125.44</v>
      </c>
      <c r="J72" s="27">
        <v>93.09</v>
      </c>
      <c r="K72" s="27">
        <v>128.43</v>
      </c>
      <c r="L72" s="27">
        <v>114.68</v>
      </c>
      <c r="M72" s="27">
        <v>140.25</v>
      </c>
      <c r="N72" s="27">
        <v>201.62</v>
      </c>
      <c r="O72" s="27">
        <v>133.04</v>
      </c>
      <c r="P72" s="27">
        <v>105.75</v>
      </c>
      <c r="Q72" s="27">
        <v>72.29</v>
      </c>
      <c r="R72" s="27">
        <v>63.42</v>
      </c>
      <c r="S72" s="27">
        <v>1.8</v>
      </c>
      <c r="T72" s="27">
        <v>0</v>
      </c>
      <c r="U72" s="27">
        <v>0.13</v>
      </c>
      <c r="V72" s="27">
        <v>0</v>
      </c>
      <c r="W72" s="27">
        <v>0</v>
      </c>
      <c r="X72" s="27">
        <v>0</v>
      </c>
      <c r="Y72" s="27">
        <v>0</v>
      </c>
    </row>
    <row r="73" spans="1:25" ht="11.25">
      <c r="A73" s="11">
        <f t="shared" si="0"/>
        <v>42382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0.02</v>
      </c>
      <c r="J73" s="27">
        <v>10.15</v>
      </c>
      <c r="K73" s="27">
        <v>16.31</v>
      </c>
      <c r="L73" s="27">
        <v>35.17</v>
      </c>
      <c r="M73" s="27">
        <v>37.4</v>
      </c>
      <c r="N73" s="27">
        <v>0</v>
      </c>
      <c r="O73" s="27">
        <v>0</v>
      </c>
      <c r="P73" s="27">
        <v>0</v>
      </c>
      <c r="Q73" s="27">
        <v>0</v>
      </c>
      <c r="R73" s="27">
        <v>0.02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1.25">
      <c r="A74" s="11">
        <f t="shared" si="0"/>
        <v>42383</v>
      </c>
      <c r="B74" s="27">
        <v>1.22</v>
      </c>
      <c r="C74" s="27">
        <v>2.56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1.25">
      <c r="A75" s="11">
        <f t="shared" si="0"/>
        <v>42384</v>
      </c>
      <c r="B75" s="27">
        <v>0</v>
      </c>
      <c r="C75" s="27">
        <v>1.26</v>
      </c>
      <c r="D75" s="27">
        <v>0</v>
      </c>
      <c r="E75" s="27">
        <v>0</v>
      </c>
      <c r="F75" s="27">
        <v>0</v>
      </c>
      <c r="G75" s="27">
        <v>0</v>
      </c>
      <c r="H75" s="27">
        <v>0.34</v>
      </c>
      <c r="I75" s="27">
        <v>1.61</v>
      </c>
      <c r="J75" s="27">
        <v>15.85</v>
      </c>
      <c r="K75" s="27">
        <v>42.67</v>
      </c>
      <c r="L75" s="27">
        <v>50.59</v>
      </c>
      <c r="M75" s="27">
        <v>94.68</v>
      </c>
      <c r="N75" s="27">
        <v>35.36</v>
      </c>
      <c r="O75" s="27">
        <v>18.79</v>
      </c>
      <c r="P75" s="27">
        <v>29.49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</row>
    <row r="76" spans="1:25" ht="11.25">
      <c r="A76" s="11">
        <f t="shared" si="0"/>
        <v>42385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16.71</v>
      </c>
      <c r="M76" s="27">
        <v>19.32</v>
      </c>
      <c r="N76" s="27">
        <v>19.55</v>
      </c>
      <c r="O76" s="27">
        <v>20.2</v>
      </c>
      <c r="P76" s="27">
        <v>36.11</v>
      </c>
      <c r="Q76" s="27">
        <v>0.27</v>
      </c>
      <c r="R76" s="27">
        <v>0.35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1.25">
      <c r="A77" s="11">
        <f t="shared" si="0"/>
        <v>42386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1.76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0.12</v>
      </c>
      <c r="P77" s="27">
        <v>4.01</v>
      </c>
      <c r="Q77" s="27">
        <v>1.18</v>
      </c>
      <c r="R77" s="27">
        <v>2.12</v>
      </c>
      <c r="S77" s="27">
        <v>0.01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 t="shared" si="0"/>
        <v>42387</v>
      </c>
      <c r="B78" s="27">
        <v>1.59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30.84</v>
      </c>
      <c r="J78" s="27">
        <v>0.2</v>
      </c>
      <c r="K78" s="27">
        <v>0</v>
      </c>
      <c r="L78" s="27">
        <v>0</v>
      </c>
      <c r="M78" s="27">
        <v>28.12</v>
      </c>
      <c r="N78" s="27">
        <v>18.58</v>
      </c>
      <c r="O78" s="27">
        <v>30.16</v>
      </c>
      <c r="P78" s="27">
        <v>46.74</v>
      </c>
      <c r="Q78" s="27">
        <v>26.34</v>
      </c>
      <c r="R78" s="27">
        <v>6.13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 t="shared" si="0"/>
        <v>42388</v>
      </c>
      <c r="B79" s="27">
        <v>1.42</v>
      </c>
      <c r="C79" s="27">
        <v>73.05</v>
      </c>
      <c r="D79" s="27">
        <v>313.55</v>
      </c>
      <c r="E79" s="27">
        <v>567.58</v>
      </c>
      <c r="F79" s="27">
        <v>48.67</v>
      </c>
      <c r="G79" s="27">
        <v>106.23</v>
      </c>
      <c r="H79" s="27">
        <v>199.64</v>
      </c>
      <c r="I79" s="27">
        <v>146.03</v>
      </c>
      <c r="J79" s="27">
        <v>110.73</v>
      </c>
      <c r="K79" s="27">
        <v>169.44</v>
      </c>
      <c r="L79" s="27">
        <v>42.94</v>
      </c>
      <c r="M79" s="27">
        <v>72.98</v>
      </c>
      <c r="N79" s="27">
        <v>97.98</v>
      </c>
      <c r="O79" s="27">
        <v>156.64</v>
      </c>
      <c r="P79" s="27">
        <v>148.2</v>
      </c>
      <c r="Q79" s="27">
        <v>89.17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0"/>
        <v>42389</v>
      </c>
      <c r="B80" s="27">
        <v>0</v>
      </c>
      <c r="C80" s="27">
        <v>2.02</v>
      </c>
      <c r="D80" s="27">
        <v>0.48</v>
      </c>
      <c r="E80" s="27">
        <v>0.27</v>
      </c>
      <c r="F80" s="27">
        <v>0</v>
      </c>
      <c r="G80" s="27">
        <v>16.12</v>
      </c>
      <c r="H80" s="27">
        <v>61.25</v>
      </c>
      <c r="I80" s="27">
        <v>74.46</v>
      </c>
      <c r="J80" s="27">
        <v>35.49</v>
      </c>
      <c r="K80" s="27">
        <v>6.57</v>
      </c>
      <c r="L80" s="27">
        <v>47.8</v>
      </c>
      <c r="M80" s="27">
        <v>41.53</v>
      </c>
      <c r="N80" s="27">
        <v>40.12</v>
      </c>
      <c r="O80" s="27">
        <v>0.02</v>
      </c>
      <c r="P80" s="27">
        <v>38.17</v>
      </c>
      <c r="Q80" s="27">
        <v>28.06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0"/>
        <v>42390</v>
      </c>
      <c r="B81" s="27">
        <v>0</v>
      </c>
      <c r="C81" s="27">
        <v>0.4</v>
      </c>
      <c r="D81" s="27">
        <v>0</v>
      </c>
      <c r="E81" s="27">
        <v>416.12</v>
      </c>
      <c r="F81" s="27">
        <v>136.02</v>
      </c>
      <c r="G81" s="27">
        <v>129.65</v>
      </c>
      <c r="H81" s="27">
        <v>141.23</v>
      </c>
      <c r="I81" s="27">
        <v>116.89</v>
      </c>
      <c r="J81" s="27">
        <v>105.27</v>
      </c>
      <c r="K81" s="27">
        <v>105.9</v>
      </c>
      <c r="L81" s="27">
        <v>100.16</v>
      </c>
      <c r="M81" s="27">
        <v>109.57</v>
      </c>
      <c r="N81" s="27">
        <v>111.62</v>
      </c>
      <c r="O81" s="27">
        <v>84.99</v>
      </c>
      <c r="P81" s="27">
        <v>95.1</v>
      </c>
      <c r="Q81" s="27">
        <v>81.58</v>
      </c>
      <c r="R81" s="27">
        <v>46.74</v>
      </c>
      <c r="S81" s="27">
        <v>36.32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</row>
    <row r="82" spans="1:25" ht="11.25">
      <c r="A82" s="11">
        <f t="shared" si="0"/>
        <v>42391</v>
      </c>
      <c r="B82" s="27">
        <v>0</v>
      </c>
      <c r="C82" s="27">
        <v>0.64</v>
      </c>
      <c r="D82" s="27">
        <v>23.8</v>
      </c>
      <c r="E82" s="27">
        <v>7.64</v>
      </c>
      <c r="F82" s="27">
        <v>46.99</v>
      </c>
      <c r="G82" s="27">
        <v>51.56</v>
      </c>
      <c r="H82" s="27">
        <v>81.83</v>
      </c>
      <c r="I82" s="27">
        <v>68.42</v>
      </c>
      <c r="J82" s="27">
        <v>76.46</v>
      </c>
      <c r="K82" s="27">
        <v>102.28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0"/>
        <v>42392</v>
      </c>
      <c r="B83" s="27">
        <v>12.3</v>
      </c>
      <c r="C83" s="27">
        <v>24.17</v>
      </c>
      <c r="D83" s="27">
        <v>40.14</v>
      </c>
      <c r="E83" s="27">
        <v>39.27</v>
      </c>
      <c r="F83" s="27">
        <v>37.11</v>
      </c>
      <c r="G83" s="27">
        <v>70.64</v>
      </c>
      <c r="H83" s="27">
        <v>30.44</v>
      </c>
      <c r="I83" s="27">
        <v>20.59</v>
      </c>
      <c r="J83" s="27">
        <v>0</v>
      </c>
      <c r="K83" s="27">
        <v>0.16</v>
      </c>
      <c r="L83" s="27">
        <v>0.38</v>
      </c>
      <c r="M83" s="27">
        <v>20.14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0"/>
        <v>42393</v>
      </c>
      <c r="B84" s="27">
        <v>0</v>
      </c>
      <c r="C84" s="27">
        <v>5.65</v>
      </c>
      <c r="D84" s="27">
        <v>0</v>
      </c>
      <c r="E84" s="27">
        <v>0</v>
      </c>
      <c r="F84" s="27">
        <v>2.96</v>
      </c>
      <c r="G84" s="27">
        <v>27.56</v>
      </c>
      <c r="H84" s="27">
        <v>21.33</v>
      </c>
      <c r="I84" s="27">
        <v>15.96</v>
      </c>
      <c r="J84" s="27">
        <v>27.01</v>
      </c>
      <c r="K84" s="27">
        <v>61.34</v>
      </c>
      <c r="L84" s="27">
        <v>0</v>
      </c>
      <c r="M84" s="27">
        <v>2.18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</row>
    <row r="85" spans="1:25" ht="11.25">
      <c r="A85" s="11">
        <f t="shared" si="0"/>
        <v>42394</v>
      </c>
      <c r="B85" s="27">
        <v>2.92</v>
      </c>
      <c r="C85" s="27">
        <v>2.51</v>
      </c>
      <c r="D85" s="27">
        <v>1.16</v>
      </c>
      <c r="E85" s="27">
        <v>82.2</v>
      </c>
      <c r="F85" s="27">
        <v>122.56</v>
      </c>
      <c r="G85" s="27">
        <v>91.02</v>
      </c>
      <c r="H85" s="27">
        <v>0</v>
      </c>
      <c r="I85" s="27">
        <v>4.43</v>
      </c>
      <c r="J85" s="27">
        <v>0.74</v>
      </c>
      <c r="K85" s="27">
        <v>0</v>
      </c>
      <c r="L85" s="27">
        <v>0</v>
      </c>
      <c r="M85" s="27">
        <v>90.01</v>
      </c>
      <c r="N85" s="27">
        <v>35.92</v>
      </c>
      <c r="O85" s="27">
        <v>5.22</v>
      </c>
      <c r="P85" s="27">
        <v>5.97</v>
      </c>
      <c r="Q85" s="27">
        <v>47.13</v>
      </c>
      <c r="R85" s="27">
        <v>50.32</v>
      </c>
      <c r="S85" s="27">
        <v>4.73</v>
      </c>
      <c r="T85" s="27">
        <v>0.02</v>
      </c>
      <c r="U85" s="27">
        <v>1.54</v>
      </c>
      <c r="V85" s="27">
        <v>0</v>
      </c>
      <c r="W85" s="27">
        <v>0</v>
      </c>
      <c r="X85" s="27">
        <v>0</v>
      </c>
      <c r="Y85" s="27">
        <v>0</v>
      </c>
    </row>
    <row r="86" spans="1:25" ht="11.25">
      <c r="A86" s="11">
        <f t="shared" si="0"/>
        <v>42395</v>
      </c>
      <c r="B86" s="27">
        <v>0</v>
      </c>
      <c r="C86" s="27">
        <v>0.86</v>
      </c>
      <c r="D86" s="27">
        <v>0</v>
      </c>
      <c r="E86" s="27">
        <v>11.77</v>
      </c>
      <c r="F86" s="27">
        <v>86.59</v>
      </c>
      <c r="G86" s="27">
        <v>135.04</v>
      </c>
      <c r="H86" s="27">
        <v>170.45</v>
      </c>
      <c r="I86" s="27">
        <v>161.1</v>
      </c>
      <c r="J86" s="27">
        <v>202.08</v>
      </c>
      <c r="K86" s="27">
        <v>207.3</v>
      </c>
      <c r="L86" s="27">
        <v>219.21</v>
      </c>
      <c r="M86" s="27">
        <v>202.06</v>
      </c>
      <c r="N86" s="27">
        <v>177.83</v>
      </c>
      <c r="O86" s="27">
        <v>137.73</v>
      </c>
      <c r="P86" s="27">
        <v>164.36</v>
      </c>
      <c r="Q86" s="27">
        <v>175.96</v>
      </c>
      <c r="R86" s="27">
        <v>62.36</v>
      </c>
      <c r="S86" s="27">
        <v>0</v>
      </c>
      <c r="T86" s="27">
        <v>0</v>
      </c>
      <c r="U86" s="27">
        <v>0.38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0"/>
        <v>42396</v>
      </c>
      <c r="B87" s="27">
        <v>0.86</v>
      </c>
      <c r="C87" s="27">
        <v>0.74</v>
      </c>
      <c r="D87" s="27">
        <v>0</v>
      </c>
      <c r="E87" s="27">
        <v>12.99</v>
      </c>
      <c r="F87" s="27">
        <v>47.38</v>
      </c>
      <c r="G87" s="27">
        <v>18.24</v>
      </c>
      <c r="H87" s="27">
        <v>3.96</v>
      </c>
      <c r="I87" s="27">
        <v>0.93</v>
      </c>
      <c r="J87" s="27">
        <v>6.43</v>
      </c>
      <c r="K87" s="27">
        <v>4.37</v>
      </c>
      <c r="L87" s="27">
        <v>3.79</v>
      </c>
      <c r="M87" s="27">
        <v>3.56</v>
      </c>
      <c r="N87" s="27">
        <v>1.65</v>
      </c>
      <c r="O87" s="27">
        <v>3.32</v>
      </c>
      <c r="P87" s="27">
        <v>0.03</v>
      </c>
      <c r="Q87" s="27">
        <v>1.87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91.72</v>
      </c>
    </row>
    <row r="88" spans="1:25" ht="11.25">
      <c r="A88" s="11">
        <f t="shared" si="0"/>
        <v>42397</v>
      </c>
      <c r="B88" s="27">
        <v>36.48</v>
      </c>
      <c r="C88" s="27">
        <v>11.58</v>
      </c>
      <c r="D88" s="27">
        <v>0</v>
      </c>
      <c r="E88" s="27">
        <v>0</v>
      </c>
      <c r="F88" s="27">
        <v>50.72</v>
      </c>
      <c r="G88" s="27">
        <v>45.73</v>
      </c>
      <c r="H88" s="27">
        <v>0</v>
      </c>
      <c r="I88" s="27">
        <v>0</v>
      </c>
      <c r="J88" s="27">
        <v>16.36</v>
      </c>
      <c r="K88" s="27">
        <v>24.93</v>
      </c>
      <c r="L88" s="27">
        <v>43.93</v>
      </c>
      <c r="M88" s="27">
        <v>30.25</v>
      </c>
      <c r="N88" s="27">
        <v>49.43</v>
      </c>
      <c r="O88" s="27">
        <v>46.95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</row>
    <row r="89" spans="1:25" ht="11.25">
      <c r="A89" s="11">
        <f t="shared" si="0"/>
        <v>42398</v>
      </c>
      <c r="B89" s="27">
        <v>90.53</v>
      </c>
      <c r="C89" s="27">
        <v>2.12</v>
      </c>
      <c r="D89" s="27">
        <v>0</v>
      </c>
      <c r="E89" s="27">
        <v>0</v>
      </c>
      <c r="F89" s="27">
        <v>201.94</v>
      </c>
      <c r="G89" s="27">
        <v>100.48</v>
      </c>
      <c r="H89" s="27">
        <v>171.68</v>
      </c>
      <c r="I89" s="27">
        <v>168.77</v>
      </c>
      <c r="J89" s="27">
        <v>173.06</v>
      </c>
      <c r="K89" s="27">
        <v>154.39</v>
      </c>
      <c r="L89" s="27">
        <v>157.43</v>
      </c>
      <c r="M89" s="27">
        <v>134.15</v>
      </c>
      <c r="N89" s="27">
        <v>192.4</v>
      </c>
      <c r="O89" s="27">
        <v>225.12</v>
      </c>
      <c r="P89" s="27">
        <v>125.51</v>
      </c>
      <c r="Q89" s="27">
        <v>40.22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</row>
    <row r="90" spans="1:25" ht="11.25">
      <c r="A90" s="11">
        <f t="shared" si="0"/>
        <v>42399</v>
      </c>
      <c r="B90" s="27">
        <v>114.82</v>
      </c>
      <c r="C90" s="27">
        <v>21.93</v>
      </c>
      <c r="D90" s="27">
        <v>18.02</v>
      </c>
      <c r="E90" s="27">
        <v>88.18</v>
      </c>
      <c r="F90" s="27">
        <v>50.23</v>
      </c>
      <c r="G90" s="27">
        <v>77.03</v>
      </c>
      <c r="H90" s="27">
        <v>67.89</v>
      </c>
      <c r="I90" s="27">
        <v>32.05</v>
      </c>
      <c r="J90" s="27">
        <v>2.66</v>
      </c>
      <c r="K90" s="27">
        <v>2.02</v>
      </c>
      <c r="L90" s="27">
        <v>0</v>
      </c>
      <c r="M90" s="27">
        <v>37.11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</row>
    <row r="91" spans="1:25" ht="11.25">
      <c r="A91" s="11">
        <f t="shared" si="0"/>
        <v>42400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3.86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0.7</v>
      </c>
      <c r="X91" s="27">
        <v>0</v>
      </c>
      <c r="Y91" s="27">
        <v>0</v>
      </c>
    </row>
    <row r="92" spans="1:25" ht="12.75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>A61</f>
        <v>42370</v>
      </c>
      <c r="B94" s="27">
        <v>41.79</v>
      </c>
      <c r="C94" s="27">
        <v>0</v>
      </c>
      <c r="D94" s="27">
        <v>0.04</v>
      </c>
      <c r="E94" s="27">
        <v>0</v>
      </c>
      <c r="F94" s="27">
        <v>0.01</v>
      </c>
      <c r="G94" s="27">
        <v>0.11</v>
      </c>
      <c r="H94" s="27">
        <v>0.06</v>
      </c>
      <c r="I94" s="27">
        <v>10.11</v>
      </c>
      <c r="J94" s="27">
        <v>50.94</v>
      </c>
      <c r="K94" s="27">
        <v>67.65</v>
      </c>
      <c r="L94" s="27">
        <v>29.61</v>
      </c>
      <c r="M94" s="27">
        <v>13.77</v>
      </c>
      <c r="N94" s="27">
        <v>278.6</v>
      </c>
      <c r="O94" s="27">
        <v>334</v>
      </c>
      <c r="P94" s="27">
        <v>64.63</v>
      </c>
      <c r="Q94" s="27">
        <v>64.05</v>
      </c>
      <c r="R94" s="27">
        <v>138.47</v>
      </c>
      <c r="S94" s="27">
        <v>17.85</v>
      </c>
      <c r="T94" s="27">
        <v>11.76</v>
      </c>
      <c r="U94" s="27">
        <v>75.8</v>
      </c>
      <c r="V94" s="27">
        <v>44.32</v>
      </c>
      <c r="W94" s="27">
        <v>44.64</v>
      </c>
      <c r="X94" s="27">
        <v>19.86</v>
      </c>
      <c r="Y94" s="27">
        <v>186.65</v>
      </c>
    </row>
    <row r="95" spans="1:25" ht="11.25">
      <c r="A95" s="11">
        <f aca="true" t="shared" si="1" ref="A95:A124">A62</f>
        <v>42371</v>
      </c>
      <c r="B95" s="27">
        <v>103.81</v>
      </c>
      <c r="C95" s="27">
        <v>113.15</v>
      </c>
      <c r="D95" s="27">
        <v>0.78</v>
      </c>
      <c r="E95" s="27">
        <v>37.95</v>
      </c>
      <c r="F95" s="27">
        <v>0.09</v>
      </c>
      <c r="G95" s="27">
        <v>42.44</v>
      </c>
      <c r="H95" s="27">
        <v>58.51</v>
      </c>
      <c r="I95" s="27">
        <v>11.32</v>
      </c>
      <c r="J95" s="27">
        <v>2.65</v>
      </c>
      <c r="K95" s="27">
        <v>0.67</v>
      </c>
      <c r="L95" s="27">
        <v>0</v>
      </c>
      <c r="M95" s="27">
        <v>0</v>
      </c>
      <c r="N95" s="27">
        <v>3.98</v>
      </c>
      <c r="O95" s="27">
        <v>3.38</v>
      </c>
      <c r="P95" s="27">
        <v>0</v>
      </c>
      <c r="Q95" s="27">
        <v>0.02</v>
      </c>
      <c r="R95" s="27">
        <v>0</v>
      </c>
      <c r="S95" s="27">
        <v>0</v>
      </c>
      <c r="T95" s="27">
        <v>0.71</v>
      </c>
      <c r="U95" s="27">
        <v>0.18</v>
      </c>
      <c r="V95" s="27">
        <v>0</v>
      </c>
      <c r="W95" s="27">
        <v>0</v>
      </c>
      <c r="X95" s="27">
        <v>0</v>
      </c>
      <c r="Y95" s="27">
        <v>46.13</v>
      </c>
    </row>
    <row r="96" spans="1:25" ht="11.25">
      <c r="A96" s="11">
        <f t="shared" si="1"/>
        <v>42372</v>
      </c>
      <c r="B96" s="27">
        <v>162.56</v>
      </c>
      <c r="C96" s="27">
        <v>161.24</v>
      </c>
      <c r="D96" s="27">
        <v>0</v>
      </c>
      <c r="E96" s="27">
        <v>0</v>
      </c>
      <c r="F96" s="27">
        <v>0</v>
      </c>
      <c r="G96" s="27">
        <v>2.21</v>
      </c>
      <c r="H96" s="27">
        <v>0</v>
      </c>
      <c r="I96" s="27">
        <v>3.89</v>
      </c>
      <c r="J96" s="27">
        <v>1.26</v>
      </c>
      <c r="K96" s="27">
        <v>0</v>
      </c>
      <c r="L96" s="27">
        <v>0</v>
      </c>
      <c r="M96" s="27">
        <v>3.15</v>
      </c>
      <c r="N96" s="27">
        <v>0</v>
      </c>
      <c r="O96" s="27">
        <v>0</v>
      </c>
      <c r="P96" s="27">
        <v>0</v>
      </c>
      <c r="Q96" s="27">
        <v>0</v>
      </c>
      <c r="R96" s="27">
        <v>3.74</v>
      </c>
      <c r="S96" s="27">
        <v>1.41</v>
      </c>
      <c r="T96" s="27">
        <v>8.38</v>
      </c>
      <c r="U96" s="27">
        <v>0.3</v>
      </c>
      <c r="V96" s="27">
        <v>32.57</v>
      </c>
      <c r="W96" s="27">
        <v>72.81</v>
      </c>
      <c r="X96" s="27">
        <v>99.28</v>
      </c>
      <c r="Y96" s="27">
        <v>187.12</v>
      </c>
    </row>
    <row r="97" spans="1:25" ht="11.25">
      <c r="A97" s="11">
        <f t="shared" si="1"/>
        <v>42373</v>
      </c>
      <c r="B97" s="27">
        <v>0</v>
      </c>
      <c r="C97" s="27">
        <v>0</v>
      </c>
      <c r="D97" s="27">
        <v>0</v>
      </c>
      <c r="E97" s="27">
        <v>3.89</v>
      </c>
      <c r="F97" s="27">
        <v>5.58</v>
      </c>
      <c r="G97" s="27">
        <v>76.04</v>
      </c>
      <c r="H97" s="27">
        <v>75.23</v>
      </c>
      <c r="I97" s="27">
        <v>72.29</v>
      </c>
      <c r="J97" s="27">
        <v>68.04</v>
      </c>
      <c r="K97" s="27">
        <v>9.36</v>
      </c>
      <c r="L97" s="27">
        <v>10.3</v>
      </c>
      <c r="M97" s="27">
        <v>79</v>
      </c>
      <c r="N97" s="27">
        <v>16.05</v>
      </c>
      <c r="O97" s="27">
        <v>14.17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4.23</v>
      </c>
      <c r="Y97" s="27">
        <v>5.85</v>
      </c>
    </row>
    <row r="98" spans="1:25" ht="11.25">
      <c r="A98" s="11">
        <f t="shared" si="1"/>
        <v>42374</v>
      </c>
      <c r="B98" s="27">
        <v>8.56</v>
      </c>
      <c r="C98" s="27">
        <v>9.69</v>
      </c>
      <c r="D98" s="27">
        <v>25.78</v>
      </c>
      <c r="E98" s="27">
        <v>5.53</v>
      </c>
      <c r="F98" s="27">
        <v>9.52</v>
      </c>
      <c r="G98" s="27">
        <v>53.25</v>
      </c>
      <c r="H98" s="27">
        <v>0.43</v>
      </c>
      <c r="I98" s="27">
        <v>63.83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2.23</v>
      </c>
      <c r="P98" s="27">
        <v>0</v>
      </c>
      <c r="Q98" s="27">
        <v>0</v>
      </c>
      <c r="R98" s="27">
        <v>0.02</v>
      </c>
      <c r="S98" s="27">
        <v>0</v>
      </c>
      <c r="T98" s="27">
        <v>86.44</v>
      </c>
      <c r="U98" s="27">
        <v>761.14</v>
      </c>
      <c r="V98" s="27">
        <v>725.98</v>
      </c>
      <c r="W98" s="27">
        <v>720.27</v>
      </c>
      <c r="X98" s="27">
        <v>726.38</v>
      </c>
      <c r="Y98" s="27">
        <v>726.82</v>
      </c>
    </row>
    <row r="99" spans="1:25" ht="11.25">
      <c r="A99" s="11">
        <f t="shared" si="1"/>
        <v>42375</v>
      </c>
      <c r="B99" s="27">
        <v>77.25</v>
      </c>
      <c r="C99" s="27">
        <v>82.23</v>
      </c>
      <c r="D99" s="27">
        <v>20.59</v>
      </c>
      <c r="E99" s="27">
        <v>73.14</v>
      </c>
      <c r="F99" s="27">
        <v>20.13</v>
      </c>
      <c r="G99" s="27">
        <v>147.46</v>
      </c>
      <c r="H99" s="27">
        <v>40.28</v>
      </c>
      <c r="I99" s="27">
        <v>70.75</v>
      </c>
      <c r="J99" s="27">
        <v>41.92</v>
      </c>
      <c r="K99" s="27">
        <v>0.02</v>
      </c>
      <c r="L99" s="27">
        <v>22.22</v>
      </c>
      <c r="M99" s="27">
        <v>0</v>
      </c>
      <c r="N99" s="27">
        <v>46.83</v>
      </c>
      <c r="O99" s="27">
        <v>0.1</v>
      </c>
      <c r="P99" s="27">
        <v>45.59</v>
      </c>
      <c r="Q99" s="27">
        <v>0</v>
      </c>
      <c r="R99" s="27">
        <v>0</v>
      </c>
      <c r="S99" s="27">
        <v>189.95</v>
      </c>
      <c r="T99" s="27">
        <v>168.93</v>
      </c>
      <c r="U99" s="27">
        <v>5.44</v>
      </c>
      <c r="V99" s="27">
        <v>8.77</v>
      </c>
      <c r="W99" s="27">
        <v>12.43</v>
      </c>
      <c r="X99" s="27">
        <v>126.08</v>
      </c>
      <c r="Y99" s="27">
        <v>483.53</v>
      </c>
    </row>
    <row r="100" spans="1:25" ht="11.25">
      <c r="A100" s="11">
        <f t="shared" si="1"/>
        <v>42376</v>
      </c>
      <c r="B100" s="27">
        <v>9.24</v>
      </c>
      <c r="C100" s="27">
        <v>48.92</v>
      </c>
      <c r="D100" s="27">
        <v>0.61</v>
      </c>
      <c r="E100" s="27">
        <v>1.98</v>
      </c>
      <c r="F100" s="27">
        <v>0</v>
      </c>
      <c r="G100" s="27">
        <v>14.08</v>
      </c>
      <c r="H100" s="27">
        <v>11.42</v>
      </c>
      <c r="I100" s="27">
        <v>15.6</v>
      </c>
      <c r="J100" s="27">
        <v>3.12</v>
      </c>
      <c r="K100" s="27">
        <v>28.51</v>
      </c>
      <c r="L100" s="27">
        <v>2.82</v>
      </c>
      <c r="M100" s="27">
        <v>25.75</v>
      </c>
      <c r="N100" s="27">
        <v>28.83</v>
      </c>
      <c r="O100" s="27">
        <v>25.13</v>
      </c>
      <c r="P100" s="27">
        <v>132.35</v>
      </c>
      <c r="Q100" s="27">
        <v>111.56</v>
      </c>
      <c r="R100" s="27">
        <v>110.14</v>
      </c>
      <c r="S100" s="27">
        <v>74.61</v>
      </c>
      <c r="T100" s="27">
        <v>242.11</v>
      </c>
      <c r="U100" s="27">
        <v>201.32</v>
      </c>
      <c r="V100" s="27">
        <v>181.09</v>
      </c>
      <c r="W100" s="27">
        <v>189.18</v>
      </c>
      <c r="X100" s="27">
        <v>781.86</v>
      </c>
      <c r="Y100" s="27">
        <v>752.66</v>
      </c>
    </row>
    <row r="101" spans="1:25" ht="11.25">
      <c r="A101" s="11">
        <f t="shared" si="1"/>
        <v>42377</v>
      </c>
      <c r="B101" s="27">
        <v>203.94</v>
      </c>
      <c r="C101" s="27">
        <v>179.61</v>
      </c>
      <c r="D101" s="27">
        <v>90.71</v>
      </c>
      <c r="E101" s="27">
        <v>8.66</v>
      </c>
      <c r="F101" s="27">
        <v>11.33</v>
      </c>
      <c r="G101" s="27">
        <v>51.08</v>
      </c>
      <c r="H101" s="27">
        <v>77.12</v>
      </c>
      <c r="I101" s="27">
        <v>132.58</v>
      </c>
      <c r="J101" s="27">
        <v>158.97</v>
      </c>
      <c r="K101" s="27">
        <v>80.78</v>
      </c>
      <c r="L101" s="27">
        <v>86.91</v>
      </c>
      <c r="M101" s="27">
        <v>107.91</v>
      </c>
      <c r="N101" s="27">
        <v>65.09</v>
      </c>
      <c r="O101" s="27">
        <v>82</v>
      </c>
      <c r="P101" s="27">
        <v>63.41</v>
      </c>
      <c r="Q101" s="27">
        <v>47.68</v>
      </c>
      <c r="R101" s="27">
        <v>103.26</v>
      </c>
      <c r="S101" s="27">
        <v>66.54</v>
      </c>
      <c r="T101" s="27">
        <v>137.43</v>
      </c>
      <c r="U101" s="27">
        <v>103.86</v>
      </c>
      <c r="V101" s="27">
        <v>36.32</v>
      </c>
      <c r="W101" s="27">
        <v>32.27</v>
      </c>
      <c r="X101" s="27">
        <v>787.07</v>
      </c>
      <c r="Y101" s="27">
        <v>784.7</v>
      </c>
    </row>
    <row r="102" spans="1:25" ht="11.25">
      <c r="A102" s="11">
        <f t="shared" si="1"/>
        <v>42378</v>
      </c>
      <c r="B102" s="27">
        <v>2.79</v>
      </c>
      <c r="C102" s="27">
        <v>1.3</v>
      </c>
      <c r="D102" s="27">
        <v>2.67</v>
      </c>
      <c r="E102" s="27">
        <v>0</v>
      </c>
      <c r="F102" s="27">
        <v>0.63</v>
      </c>
      <c r="G102" s="27">
        <v>2.99</v>
      </c>
      <c r="H102" s="27">
        <v>1.84</v>
      </c>
      <c r="I102" s="27">
        <v>24.26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2.52</v>
      </c>
      <c r="Y102" s="27">
        <v>1.72</v>
      </c>
    </row>
    <row r="103" spans="1:25" ht="11.25">
      <c r="A103" s="11">
        <f t="shared" si="1"/>
        <v>42379</v>
      </c>
      <c r="B103" s="27">
        <v>0.88</v>
      </c>
      <c r="C103" s="27">
        <v>0.01</v>
      </c>
      <c r="D103" s="27">
        <v>0</v>
      </c>
      <c r="E103" s="27">
        <v>5.81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38.71</v>
      </c>
      <c r="O103" s="27">
        <v>44.5</v>
      </c>
      <c r="P103" s="27">
        <v>133.16</v>
      </c>
      <c r="Q103" s="27">
        <v>6.85</v>
      </c>
      <c r="R103" s="27">
        <v>1.58</v>
      </c>
      <c r="S103" s="27">
        <v>68.55</v>
      </c>
      <c r="T103" s="27">
        <v>29</v>
      </c>
      <c r="U103" s="27">
        <v>0.79</v>
      </c>
      <c r="V103" s="27">
        <v>91.25</v>
      </c>
      <c r="W103" s="27">
        <v>82.81</v>
      </c>
      <c r="X103" s="27">
        <v>230.53</v>
      </c>
      <c r="Y103" s="27">
        <v>1.07</v>
      </c>
    </row>
    <row r="104" spans="1:25" ht="11.25">
      <c r="A104" s="11">
        <f t="shared" si="1"/>
        <v>42380</v>
      </c>
      <c r="B104" s="27">
        <v>55.14</v>
      </c>
      <c r="C104" s="27">
        <v>175.37</v>
      </c>
      <c r="D104" s="27">
        <v>216.4</v>
      </c>
      <c r="E104" s="27">
        <v>220.97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0.86</v>
      </c>
      <c r="S104" s="27">
        <v>193.75</v>
      </c>
      <c r="T104" s="27">
        <v>162.47</v>
      </c>
      <c r="U104" s="27">
        <v>235.16</v>
      </c>
      <c r="V104" s="27">
        <v>187.45</v>
      </c>
      <c r="W104" s="27">
        <v>207.58</v>
      </c>
      <c r="X104" s="27">
        <v>721.72</v>
      </c>
      <c r="Y104" s="27">
        <v>796.9</v>
      </c>
    </row>
    <row r="105" spans="1:25" ht="11.25">
      <c r="A105" s="11">
        <f t="shared" si="1"/>
        <v>42381</v>
      </c>
      <c r="B105" s="27">
        <v>215.45</v>
      </c>
      <c r="C105" s="27">
        <v>4.49</v>
      </c>
      <c r="D105" s="27">
        <v>4.26</v>
      </c>
      <c r="E105" s="27">
        <v>3.57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0.88</v>
      </c>
      <c r="P105" s="27">
        <v>0</v>
      </c>
      <c r="Q105" s="27">
        <v>0.08</v>
      </c>
      <c r="R105" s="27">
        <v>0</v>
      </c>
      <c r="S105" s="27">
        <v>209.36</v>
      </c>
      <c r="T105" s="27">
        <v>420.84</v>
      </c>
      <c r="U105" s="27">
        <v>805.87</v>
      </c>
      <c r="V105" s="27">
        <v>791.64</v>
      </c>
      <c r="W105" s="27">
        <v>782.91</v>
      </c>
      <c r="X105" s="27">
        <v>227.1</v>
      </c>
      <c r="Y105" s="27">
        <v>226.86</v>
      </c>
    </row>
    <row r="106" spans="1:25" ht="11.25">
      <c r="A106" s="11">
        <f t="shared" si="1"/>
        <v>42382</v>
      </c>
      <c r="B106" s="27">
        <v>216.67</v>
      </c>
      <c r="C106" s="27">
        <v>135.88</v>
      </c>
      <c r="D106" s="27">
        <v>813.49</v>
      </c>
      <c r="E106" s="27">
        <v>393.44</v>
      </c>
      <c r="F106" s="27">
        <v>132.12</v>
      </c>
      <c r="G106" s="27">
        <v>131.47</v>
      </c>
      <c r="H106" s="27">
        <v>149.9</v>
      </c>
      <c r="I106" s="27">
        <v>11.73</v>
      </c>
      <c r="J106" s="27">
        <v>0</v>
      </c>
      <c r="K106" s="27">
        <v>0</v>
      </c>
      <c r="L106" s="27">
        <v>0</v>
      </c>
      <c r="M106" s="27">
        <v>0</v>
      </c>
      <c r="N106" s="27">
        <v>90.07</v>
      </c>
      <c r="O106" s="27">
        <v>15.82</v>
      </c>
      <c r="P106" s="27">
        <v>26.67</v>
      </c>
      <c r="Q106" s="27">
        <v>24.43</v>
      </c>
      <c r="R106" s="27">
        <v>14.68</v>
      </c>
      <c r="S106" s="27">
        <v>52.94</v>
      </c>
      <c r="T106" s="27">
        <v>265.55</v>
      </c>
      <c r="U106" s="27">
        <v>225.78</v>
      </c>
      <c r="V106" s="27">
        <v>798.48</v>
      </c>
      <c r="W106" s="27">
        <v>798.2</v>
      </c>
      <c r="X106" s="27">
        <v>808.13</v>
      </c>
      <c r="Y106" s="27">
        <v>792.71</v>
      </c>
    </row>
    <row r="107" spans="1:25" ht="11.25">
      <c r="A107" s="11">
        <f t="shared" si="1"/>
        <v>42383</v>
      </c>
      <c r="B107" s="27">
        <v>3.51</v>
      </c>
      <c r="C107" s="27">
        <v>5.32</v>
      </c>
      <c r="D107" s="27">
        <v>46.91</v>
      </c>
      <c r="E107" s="27">
        <v>102.48</v>
      </c>
      <c r="F107" s="27">
        <v>198.28</v>
      </c>
      <c r="G107" s="27">
        <v>81.58</v>
      </c>
      <c r="H107" s="27">
        <v>164.77</v>
      </c>
      <c r="I107" s="27">
        <v>185.18</v>
      </c>
      <c r="J107" s="27">
        <v>148.1</v>
      </c>
      <c r="K107" s="27">
        <v>105.47</v>
      </c>
      <c r="L107" s="27">
        <v>84.29</v>
      </c>
      <c r="M107" s="27">
        <v>95.42</v>
      </c>
      <c r="N107" s="27">
        <v>149.53</v>
      </c>
      <c r="O107" s="27">
        <v>81</v>
      </c>
      <c r="P107" s="27">
        <v>183.92</v>
      </c>
      <c r="Q107" s="27">
        <v>224.39</v>
      </c>
      <c r="R107" s="27">
        <v>157.56</v>
      </c>
      <c r="S107" s="27">
        <v>400.71</v>
      </c>
      <c r="T107" s="27">
        <v>300.67</v>
      </c>
      <c r="U107" s="27">
        <v>245.88</v>
      </c>
      <c r="V107" s="27">
        <v>228.26</v>
      </c>
      <c r="W107" s="27">
        <v>230.62</v>
      </c>
      <c r="X107" s="27">
        <v>566.72</v>
      </c>
      <c r="Y107" s="27">
        <v>542.67</v>
      </c>
    </row>
    <row r="108" spans="1:25" ht="11.25">
      <c r="A108" s="11">
        <f t="shared" si="1"/>
        <v>42384</v>
      </c>
      <c r="B108" s="27">
        <v>124.62</v>
      </c>
      <c r="C108" s="27">
        <v>2.52</v>
      </c>
      <c r="D108" s="27">
        <v>110.98</v>
      </c>
      <c r="E108" s="27">
        <v>133.84</v>
      </c>
      <c r="F108" s="27">
        <v>153.13</v>
      </c>
      <c r="G108" s="27">
        <v>126.44</v>
      </c>
      <c r="H108" s="27">
        <v>100.77</v>
      </c>
      <c r="I108" s="27">
        <v>65.03</v>
      </c>
      <c r="J108" s="27">
        <v>1.23</v>
      </c>
      <c r="K108" s="27">
        <v>0</v>
      </c>
      <c r="L108" s="27">
        <v>0</v>
      </c>
      <c r="M108" s="27">
        <v>0</v>
      </c>
      <c r="N108" s="27">
        <v>0.79</v>
      </c>
      <c r="O108" s="27">
        <v>0</v>
      </c>
      <c r="P108" s="27">
        <v>0</v>
      </c>
      <c r="Q108" s="27">
        <v>18.31</v>
      </c>
      <c r="R108" s="27">
        <v>99.39</v>
      </c>
      <c r="S108" s="27">
        <v>139.11</v>
      </c>
      <c r="T108" s="27">
        <v>269.67</v>
      </c>
      <c r="U108" s="27">
        <v>244.02</v>
      </c>
      <c r="V108" s="27">
        <v>193.02</v>
      </c>
      <c r="W108" s="27">
        <v>216</v>
      </c>
      <c r="X108" s="27">
        <v>842.07</v>
      </c>
      <c r="Y108" s="27">
        <v>823.26</v>
      </c>
    </row>
    <row r="109" spans="1:25" ht="11.25">
      <c r="A109" s="11">
        <f t="shared" si="1"/>
        <v>42385</v>
      </c>
      <c r="B109" s="27">
        <v>197.87</v>
      </c>
      <c r="C109" s="27">
        <v>121.33</v>
      </c>
      <c r="D109" s="27">
        <v>129.03</v>
      </c>
      <c r="E109" s="27">
        <v>108.32</v>
      </c>
      <c r="F109" s="27">
        <v>190.35</v>
      </c>
      <c r="G109" s="27">
        <v>40.45</v>
      </c>
      <c r="H109" s="27">
        <v>72.77</v>
      </c>
      <c r="I109" s="27">
        <v>138.49</v>
      </c>
      <c r="J109" s="27">
        <v>35.68</v>
      </c>
      <c r="K109" s="27">
        <v>26.27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5.81</v>
      </c>
      <c r="R109" s="27">
        <v>5.5</v>
      </c>
      <c r="S109" s="27">
        <v>64.96</v>
      </c>
      <c r="T109" s="27">
        <v>849.12</v>
      </c>
      <c r="U109" s="27">
        <v>808.13</v>
      </c>
      <c r="V109" s="27">
        <v>804.36</v>
      </c>
      <c r="W109" s="27">
        <v>803.54</v>
      </c>
      <c r="X109" s="27">
        <v>804.44</v>
      </c>
      <c r="Y109" s="27">
        <v>195.36</v>
      </c>
    </row>
    <row r="110" spans="1:25" ht="11.25">
      <c r="A110" s="11">
        <f t="shared" si="1"/>
        <v>42386</v>
      </c>
      <c r="B110" s="27">
        <v>160.02</v>
      </c>
      <c r="C110" s="27">
        <v>46.82</v>
      </c>
      <c r="D110" s="27">
        <v>80.77</v>
      </c>
      <c r="E110" s="27">
        <v>69.77</v>
      </c>
      <c r="F110" s="27">
        <v>61.33</v>
      </c>
      <c r="G110" s="27">
        <v>0.1</v>
      </c>
      <c r="H110" s="27">
        <v>82.55</v>
      </c>
      <c r="I110" s="27">
        <v>91.13</v>
      </c>
      <c r="J110" s="27">
        <v>84.13</v>
      </c>
      <c r="K110" s="27">
        <v>96.33</v>
      </c>
      <c r="L110" s="27">
        <v>96.39</v>
      </c>
      <c r="M110" s="27">
        <v>46.96</v>
      </c>
      <c r="N110" s="27">
        <v>53.32</v>
      </c>
      <c r="O110" s="27">
        <v>7.24</v>
      </c>
      <c r="P110" s="27">
        <v>0.7</v>
      </c>
      <c r="Q110" s="27">
        <v>0.58</v>
      </c>
      <c r="R110" s="27">
        <v>0.17</v>
      </c>
      <c r="S110" s="27">
        <v>12.28</v>
      </c>
      <c r="T110" s="27">
        <v>14.8</v>
      </c>
      <c r="U110" s="27">
        <v>182.68</v>
      </c>
      <c r="V110" s="27">
        <v>195.33</v>
      </c>
      <c r="W110" s="27">
        <v>189.35</v>
      </c>
      <c r="X110" s="27">
        <v>187.07</v>
      </c>
      <c r="Y110" s="27">
        <v>199.46</v>
      </c>
    </row>
    <row r="111" spans="1:25" ht="11.25">
      <c r="A111" s="11">
        <f t="shared" si="1"/>
        <v>42387</v>
      </c>
      <c r="B111" s="27">
        <v>5.16</v>
      </c>
      <c r="C111" s="27">
        <v>43.47</v>
      </c>
      <c r="D111" s="27">
        <v>93.34</v>
      </c>
      <c r="E111" s="27">
        <v>66.13</v>
      </c>
      <c r="F111" s="27">
        <v>54.03</v>
      </c>
      <c r="G111" s="27">
        <v>67.22</v>
      </c>
      <c r="H111" s="27">
        <v>68.46</v>
      </c>
      <c r="I111" s="27">
        <v>0</v>
      </c>
      <c r="J111" s="27">
        <v>7.19</v>
      </c>
      <c r="K111" s="27">
        <v>49.58</v>
      </c>
      <c r="L111" s="27">
        <v>39.49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2.31</v>
      </c>
      <c r="S111" s="27">
        <v>285.55</v>
      </c>
      <c r="T111" s="27">
        <v>260.52</v>
      </c>
      <c r="U111" s="27">
        <v>793.63</v>
      </c>
      <c r="V111" s="27">
        <v>201.2</v>
      </c>
      <c r="W111" s="27">
        <v>195.53</v>
      </c>
      <c r="X111" s="27">
        <v>777.3</v>
      </c>
      <c r="Y111" s="27">
        <v>194.49</v>
      </c>
    </row>
    <row r="112" spans="1:25" ht="11.25">
      <c r="A112" s="11">
        <f t="shared" si="1"/>
        <v>42388</v>
      </c>
      <c r="B112" s="27">
        <v>5.86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44.87</v>
      </c>
      <c r="S112" s="27">
        <v>60.38</v>
      </c>
      <c r="T112" s="27">
        <v>246.31</v>
      </c>
      <c r="U112" s="27">
        <v>188.7</v>
      </c>
      <c r="V112" s="27">
        <v>107.76</v>
      </c>
      <c r="W112" s="27">
        <v>167.22</v>
      </c>
      <c r="X112" s="27">
        <v>18.94</v>
      </c>
      <c r="Y112" s="27">
        <v>78.55</v>
      </c>
    </row>
    <row r="113" spans="1:25" ht="11.25">
      <c r="A113" s="11">
        <f t="shared" si="1"/>
        <v>42389</v>
      </c>
      <c r="B113" s="27">
        <v>738.7</v>
      </c>
      <c r="C113" s="27">
        <v>7.03</v>
      </c>
      <c r="D113" s="27">
        <v>20.53</v>
      </c>
      <c r="E113" s="27">
        <v>24.88</v>
      </c>
      <c r="F113" s="27">
        <v>34.02</v>
      </c>
      <c r="G113" s="27">
        <v>0</v>
      </c>
      <c r="H113" s="27">
        <v>0</v>
      </c>
      <c r="I113" s="27">
        <v>0</v>
      </c>
      <c r="J113" s="27">
        <v>0</v>
      </c>
      <c r="K113" s="27">
        <v>0.1</v>
      </c>
      <c r="L113" s="27">
        <v>0</v>
      </c>
      <c r="M113" s="27">
        <v>0</v>
      </c>
      <c r="N113" s="27">
        <v>0</v>
      </c>
      <c r="O113" s="27">
        <v>20.35</v>
      </c>
      <c r="P113" s="27">
        <v>0</v>
      </c>
      <c r="Q113" s="27">
        <v>0</v>
      </c>
      <c r="R113" s="27">
        <v>40.35</v>
      </c>
      <c r="S113" s="27">
        <v>32.86</v>
      </c>
      <c r="T113" s="27">
        <v>845.18</v>
      </c>
      <c r="U113" s="27">
        <v>790.68</v>
      </c>
      <c r="V113" s="27">
        <v>37.61</v>
      </c>
      <c r="W113" s="27">
        <v>37.99</v>
      </c>
      <c r="X113" s="27">
        <v>714.85</v>
      </c>
      <c r="Y113" s="27">
        <v>129.42</v>
      </c>
    </row>
    <row r="114" spans="1:25" ht="11.25">
      <c r="A114" s="11">
        <f t="shared" si="1"/>
        <v>42390</v>
      </c>
      <c r="B114" s="27">
        <v>169.82</v>
      </c>
      <c r="C114" s="27">
        <v>0.47</v>
      </c>
      <c r="D114" s="27">
        <v>28.38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844.97</v>
      </c>
      <c r="U114" s="27">
        <v>795.07</v>
      </c>
      <c r="V114" s="27">
        <v>788.46</v>
      </c>
      <c r="W114" s="27">
        <v>784.03</v>
      </c>
      <c r="X114" s="27">
        <v>787.15</v>
      </c>
      <c r="Y114" s="27">
        <v>784.53</v>
      </c>
    </row>
    <row r="115" spans="1:25" ht="11.25">
      <c r="A115" s="11">
        <f t="shared" si="1"/>
        <v>42391</v>
      </c>
      <c r="B115" s="27">
        <v>784.03</v>
      </c>
      <c r="C115" s="27">
        <v>6.52</v>
      </c>
      <c r="D115" s="27">
        <v>1.26</v>
      </c>
      <c r="E115" s="27">
        <v>3.1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38.09</v>
      </c>
      <c r="M115" s="27">
        <v>44.22</v>
      </c>
      <c r="N115" s="27">
        <v>139.03</v>
      </c>
      <c r="O115" s="27">
        <v>169.46</v>
      </c>
      <c r="P115" s="27">
        <v>176.51</v>
      </c>
      <c r="Q115" s="27">
        <v>160.72</v>
      </c>
      <c r="R115" s="27">
        <v>115.67</v>
      </c>
      <c r="S115" s="27">
        <v>149.89</v>
      </c>
      <c r="T115" s="27">
        <v>161.56</v>
      </c>
      <c r="U115" s="27">
        <v>82.12</v>
      </c>
      <c r="V115" s="27">
        <v>789.3</v>
      </c>
      <c r="W115" s="27">
        <v>785.35</v>
      </c>
      <c r="X115" s="27">
        <v>789.11</v>
      </c>
      <c r="Y115" s="27">
        <v>785.43</v>
      </c>
    </row>
    <row r="116" spans="1:25" ht="11.25">
      <c r="A116" s="11">
        <f t="shared" si="1"/>
        <v>42392</v>
      </c>
      <c r="B116" s="27">
        <v>0.36</v>
      </c>
      <c r="C116" s="27">
        <v>1.22</v>
      </c>
      <c r="D116" s="27">
        <v>0.37</v>
      </c>
      <c r="E116" s="27">
        <v>0.46</v>
      </c>
      <c r="F116" s="27">
        <v>0.02</v>
      </c>
      <c r="G116" s="27">
        <v>0</v>
      </c>
      <c r="H116" s="27">
        <v>0</v>
      </c>
      <c r="I116" s="27">
        <v>0</v>
      </c>
      <c r="J116" s="27">
        <v>22.46</v>
      </c>
      <c r="K116" s="27">
        <v>6.99</v>
      </c>
      <c r="L116" s="27">
        <v>2.68</v>
      </c>
      <c r="M116" s="27">
        <v>0</v>
      </c>
      <c r="N116" s="27">
        <v>62.73</v>
      </c>
      <c r="O116" s="27">
        <v>45.73</v>
      </c>
      <c r="P116" s="27">
        <v>67.2</v>
      </c>
      <c r="Q116" s="27">
        <v>58.33</v>
      </c>
      <c r="R116" s="27">
        <v>162.17</v>
      </c>
      <c r="S116" s="27">
        <v>104.42</v>
      </c>
      <c r="T116" s="27">
        <v>189.03</v>
      </c>
      <c r="U116" s="27">
        <v>156.54</v>
      </c>
      <c r="V116" s="27">
        <v>183.83</v>
      </c>
      <c r="W116" s="27">
        <v>175.8</v>
      </c>
      <c r="X116" s="27">
        <v>818.93</v>
      </c>
      <c r="Y116" s="27">
        <v>790.12</v>
      </c>
    </row>
    <row r="117" spans="1:25" ht="11.25">
      <c r="A117" s="11">
        <f t="shared" si="1"/>
        <v>42393</v>
      </c>
      <c r="B117" s="27">
        <v>769.3</v>
      </c>
      <c r="C117" s="27">
        <v>2.03</v>
      </c>
      <c r="D117" s="27">
        <v>89.83</v>
      </c>
      <c r="E117" s="27">
        <v>65.62</v>
      </c>
      <c r="F117" s="27">
        <v>7.46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128.08</v>
      </c>
      <c r="M117" s="27">
        <v>0</v>
      </c>
      <c r="N117" s="27">
        <v>55.35</v>
      </c>
      <c r="O117" s="27">
        <v>30.89</v>
      </c>
      <c r="P117" s="27">
        <v>92.69</v>
      </c>
      <c r="Q117" s="27">
        <v>96.29</v>
      </c>
      <c r="R117" s="27">
        <v>98.65</v>
      </c>
      <c r="S117" s="27">
        <v>118.35</v>
      </c>
      <c r="T117" s="27">
        <v>213.64</v>
      </c>
      <c r="U117" s="27">
        <v>168.81</v>
      </c>
      <c r="V117" s="27">
        <v>738.88</v>
      </c>
      <c r="W117" s="27">
        <v>108.82</v>
      </c>
      <c r="X117" s="27">
        <v>67.07</v>
      </c>
      <c r="Y117" s="27">
        <v>57.54</v>
      </c>
    </row>
    <row r="118" spans="1:25" ht="11.25">
      <c r="A118" s="11">
        <f t="shared" si="1"/>
        <v>42394</v>
      </c>
      <c r="B118" s="27">
        <v>2.97</v>
      </c>
      <c r="C118" s="27">
        <v>4.84</v>
      </c>
      <c r="D118" s="27">
        <v>7.22</v>
      </c>
      <c r="E118" s="27">
        <v>2.49</v>
      </c>
      <c r="F118" s="27">
        <v>0.06</v>
      </c>
      <c r="G118" s="27">
        <v>0</v>
      </c>
      <c r="H118" s="27">
        <v>130.47</v>
      </c>
      <c r="I118" s="27">
        <v>126.74</v>
      </c>
      <c r="J118" s="27">
        <v>142.76</v>
      </c>
      <c r="K118" s="27">
        <v>123.1</v>
      </c>
      <c r="L118" s="27">
        <v>133.69</v>
      </c>
      <c r="M118" s="27">
        <v>0</v>
      </c>
      <c r="N118" s="27">
        <v>0</v>
      </c>
      <c r="O118" s="27">
        <v>0.06</v>
      </c>
      <c r="P118" s="27">
        <v>32.48</v>
      </c>
      <c r="Q118" s="27">
        <v>0</v>
      </c>
      <c r="R118" s="27">
        <v>0</v>
      </c>
      <c r="S118" s="27">
        <v>12.18</v>
      </c>
      <c r="T118" s="27">
        <v>814.78</v>
      </c>
      <c r="U118" s="27">
        <v>815.15</v>
      </c>
      <c r="V118" s="27">
        <v>704.98</v>
      </c>
      <c r="W118" s="27">
        <v>797.4</v>
      </c>
      <c r="X118" s="27">
        <v>779.24</v>
      </c>
      <c r="Y118" s="27">
        <v>734.29</v>
      </c>
    </row>
    <row r="119" spans="1:25" ht="11.25">
      <c r="A119" s="11">
        <f t="shared" si="1"/>
        <v>42395</v>
      </c>
      <c r="B119" s="27">
        <v>175.04</v>
      </c>
      <c r="C119" s="27">
        <v>1.77</v>
      </c>
      <c r="D119" s="27">
        <v>42.22</v>
      </c>
      <c r="E119" s="27">
        <v>0.36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11.75</v>
      </c>
      <c r="T119" s="27">
        <v>66.48</v>
      </c>
      <c r="U119" s="27">
        <v>32.06</v>
      </c>
      <c r="V119" s="27">
        <v>98.99</v>
      </c>
      <c r="W119" s="27">
        <v>86.66</v>
      </c>
      <c r="X119" s="27">
        <v>815.38</v>
      </c>
      <c r="Y119" s="27">
        <v>763.92</v>
      </c>
    </row>
    <row r="120" spans="1:25" ht="11.25">
      <c r="A120" s="11">
        <f t="shared" si="1"/>
        <v>42396</v>
      </c>
      <c r="B120" s="27">
        <v>1.22</v>
      </c>
      <c r="C120" s="27">
        <v>1.63</v>
      </c>
      <c r="D120" s="27">
        <v>147.05</v>
      </c>
      <c r="E120" s="27">
        <v>0</v>
      </c>
      <c r="F120" s="27">
        <v>0</v>
      </c>
      <c r="G120" s="27">
        <v>0</v>
      </c>
      <c r="H120" s="27">
        <v>1040.2</v>
      </c>
      <c r="I120" s="27">
        <v>1028.38</v>
      </c>
      <c r="J120" s="27">
        <v>968.12</v>
      </c>
      <c r="K120" s="27">
        <v>975.52</v>
      </c>
      <c r="L120" s="27">
        <v>985.96</v>
      </c>
      <c r="M120" s="27">
        <v>226.65</v>
      </c>
      <c r="N120" s="27">
        <v>20.46</v>
      </c>
      <c r="O120" s="27">
        <v>31.82</v>
      </c>
      <c r="P120" s="27">
        <v>282.11</v>
      </c>
      <c r="Q120" s="27">
        <v>1042.73</v>
      </c>
      <c r="R120" s="27">
        <v>30.35</v>
      </c>
      <c r="S120" s="27">
        <v>192.61</v>
      </c>
      <c r="T120" s="27">
        <v>242.96</v>
      </c>
      <c r="U120" s="27">
        <v>210.64</v>
      </c>
      <c r="V120" s="27">
        <v>225.48</v>
      </c>
      <c r="W120" s="27">
        <v>132</v>
      </c>
      <c r="X120" s="27">
        <v>218.01</v>
      </c>
      <c r="Y120" s="27">
        <v>3.31</v>
      </c>
    </row>
    <row r="121" spans="1:25" ht="11.25">
      <c r="A121" s="11">
        <f t="shared" si="1"/>
        <v>42397</v>
      </c>
      <c r="B121" s="27">
        <v>0</v>
      </c>
      <c r="C121" s="27">
        <v>5.04</v>
      </c>
      <c r="D121" s="27">
        <v>102.15</v>
      </c>
      <c r="E121" s="27">
        <v>65.6</v>
      </c>
      <c r="F121" s="27">
        <v>0</v>
      </c>
      <c r="G121" s="27">
        <v>0</v>
      </c>
      <c r="H121" s="27">
        <v>53.36</v>
      </c>
      <c r="I121" s="27">
        <v>37.15</v>
      </c>
      <c r="J121" s="27">
        <v>0.04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96.82</v>
      </c>
      <c r="Q121" s="27">
        <v>127.66</v>
      </c>
      <c r="R121" s="27">
        <v>227.8</v>
      </c>
      <c r="S121" s="27">
        <v>224.4</v>
      </c>
      <c r="T121" s="27">
        <v>272.15</v>
      </c>
      <c r="U121" s="27">
        <v>173.12</v>
      </c>
      <c r="V121" s="27">
        <v>184.58</v>
      </c>
      <c r="W121" s="27">
        <v>197.65</v>
      </c>
      <c r="X121" s="27">
        <v>554.66</v>
      </c>
      <c r="Y121" s="27">
        <v>552.22</v>
      </c>
    </row>
    <row r="122" spans="1:25" ht="11.25">
      <c r="A122" s="11">
        <f t="shared" si="1"/>
        <v>42398</v>
      </c>
      <c r="B122" s="27">
        <v>0</v>
      </c>
      <c r="C122" s="27">
        <v>0.38</v>
      </c>
      <c r="D122" s="27">
        <v>142.06</v>
      </c>
      <c r="E122" s="27">
        <v>43.13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62.28</v>
      </c>
      <c r="S122" s="27">
        <v>90.21</v>
      </c>
      <c r="T122" s="27">
        <v>186.32</v>
      </c>
      <c r="U122" s="27">
        <v>136.6</v>
      </c>
      <c r="V122" s="27">
        <v>130.11</v>
      </c>
      <c r="W122" s="27">
        <v>121.02</v>
      </c>
      <c r="X122" s="27">
        <v>243.21</v>
      </c>
      <c r="Y122" s="27">
        <v>233.46</v>
      </c>
    </row>
    <row r="123" spans="1:25" ht="11.25">
      <c r="A123" s="11">
        <f t="shared" si="1"/>
        <v>42399</v>
      </c>
      <c r="B123" s="27">
        <v>2.13</v>
      </c>
      <c r="C123" s="27">
        <v>4.37</v>
      </c>
      <c r="D123" s="27">
        <v>3.73</v>
      </c>
      <c r="E123" s="27">
        <v>0.38</v>
      </c>
      <c r="F123" s="27">
        <v>0</v>
      </c>
      <c r="G123" s="27">
        <v>0</v>
      </c>
      <c r="H123" s="27">
        <v>0</v>
      </c>
      <c r="I123" s="27">
        <v>0</v>
      </c>
      <c r="J123" s="27">
        <v>146.2</v>
      </c>
      <c r="K123" s="27">
        <v>143.68</v>
      </c>
      <c r="L123" s="27">
        <v>141.53</v>
      </c>
      <c r="M123" s="27">
        <v>0</v>
      </c>
      <c r="N123" s="27">
        <v>85.82</v>
      </c>
      <c r="O123" s="27">
        <v>139.81</v>
      </c>
      <c r="P123" s="27">
        <v>81.36</v>
      </c>
      <c r="Q123" s="27">
        <v>113.55</v>
      </c>
      <c r="R123" s="27">
        <v>106.75</v>
      </c>
      <c r="S123" s="27">
        <v>111.81</v>
      </c>
      <c r="T123" s="27">
        <v>290.02</v>
      </c>
      <c r="U123" s="27">
        <v>204.31</v>
      </c>
      <c r="V123" s="27">
        <v>186.52</v>
      </c>
      <c r="W123" s="27">
        <v>67.64</v>
      </c>
      <c r="X123" s="27">
        <v>787.36</v>
      </c>
      <c r="Y123" s="27">
        <v>64.86</v>
      </c>
    </row>
    <row r="124" spans="1:25" ht="11.25">
      <c r="A124" s="11">
        <f t="shared" si="1"/>
        <v>42400</v>
      </c>
      <c r="B124" s="27">
        <v>190.63</v>
      </c>
      <c r="C124" s="27">
        <v>201.79</v>
      </c>
      <c r="D124" s="27">
        <v>208.34</v>
      </c>
      <c r="E124" s="27">
        <v>20.86</v>
      </c>
      <c r="F124" s="27">
        <v>80.94</v>
      </c>
      <c r="G124" s="27">
        <v>30.2</v>
      </c>
      <c r="H124" s="27">
        <v>40.88</v>
      </c>
      <c r="I124" s="27">
        <v>55.38</v>
      </c>
      <c r="J124" s="27">
        <v>79.68</v>
      </c>
      <c r="K124" s="27">
        <v>38.42</v>
      </c>
      <c r="L124" s="27">
        <v>96.13</v>
      </c>
      <c r="M124" s="27">
        <v>98.77</v>
      </c>
      <c r="N124" s="27">
        <v>135.14</v>
      </c>
      <c r="O124" s="27">
        <v>124.63</v>
      </c>
      <c r="P124" s="27">
        <v>137.32</v>
      </c>
      <c r="Q124" s="27">
        <v>127.51</v>
      </c>
      <c r="R124" s="27">
        <v>105.23</v>
      </c>
      <c r="S124" s="27">
        <v>104.11</v>
      </c>
      <c r="T124" s="27">
        <v>836.34</v>
      </c>
      <c r="U124" s="27">
        <v>787.88</v>
      </c>
      <c r="V124" s="27">
        <v>184.18</v>
      </c>
      <c r="W124" s="27">
        <v>6.36</v>
      </c>
      <c r="X124" s="27">
        <v>780.98</v>
      </c>
      <c r="Y124" s="27">
        <v>779</v>
      </c>
    </row>
    <row r="125" spans="1:25" ht="12.75">
      <c r="A125" s="105" t="s">
        <v>48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7"/>
      <c r="T125" s="108" t="s">
        <v>63</v>
      </c>
      <c r="U125" s="108"/>
      <c r="V125" s="108"/>
      <c r="W125" s="108"/>
      <c r="X125" s="108"/>
      <c r="Y125" s="108"/>
    </row>
    <row r="126" spans="1:25" ht="12.75">
      <c r="A126" s="91" t="s">
        <v>49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12">
        <v>-7.6</v>
      </c>
      <c r="U126" s="112"/>
      <c r="V126" s="112"/>
      <c r="W126" s="112"/>
      <c r="X126" s="112"/>
      <c r="Y126" s="112"/>
    </row>
    <row r="127" spans="1:25" ht="12.75">
      <c r="A127" s="91" t="s">
        <v>50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12">
        <v>22.06</v>
      </c>
      <c r="U127" s="112"/>
      <c r="V127" s="112"/>
      <c r="W127" s="112"/>
      <c r="X127" s="112"/>
      <c r="Y127" s="112"/>
    </row>
    <row r="128" spans="1:25" ht="12.75">
      <c r="A128" s="92" t="s">
        <v>51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80" t="s">
        <v>61</v>
      </c>
      <c r="M128" s="80"/>
      <c r="N128" s="80"/>
      <c r="O128" s="80"/>
      <c r="P128" s="80"/>
      <c r="Q128" s="80"/>
      <c r="R128" s="80"/>
      <c r="S128" s="80"/>
      <c r="T128" s="109">
        <v>656281.33</v>
      </c>
      <c r="U128" s="109"/>
      <c r="V128" s="109"/>
      <c r="W128" s="109"/>
      <c r="X128" s="109"/>
      <c r="Y128" s="109"/>
    </row>
    <row r="129" spans="1:25" ht="15.75">
      <c r="A129" s="111" t="s">
        <v>94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ht="12">
      <c r="A130" s="79" t="s">
        <v>52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1:25" ht="12.75">
      <c r="A131" s="81" t="s">
        <v>53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0" t="s">
        <v>54</v>
      </c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134" t="s">
        <v>102</v>
      </c>
      <c r="O132" s="134"/>
      <c r="P132" s="134"/>
      <c r="Q132" s="134"/>
      <c r="R132" s="80" t="s">
        <v>1</v>
      </c>
      <c r="S132" s="80"/>
      <c r="T132" s="80" t="s">
        <v>107</v>
      </c>
      <c r="U132" s="80"/>
      <c r="V132" s="135" t="s">
        <v>2</v>
      </c>
      <c r="W132" s="135"/>
      <c r="X132" s="135" t="s">
        <v>3</v>
      </c>
      <c r="Y132" s="135"/>
    </row>
    <row r="133" spans="1:26" ht="12.75">
      <c r="A133" s="120" t="s">
        <v>55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52" t="s">
        <v>10</v>
      </c>
      <c r="M133" s="53"/>
      <c r="N133" s="134" t="s">
        <v>103</v>
      </c>
      <c r="O133" s="134"/>
      <c r="P133" s="134"/>
      <c r="Q133" s="134"/>
      <c r="R133" s="140">
        <v>963.28</v>
      </c>
      <c r="S133" s="140"/>
      <c r="T133" s="80">
        <v>1508.14</v>
      </c>
      <c r="U133" s="80"/>
      <c r="V133" s="136">
        <v>2023.43</v>
      </c>
      <c r="W133" s="136"/>
      <c r="X133" s="136">
        <v>2720.75</v>
      </c>
      <c r="Y133" s="136"/>
      <c r="Z133" s="20"/>
    </row>
    <row r="134" spans="1:26" ht="18" customHeight="1">
      <c r="A134" s="62" t="s">
        <v>56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52" t="s">
        <v>10</v>
      </c>
      <c r="M134" s="53"/>
      <c r="N134" s="134">
        <v>91.78</v>
      </c>
      <c r="O134" s="134"/>
      <c r="P134" s="134"/>
      <c r="Q134" s="134"/>
      <c r="R134" s="140">
        <v>121.61</v>
      </c>
      <c r="S134" s="140"/>
      <c r="T134" s="80">
        <v>171.99</v>
      </c>
      <c r="U134" s="80"/>
      <c r="V134" s="136">
        <v>310.37</v>
      </c>
      <c r="W134" s="136"/>
      <c r="X134" s="136">
        <v>666.15</v>
      </c>
      <c r="Y134" s="136"/>
      <c r="Z134" s="20"/>
    </row>
    <row r="135" spans="1:26" ht="42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73" t="s">
        <v>61</v>
      </c>
      <c r="M135" s="74"/>
      <c r="N135" s="137" t="s">
        <v>108</v>
      </c>
      <c r="O135" s="138"/>
      <c r="P135" s="138"/>
      <c r="Q135" s="139"/>
      <c r="R135" s="140">
        <v>566381.43</v>
      </c>
      <c r="S135" s="140"/>
      <c r="T135" s="80">
        <v>911135.25</v>
      </c>
      <c r="U135" s="80"/>
      <c r="V135" s="136">
        <v>1155271.83</v>
      </c>
      <c r="W135" s="136"/>
      <c r="X135" s="136">
        <v>1383726.24</v>
      </c>
      <c r="Y135" s="136"/>
      <c r="Z135" s="20"/>
    </row>
    <row r="136" spans="1:25" ht="12">
      <c r="A136" s="75" t="s">
        <v>57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7"/>
      <c r="N136" s="78">
        <v>2.75</v>
      </c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ht="12">
      <c r="A137" s="61" t="s">
        <v>58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5" ht="12">
      <c r="A138" s="60" t="s">
        <v>59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1:25" ht="12.75">
      <c r="A139" s="84" t="s">
        <v>60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6"/>
      <c r="L139" s="87" t="s">
        <v>10</v>
      </c>
      <c r="M139" s="87"/>
      <c r="N139" s="117" t="s">
        <v>84</v>
      </c>
      <c r="O139" s="118"/>
      <c r="P139" s="119"/>
      <c r="Q139" s="117" t="s">
        <v>85</v>
      </c>
      <c r="R139" s="118"/>
      <c r="S139" s="119"/>
      <c r="T139" s="117" t="s">
        <v>86</v>
      </c>
      <c r="U139" s="118"/>
      <c r="V139" s="119"/>
      <c r="W139" s="117" t="s">
        <v>87</v>
      </c>
      <c r="X139" s="118"/>
      <c r="Y139" s="118"/>
    </row>
    <row r="140" spans="1:25" ht="12.75">
      <c r="A140" s="61" t="s">
        <v>78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87" t="s">
        <v>10</v>
      </c>
      <c r="M140" s="87"/>
      <c r="N140" s="57">
        <v>515.9953276800001</v>
      </c>
      <c r="O140" s="58"/>
      <c r="P140" s="59"/>
      <c r="Q140" s="57">
        <v>485.91282304</v>
      </c>
      <c r="R140" s="58"/>
      <c r="S140" s="59"/>
      <c r="T140" s="57">
        <v>308.17344448</v>
      </c>
      <c r="U140" s="58"/>
      <c r="V140" s="59"/>
      <c r="W140" s="57">
        <v>166.25750656000002</v>
      </c>
      <c r="X140" s="58"/>
      <c r="Y140" s="59"/>
    </row>
    <row r="141" spans="1:25" ht="12.75">
      <c r="A141" s="61" t="s">
        <v>79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89"/>
      <c r="M141" s="90"/>
      <c r="N141" s="57"/>
      <c r="O141" s="58"/>
      <c r="P141" s="59"/>
      <c r="Q141" s="57"/>
      <c r="R141" s="58"/>
      <c r="S141" s="59"/>
      <c r="T141" s="57"/>
      <c r="U141" s="58"/>
      <c r="V141" s="59"/>
      <c r="W141" s="57"/>
      <c r="X141" s="58"/>
      <c r="Y141" s="59"/>
    </row>
    <row r="142" spans="1:25" ht="12.75">
      <c r="A142" s="61" t="s">
        <v>80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87" t="s">
        <v>10</v>
      </c>
      <c r="M142" s="87"/>
      <c r="N142" s="57">
        <v>209.46534000000003</v>
      </c>
      <c r="O142" s="58"/>
      <c r="P142" s="59"/>
      <c r="Q142" s="57">
        <v>197.25352</v>
      </c>
      <c r="R142" s="58"/>
      <c r="S142" s="59"/>
      <c r="T142" s="57">
        <v>125.10124000000003</v>
      </c>
      <c r="U142" s="58"/>
      <c r="V142" s="59"/>
      <c r="W142" s="57">
        <v>67.49128000000002</v>
      </c>
      <c r="X142" s="58"/>
      <c r="Y142" s="59"/>
    </row>
    <row r="143" spans="1:25" ht="12.75">
      <c r="A143" s="61" t="s">
        <v>81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87" t="s">
        <v>10</v>
      </c>
      <c r="M143" s="87"/>
      <c r="N143" s="57">
        <v>517.49340258</v>
      </c>
      <c r="O143" s="58"/>
      <c r="P143" s="59"/>
      <c r="Q143" s="57">
        <v>487.32356023999995</v>
      </c>
      <c r="R143" s="58"/>
      <c r="S143" s="59"/>
      <c r="T143" s="57">
        <v>309.06815587999995</v>
      </c>
      <c r="U143" s="58"/>
      <c r="V143" s="59"/>
      <c r="W143" s="57">
        <v>166.74019735999997</v>
      </c>
      <c r="X143" s="58"/>
      <c r="Y143" s="59"/>
    </row>
    <row r="144" spans="1:25" ht="12.75">
      <c r="A144" s="61" t="s">
        <v>82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87" t="s">
        <v>10</v>
      </c>
      <c r="M144" s="87"/>
      <c r="N144" s="57">
        <v>1283.4233042399997</v>
      </c>
      <c r="O144" s="58"/>
      <c r="P144" s="59"/>
      <c r="Q144" s="57">
        <v>1208.5997827199997</v>
      </c>
      <c r="R144" s="58"/>
      <c r="S144" s="59"/>
      <c r="T144" s="57">
        <v>766.5127166399999</v>
      </c>
      <c r="U144" s="58"/>
      <c r="V144" s="59"/>
      <c r="W144" s="57">
        <v>413.5284700799999</v>
      </c>
      <c r="X144" s="58"/>
      <c r="Y144" s="59"/>
    </row>
    <row r="145" spans="1:25" ht="12.75">
      <c r="A145" s="61" t="s">
        <v>83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87" t="s">
        <v>10</v>
      </c>
      <c r="M145" s="87"/>
      <c r="N145" s="57">
        <v>907.5894550799999</v>
      </c>
      <c r="O145" s="58"/>
      <c r="P145" s="59"/>
      <c r="Q145" s="57">
        <v>854.6770302399999</v>
      </c>
      <c r="R145" s="58"/>
      <c r="S145" s="59"/>
      <c r="T145" s="57">
        <v>542.04942088</v>
      </c>
      <c r="U145" s="58"/>
      <c r="V145" s="59"/>
      <c r="W145" s="57">
        <v>292.43202735999995</v>
      </c>
      <c r="X145" s="58"/>
      <c r="Y145" s="59"/>
    </row>
    <row r="146" spans="1:25" s="21" customFormat="1" ht="12.75">
      <c r="A146" s="54" t="s">
        <v>88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5" t="s">
        <v>10</v>
      </c>
      <c r="M146" s="55"/>
      <c r="N146" s="56">
        <v>225.73</v>
      </c>
      <c r="O146" s="56"/>
      <c r="P146" s="56"/>
      <c r="Q146" s="56">
        <v>225.73</v>
      </c>
      <c r="R146" s="56"/>
      <c r="S146" s="56"/>
      <c r="T146" s="56">
        <v>225.73</v>
      </c>
      <c r="U146" s="56"/>
      <c r="V146" s="56"/>
      <c r="W146" s="56">
        <v>225.73</v>
      </c>
      <c r="X146" s="56"/>
      <c r="Y146" s="56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83" t="s">
        <v>110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111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6" t="s">
        <v>66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8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f>A94</f>
        <v>42370</v>
      </c>
      <c r="B156" s="12">
        <v>199.91212962</v>
      </c>
      <c r="C156" s="12">
        <v>201.3121005</v>
      </c>
      <c r="D156" s="12">
        <v>212.1963438</v>
      </c>
      <c r="E156" s="12">
        <v>210.75394956</v>
      </c>
      <c r="F156" s="12">
        <v>212.39785476</v>
      </c>
      <c r="G156" s="12">
        <v>213.4292727</v>
      </c>
      <c r="H156" s="12">
        <v>214.28834574</v>
      </c>
      <c r="I156" s="12">
        <v>216.81783858</v>
      </c>
      <c r="J156" s="12">
        <v>214.30425449999998</v>
      </c>
      <c r="K156" s="12">
        <v>213.65199533999998</v>
      </c>
      <c r="L156" s="12">
        <v>215.58490968</v>
      </c>
      <c r="M156" s="12">
        <v>218.66855766</v>
      </c>
      <c r="N156" s="12">
        <v>267.69405306</v>
      </c>
      <c r="O156" s="12">
        <v>270.69020285999994</v>
      </c>
      <c r="P156" s="12">
        <v>257.66092842</v>
      </c>
      <c r="Q156" s="12">
        <v>256.91056524000004</v>
      </c>
      <c r="R156" s="12">
        <v>267.52170816</v>
      </c>
      <c r="S156" s="12">
        <v>217.56820176</v>
      </c>
      <c r="T156" s="12">
        <v>216.03565788</v>
      </c>
      <c r="U156" s="12">
        <v>214.50046254</v>
      </c>
      <c r="V156" s="12">
        <v>201.65944175999996</v>
      </c>
      <c r="W156" s="12">
        <v>201.43671912000002</v>
      </c>
      <c r="X156" s="12">
        <v>200.24356212</v>
      </c>
      <c r="Y156" s="12">
        <v>202.77835788</v>
      </c>
    </row>
    <row r="157" spans="1:25" ht="11.25">
      <c r="A157" s="11">
        <f aca="true" t="shared" si="2" ref="A157:A186">A95</f>
        <v>42371</v>
      </c>
      <c r="B157" s="12">
        <v>199.18297812000003</v>
      </c>
      <c r="C157" s="12">
        <v>210.79637291999998</v>
      </c>
      <c r="D157" s="12">
        <v>212.99973618</v>
      </c>
      <c r="E157" s="12">
        <v>211.68196056000002</v>
      </c>
      <c r="F157" s="12">
        <v>214.71523079999997</v>
      </c>
      <c r="G157" s="12">
        <v>238.96018103999998</v>
      </c>
      <c r="H157" s="12">
        <v>241.57186914</v>
      </c>
      <c r="I157" s="12">
        <v>216.77806668000002</v>
      </c>
      <c r="J157" s="12">
        <v>216.32731848</v>
      </c>
      <c r="K157" s="12">
        <v>215.64589325999998</v>
      </c>
      <c r="L157" s="12">
        <v>231.44329194</v>
      </c>
      <c r="M157" s="12">
        <v>238.91775768000002</v>
      </c>
      <c r="N157" s="12">
        <v>259.36846866</v>
      </c>
      <c r="O157" s="12">
        <v>260.98585926</v>
      </c>
      <c r="P157" s="12">
        <v>259.84042854</v>
      </c>
      <c r="Q157" s="12">
        <v>263.51800356</v>
      </c>
      <c r="R157" s="12">
        <v>256.99010904</v>
      </c>
      <c r="S157" s="12">
        <v>239.22002412</v>
      </c>
      <c r="T157" s="12">
        <v>215.6167272</v>
      </c>
      <c r="U157" s="12">
        <v>214.31220888</v>
      </c>
      <c r="V157" s="12">
        <v>213.46374168000003</v>
      </c>
      <c r="W157" s="12">
        <v>202.24806587999998</v>
      </c>
      <c r="X157" s="12">
        <v>201.82118082</v>
      </c>
      <c r="Y157" s="12">
        <v>201.25111692</v>
      </c>
    </row>
    <row r="158" spans="1:25" ht="11.25">
      <c r="A158" s="11">
        <f t="shared" si="2"/>
        <v>42372</v>
      </c>
      <c r="B158" s="12">
        <v>199.2307044</v>
      </c>
      <c r="C158" s="12">
        <v>201.82118082</v>
      </c>
      <c r="D158" s="12">
        <v>213.80312856</v>
      </c>
      <c r="E158" s="12">
        <v>212.43762666000003</v>
      </c>
      <c r="F158" s="12">
        <v>215.64059034</v>
      </c>
      <c r="G158" s="12">
        <v>224.40101418</v>
      </c>
      <c r="H158" s="12">
        <v>227.83200342</v>
      </c>
      <c r="I158" s="12">
        <v>226.87747782</v>
      </c>
      <c r="J158" s="12">
        <v>223.48360902000002</v>
      </c>
      <c r="K158" s="12">
        <v>217.40911416000003</v>
      </c>
      <c r="L158" s="12">
        <v>218.48560691999998</v>
      </c>
      <c r="M158" s="12">
        <v>227.28049974</v>
      </c>
      <c r="N158" s="12">
        <v>239.9041008</v>
      </c>
      <c r="O158" s="12">
        <v>239.29691646000003</v>
      </c>
      <c r="P158" s="12">
        <v>230.70618606000002</v>
      </c>
      <c r="Q158" s="12">
        <v>228.64069872000002</v>
      </c>
      <c r="R158" s="12">
        <v>228.88463304</v>
      </c>
      <c r="S158" s="12">
        <v>223.1733882</v>
      </c>
      <c r="T158" s="12">
        <v>214.88492424</v>
      </c>
      <c r="U158" s="12">
        <v>200.52726833999998</v>
      </c>
      <c r="V158" s="12">
        <v>200.1587154</v>
      </c>
      <c r="W158" s="12">
        <v>199.94925006</v>
      </c>
      <c r="X158" s="12">
        <v>202.01208594</v>
      </c>
      <c r="Y158" s="12">
        <v>199.4428212</v>
      </c>
    </row>
    <row r="159" spans="1:25" ht="11.25">
      <c r="A159" s="11">
        <f t="shared" si="2"/>
        <v>42373</v>
      </c>
      <c r="B159" s="12">
        <v>200.99922822000002</v>
      </c>
      <c r="C159" s="12">
        <v>203.49690354</v>
      </c>
      <c r="D159" s="12">
        <v>214.71523079999997</v>
      </c>
      <c r="E159" s="12">
        <v>217.15987692</v>
      </c>
      <c r="F159" s="12">
        <v>217.23411779999998</v>
      </c>
      <c r="G159" s="12">
        <v>254.19016727999997</v>
      </c>
      <c r="H159" s="12">
        <v>256.2768663</v>
      </c>
      <c r="I159" s="12">
        <v>255.49203414000002</v>
      </c>
      <c r="J159" s="12">
        <v>254.5534173</v>
      </c>
      <c r="K159" s="12">
        <v>219.92004677999998</v>
      </c>
      <c r="L159" s="12">
        <v>220.47685338</v>
      </c>
      <c r="M159" s="12">
        <v>258.01622406</v>
      </c>
      <c r="N159" s="12">
        <v>271.94699490000005</v>
      </c>
      <c r="O159" s="12">
        <v>275.03064288</v>
      </c>
      <c r="P159" s="12">
        <v>276.57379259999993</v>
      </c>
      <c r="Q159" s="12">
        <v>272.95720116</v>
      </c>
      <c r="R159" s="12">
        <v>258.76128431999996</v>
      </c>
      <c r="S159" s="12">
        <v>254.35720926</v>
      </c>
      <c r="T159" s="12">
        <v>218.10379668000002</v>
      </c>
      <c r="U159" s="12">
        <v>217.49130942</v>
      </c>
      <c r="V159" s="12">
        <v>205.79571936</v>
      </c>
      <c r="W159" s="12">
        <v>204.23931234</v>
      </c>
      <c r="X159" s="12">
        <v>205.51731605999998</v>
      </c>
      <c r="Y159" s="12">
        <v>203.79651852</v>
      </c>
    </row>
    <row r="160" spans="1:25" ht="11.25">
      <c r="A160" s="11">
        <f t="shared" si="2"/>
        <v>42374</v>
      </c>
      <c r="B160" s="12">
        <v>215.58490968</v>
      </c>
      <c r="C160" s="12">
        <v>216.39890789999998</v>
      </c>
      <c r="D160" s="12">
        <v>223.60027326</v>
      </c>
      <c r="E160" s="12">
        <v>229.36719875999998</v>
      </c>
      <c r="F160" s="12">
        <v>236.87083056</v>
      </c>
      <c r="G160" s="12">
        <v>251.42999742</v>
      </c>
      <c r="H160" s="12">
        <v>247.95128189999997</v>
      </c>
      <c r="I160" s="12">
        <v>254.91401586</v>
      </c>
      <c r="J160" s="12">
        <v>249.79669805999998</v>
      </c>
      <c r="K160" s="12">
        <v>241.04422860000003</v>
      </c>
      <c r="L160" s="12">
        <v>244.70059194</v>
      </c>
      <c r="M160" s="12">
        <v>252.46141535999996</v>
      </c>
      <c r="N160" s="12">
        <v>260.82677166</v>
      </c>
      <c r="O160" s="12">
        <v>267.88495818</v>
      </c>
      <c r="P160" s="12">
        <v>266.8561917</v>
      </c>
      <c r="Q160" s="12">
        <v>254.39963262000003</v>
      </c>
      <c r="R160" s="12">
        <v>247.31228004000002</v>
      </c>
      <c r="S160" s="12">
        <v>242.98509731999997</v>
      </c>
      <c r="T160" s="12">
        <v>239.43744384</v>
      </c>
      <c r="U160" s="12">
        <v>215.24552279999997</v>
      </c>
      <c r="V160" s="12">
        <v>203.89462254</v>
      </c>
      <c r="W160" s="12">
        <v>203.42796558</v>
      </c>
      <c r="X160" s="12">
        <v>203.61356777999998</v>
      </c>
      <c r="Y160" s="12">
        <v>203.32190718</v>
      </c>
    </row>
    <row r="161" spans="1:25" ht="11.25">
      <c r="A161" s="11">
        <f t="shared" si="2"/>
        <v>42375</v>
      </c>
      <c r="B161" s="12">
        <v>202.14465894</v>
      </c>
      <c r="C161" s="12">
        <v>205.40595474</v>
      </c>
      <c r="D161" s="12">
        <v>217.14661962</v>
      </c>
      <c r="E161" s="12">
        <v>217.79357586</v>
      </c>
      <c r="F161" s="12">
        <v>217.76971272</v>
      </c>
      <c r="G161" s="12">
        <v>272.03449308</v>
      </c>
      <c r="H161" s="12">
        <v>275.97191117999995</v>
      </c>
      <c r="I161" s="12">
        <v>275.91888198000004</v>
      </c>
      <c r="J161" s="12">
        <v>269.35651848</v>
      </c>
      <c r="K161" s="12">
        <v>218.07728208</v>
      </c>
      <c r="L161" s="12">
        <v>268.9773597</v>
      </c>
      <c r="M161" s="12">
        <v>278.09573063999994</v>
      </c>
      <c r="N161" s="12">
        <v>288.82353779999994</v>
      </c>
      <c r="O161" s="12">
        <v>295.4919597</v>
      </c>
      <c r="P161" s="12">
        <v>294.18744137999994</v>
      </c>
      <c r="Q161" s="12">
        <v>280.39719792</v>
      </c>
      <c r="R161" s="12">
        <v>268.49214252</v>
      </c>
      <c r="S161" s="12">
        <v>265.21758941999997</v>
      </c>
      <c r="T161" s="12">
        <v>259.09006536</v>
      </c>
      <c r="U161" s="12">
        <v>205.80632520000003</v>
      </c>
      <c r="V161" s="12">
        <v>204.7324839</v>
      </c>
      <c r="W161" s="12">
        <v>204.09878496</v>
      </c>
      <c r="X161" s="12">
        <v>204.4408233</v>
      </c>
      <c r="Y161" s="12">
        <v>203.46243456</v>
      </c>
    </row>
    <row r="162" spans="1:25" ht="11.25">
      <c r="A162" s="11">
        <f t="shared" si="2"/>
        <v>42376</v>
      </c>
      <c r="B162" s="12">
        <v>198.9257865</v>
      </c>
      <c r="C162" s="12">
        <v>203.3404674</v>
      </c>
      <c r="D162" s="12">
        <v>214.53758298</v>
      </c>
      <c r="E162" s="12">
        <v>215.17658484</v>
      </c>
      <c r="F162" s="12">
        <v>216.03565788</v>
      </c>
      <c r="G162" s="12">
        <v>230.40657108</v>
      </c>
      <c r="H162" s="12">
        <v>231.19140324000003</v>
      </c>
      <c r="I162" s="12">
        <v>226.69717854</v>
      </c>
      <c r="J162" s="12">
        <v>216.37239329999997</v>
      </c>
      <c r="K162" s="12">
        <v>221.50031694</v>
      </c>
      <c r="L162" s="12">
        <v>216.2530776</v>
      </c>
      <c r="M162" s="12">
        <v>224.9631237</v>
      </c>
      <c r="N162" s="12">
        <v>238.90184891999996</v>
      </c>
      <c r="O162" s="12">
        <v>239.16434346</v>
      </c>
      <c r="P162" s="12">
        <v>248.65657025999997</v>
      </c>
      <c r="Q162" s="12">
        <v>242.82866118</v>
      </c>
      <c r="R162" s="12">
        <v>233.70763878</v>
      </c>
      <c r="S162" s="12">
        <v>216.39625644</v>
      </c>
      <c r="T162" s="12">
        <v>215.59286406</v>
      </c>
      <c r="U162" s="12">
        <v>203.80977582</v>
      </c>
      <c r="V162" s="12">
        <v>200.73408222000003</v>
      </c>
      <c r="W162" s="12">
        <v>201.02839428</v>
      </c>
      <c r="X162" s="12">
        <v>201.29088882</v>
      </c>
      <c r="Y162" s="12">
        <v>201.82118082</v>
      </c>
    </row>
    <row r="163" spans="1:25" ht="11.25">
      <c r="A163" s="11">
        <f t="shared" si="2"/>
        <v>42377</v>
      </c>
      <c r="B163" s="12">
        <v>201.54808044</v>
      </c>
      <c r="C163" s="12">
        <v>201.76019724000002</v>
      </c>
      <c r="D163" s="12">
        <v>214.54023444</v>
      </c>
      <c r="E163" s="12">
        <v>214.91409029999997</v>
      </c>
      <c r="F163" s="12">
        <v>215.79437502</v>
      </c>
      <c r="G163" s="12">
        <v>237.00870648</v>
      </c>
      <c r="H163" s="12">
        <v>234.17164428</v>
      </c>
      <c r="I163" s="12">
        <v>229.25583744</v>
      </c>
      <c r="J163" s="12">
        <v>236.48636886</v>
      </c>
      <c r="K163" s="12">
        <v>234.25118808000002</v>
      </c>
      <c r="L163" s="12">
        <v>236.36175024000002</v>
      </c>
      <c r="M163" s="12">
        <v>242.52109181999995</v>
      </c>
      <c r="N163" s="12">
        <v>254.61705234000001</v>
      </c>
      <c r="O163" s="12">
        <v>258.9415836</v>
      </c>
      <c r="P163" s="12">
        <v>252.47467266</v>
      </c>
      <c r="Q163" s="12">
        <v>250.26865794</v>
      </c>
      <c r="R163" s="12">
        <v>239.38176318000004</v>
      </c>
      <c r="S163" s="12">
        <v>229.05432648</v>
      </c>
      <c r="T163" s="12">
        <v>227.81874612000001</v>
      </c>
      <c r="U163" s="12">
        <v>213.72623622</v>
      </c>
      <c r="V163" s="12">
        <v>202.64578487999998</v>
      </c>
      <c r="W163" s="12">
        <v>202.15791624000002</v>
      </c>
      <c r="X163" s="12">
        <v>202.38329034</v>
      </c>
      <c r="Y163" s="12">
        <v>201.88746731999998</v>
      </c>
    </row>
    <row r="164" spans="1:25" ht="11.25">
      <c r="A164" s="11">
        <f t="shared" si="2"/>
        <v>42378</v>
      </c>
      <c r="B164" s="12">
        <v>201.13710414000002</v>
      </c>
      <c r="C164" s="12">
        <v>202.6776024</v>
      </c>
      <c r="D164" s="12">
        <v>214.89287862</v>
      </c>
      <c r="E164" s="12">
        <v>212.3156595</v>
      </c>
      <c r="F164" s="12">
        <v>249.28231482</v>
      </c>
      <c r="G164" s="12">
        <v>256.27421484</v>
      </c>
      <c r="H164" s="12">
        <v>253.97805047999998</v>
      </c>
      <c r="I164" s="12">
        <v>263.03808929999997</v>
      </c>
      <c r="J164" s="12">
        <v>263.25285756</v>
      </c>
      <c r="K164" s="12">
        <v>258.7162095</v>
      </c>
      <c r="L164" s="12">
        <v>262.2161367</v>
      </c>
      <c r="M164" s="12">
        <v>270.42770832</v>
      </c>
      <c r="N164" s="12">
        <v>283.30054662</v>
      </c>
      <c r="O164" s="12">
        <v>285.19368906</v>
      </c>
      <c r="P164" s="12">
        <v>285.6683004</v>
      </c>
      <c r="Q164" s="12">
        <v>280.1797782</v>
      </c>
      <c r="R164" s="12">
        <v>273.53787090000003</v>
      </c>
      <c r="S164" s="12">
        <v>264.34791054000004</v>
      </c>
      <c r="T164" s="12">
        <v>259.72906722</v>
      </c>
      <c r="U164" s="12">
        <v>215.20044798</v>
      </c>
      <c r="V164" s="12">
        <v>203.37758784</v>
      </c>
      <c r="W164" s="12">
        <v>203.42266266000001</v>
      </c>
      <c r="X164" s="12">
        <v>202.81282685999997</v>
      </c>
      <c r="Y164" s="12">
        <v>202.1473104</v>
      </c>
    </row>
    <row r="165" spans="1:25" ht="11.25">
      <c r="A165" s="11">
        <f t="shared" si="2"/>
        <v>42379</v>
      </c>
      <c r="B165" s="12">
        <v>202.95865716</v>
      </c>
      <c r="C165" s="12">
        <v>214.46069064</v>
      </c>
      <c r="D165" s="12">
        <v>215.00423994</v>
      </c>
      <c r="E165" s="12">
        <v>230.88383388</v>
      </c>
      <c r="F165" s="12">
        <v>239.97834168000003</v>
      </c>
      <c r="G165" s="12">
        <v>253.55911980000002</v>
      </c>
      <c r="H165" s="12">
        <v>248.90050458</v>
      </c>
      <c r="I165" s="12">
        <v>254.82651768</v>
      </c>
      <c r="J165" s="12">
        <v>248.59823814</v>
      </c>
      <c r="K165" s="12">
        <v>242.35404984000002</v>
      </c>
      <c r="L165" s="12">
        <v>247.59068333999997</v>
      </c>
      <c r="M165" s="12">
        <v>257.33745029999994</v>
      </c>
      <c r="N165" s="12">
        <v>262.9452882</v>
      </c>
      <c r="O165" s="12">
        <v>263.9395857</v>
      </c>
      <c r="P165" s="12">
        <v>272.57804238</v>
      </c>
      <c r="Q165" s="12">
        <v>263.92367694</v>
      </c>
      <c r="R165" s="12">
        <v>253.36291176</v>
      </c>
      <c r="S165" s="12">
        <v>248.09446074000002</v>
      </c>
      <c r="T165" s="12">
        <v>238.07724486</v>
      </c>
      <c r="U165" s="12">
        <v>214.237968</v>
      </c>
      <c r="V165" s="12">
        <v>212.99708472</v>
      </c>
      <c r="W165" s="12">
        <v>213.65994972000001</v>
      </c>
      <c r="X165" s="12">
        <v>213.90123258</v>
      </c>
      <c r="Y165" s="12">
        <v>202.62457320000001</v>
      </c>
    </row>
    <row r="166" spans="1:25" ht="11.25">
      <c r="A166" s="11">
        <f t="shared" si="2"/>
        <v>42380</v>
      </c>
      <c r="B166" s="12">
        <v>212.92284383999998</v>
      </c>
      <c r="C166" s="12">
        <v>238.43784342</v>
      </c>
      <c r="D166" s="12">
        <v>256.793901</v>
      </c>
      <c r="E166" s="12">
        <v>269.76749478</v>
      </c>
      <c r="F166" s="12">
        <v>263.29793238</v>
      </c>
      <c r="G166" s="12">
        <v>263.40133932000003</v>
      </c>
      <c r="H166" s="12">
        <v>264.5494215</v>
      </c>
      <c r="I166" s="12">
        <v>273.59620301999996</v>
      </c>
      <c r="J166" s="12">
        <v>273.42385812000003</v>
      </c>
      <c r="K166" s="12">
        <v>263.98466052000003</v>
      </c>
      <c r="L166" s="12">
        <v>267.8107173</v>
      </c>
      <c r="M166" s="12">
        <v>271.8409365</v>
      </c>
      <c r="N166" s="12">
        <v>285.55693908</v>
      </c>
      <c r="O166" s="12">
        <v>292.20945222</v>
      </c>
      <c r="P166" s="12">
        <v>295.82869512</v>
      </c>
      <c r="Q166" s="12">
        <v>289.05951774</v>
      </c>
      <c r="R166" s="12">
        <v>279.45858108000004</v>
      </c>
      <c r="S166" s="12">
        <v>266.32324824</v>
      </c>
      <c r="T166" s="12">
        <v>257.9340288</v>
      </c>
      <c r="U166" s="12">
        <v>214.1451669</v>
      </c>
      <c r="V166" s="12">
        <v>206.93054424000002</v>
      </c>
      <c r="W166" s="12">
        <v>206.8536519</v>
      </c>
      <c r="X166" s="12">
        <v>207.72067932</v>
      </c>
      <c r="Y166" s="12">
        <v>213.83759754</v>
      </c>
    </row>
    <row r="167" spans="1:25" ht="11.25">
      <c r="A167" s="11">
        <f t="shared" si="2"/>
        <v>42381</v>
      </c>
      <c r="B167" s="12">
        <v>212.28649344</v>
      </c>
      <c r="C167" s="12">
        <v>216.25042614</v>
      </c>
      <c r="D167" s="12">
        <v>252.97314714</v>
      </c>
      <c r="E167" s="12">
        <v>254.32274027999998</v>
      </c>
      <c r="F167" s="12">
        <v>256.36436448</v>
      </c>
      <c r="G167" s="12">
        <v>279.09002813999996</v>
      </c>
      <c r="H167" s="12">
        <v>276.44121959999995</v>
      </c>
      <c r="I167" s="12">
        <v>277.37718498000004</v>
      </c>
      <c r="J167" s="12">
        <v>274.87950966</v>
      </c>
      <c r="K167" s="12">
        <v>266.97815885999995</v>
      </c>
      <c r="L167" s="12">
        <v>271.53071568</v>
      </c>
      <c r="M167" s="12">
        <v>274.23255342</v>
      </c>
      <c r="N167" s="12">
        <v>286.82433696</v>
      </c>
      <c r="O167" s="12">
        <v>287.00993916</v>
      </c>
      <c r="P167" s="12">
        <v>291.50681532</v>
      </c>
      <c r="Q167" s="12">
        <v>291.73749233999996</v>
      </c>
      <c r="R167" s="12">
        <v>274.56928883999996</v>
      </c>
      <c r="S167" s="12">
        <v>269.4413652</v>
      </c>
      <c r="T167" s="12">
        <v>260.32299426</v>
      </c>
      <c r="U167" s="12">
        <v>215.0996925</v>
      </c>
      <c r="V167" s="12">
        <v>215.0599206</v>
      </c>
      <c r="W167" s="12">
        <v>213.77926541999997</v>
      </c>
      <c r="X167" s="12">
        <v>213.89592966</v>
      </c>
      <c r="Y167" s="12">
        <v>211.76415581999998</v>
      </c>
    </row>
    <row r="168" spans="1:25" ht="11.25">
      <c r="A168" s="11">
        <f t="shared" si="2"/>
        <v>42382</v>
      </c>
      <c r="B168" s="12">
        <v>213.46639314</v>
      </c>
      <c r="C168" s="12">
        <v>248.53725455999998</v>
      </c>
      <c r="D168" s="12">
        <v>285.69216354</v>
      </c>
      <c r="E168" s="12">
        <v>283.9978806</v>
      </c>
      <c r="F168" s="12">
        <v>298.77181571999995</v>
      </c>
      <c r="G168" s="12">
        <v>301.20585600000004</v>
      </c>
      <c r="H168" s="12">
        <v>297.9445602</v>
      </c>
      <c r="I168" s="12">
        <v>301.06267715999996</v>
      </c>
      <c r="J168" s="12">
        <v>298.98658398000003</v>
      </c>
      <c r="K168" s="12">
        <v>290.45683716</v>
      </c>
      <c r="L168" s="12">
        <v>294.29349978</v>
      </c>
      <c r="M168" s="12">
        <v>301.17668994</v>
      </c>
      <c r="N168" s="12">
        <v>308.92955898</v>
      </c>
      <c r="O168" s="12">
        <v>316.19986229999995</v>
      </c>
      <c r="P168" s="12">
        <v>313.66241507999996</v>
      </c>
      <c r="Q168" s="12">
        <v>307.82390016000005</v>
      </c>
      <c r="R168" s="12">
        <v>299.62028291999997</v>
      </c>
      <c r="S168" s="12">
        <v>290.38259628000003</v>
      </c>
      <c r="T168" s="12">
        <v>282.47063964</v>
      </c>
      <c r="U168" s="12">
        <v>216.28754658</v>
      </c>
      <c r="V168" s="12">
        <v>213.5353311</v>
      </c>
      <c r="W168" s="12">
        <v>213.43192416000002</v>
      </c>
      <c r="X168" s="12">
        <v>213.972822</v>
      </c>
      <c r="Y168" s="12">
        <v>211.56529632</v>
      </c>
    </row>
    <row r="169" spans="1:25" ht="11.25">
      <c r="A169" s="11">
        <f t="shared" si="2"/>
        <v>42383</v>
      </c>
      <c r="B169" s="12">
        <v>212.22020694</v>
      </c>
      <c r="C169" s="12">
        <v>218.59166531999998</v>
      </c>
      <c r="D169" s="12">
        <v>263.33770427999997</v>
      </c>
      <c r="E169" s="12">
        <v>271.90457154</v>
      </c>
      <c r="F169" s="12">
        <v>269.99021741999996</v>
      </c>
      <c r="G169" s="12">
        <v>274.83973776</v>
      </c>
      <c r="H169" s="12">
        <v>273.33105701999995</v>
      </c>
      <c r="I169" s="12">
        <v>265.75053288</v>
      </c>
      <c r="J169" s="12">
        <v>263.51270064</v>
      </c>
      <c r="K169" s="12">
        <v>256.94503422</v>
      </c>
      <c r="L169" s="12">
        <v>258.75332994</v>
      </c>
      <c r="M169" s="12">
        <v>269.35386702</v>
      </c>
      <c r="N169" s="12">
        <v>277.03249517999996</v>
      </c>
      <c r="O169" s="12">
        <v>283.0831269</v>
      </c>
      <c r="P169" s="12">
        <v>280.78165961999997</v>
      </c>
      <c r="Q169" s="12">
        <v>277.13325066</v>
      </c>
      <c r="R169" s="12">
        <v>267.00997638</v>
      </c>
      <c r="S169" s="12">
        <v>254.09206325999997</v>
      </c>
      <c r="T169" s="12">
        <v>247.63840962</v>
      </c>
      <c r="U169" s="12">
        <v>216.69587141999997</v>
      </c>
      <c r="V169" s="12">
        <v>211.65014304</v>
      </c>
      <c r="W169" s="12">
        <v>211.29749886</v>
      </c>
      <c r="X169" s="12">
        <v>215.87126736</v>
      </c>
      <c r="Y169" s="12">
        <v>211.21795506</v>
      </c>
    </row>
    <row r="170" spans="1:25" ht="11.25">
      <c r="A170" s="11">
        <f t="shared" si="2"/>
        <v>42384</v>
      </c>
      <c r="B170" s="12">
        <v>210.8308419</v>
      </c>
      <c r="C170" s="12">
        <v>218.09849376</v>
      </c>
      <c r="D170" s="12">
        <v>246.24374166</v>
      </c>
      <c r="E170" s="12">
        <v>253.12693181999998</v>
      </c>
      <c r="F170" s="12">
        <v>258.4112916</v>
      </c>
      <c r="G170" s="12">
        <v>264.63426822</v>
      </c>
      <c r="H170" s="12">
        <v>267.47928479999996</v>
      </c>
      <c r="I170" s="12">
        <v>263.63201634</v>
      </c>
      <c r="J170" s="12">
        <v>258.69234636</v>
      </c>
      <c r="K170" s="12">
        <v>255.50529144</v>
      </c>
      <c r="L170" s="12">
        <v>260.108226</v>
      </c>
      <c r="M170" s="12">
        <v>267.54291983999997</v>
      </c>
      <c r="N170" s="12">
        <v>274.75223958</v>
      </c>
      <c r="O170" s="12">
        <v>283.55773824</v>
      </c>
      <c r="P170" s="12">
        <v>280.87446072</v>
      </c>
      <c r="Q170" s="12">
        <v>278.42716314</v>
      </c>
      <c r="R170" s="12">
        <v>265.19372627999996</v>
      </c>
      <c r="S170" s="12">
        <v>254.79470016000002</v>
      </c>
      <c r="T170" s="12">
        <v>246.24639312</v>
      </c>
      <c r="U170" s="12">
        <v>216.34853016000002</v>
      </c>
      <c r="V170" s="12">
        <v>212.05846788</v>
      </c>
      <c r="W170" s="12">
        <v>211.40620872000002</v>
      </c>
      <c r="X170" s="12">
        <v>216.19739694</v>
      </c>
      <c r="Y170" s="12">
        <v>211.27893864</v>
      </c>
    </row>
    <row r="171" spans="1:25" ht="11.25">
      <c r="A171" s="11">
        <f t="shared" si="2"/>
        <v>42385</v>
      </c>
      <c r="B171" s="12">
        <v>208.86611004</v>
      </c>
      <c r="C171" s="12">
        <v>217.30040429999997</v>
      </c>
      <c r="D171" s="12">
        <v>217.9897839</v>
      </c>
      <c r="E171" s="12">
        <v>218.5731051</v>
      </c>
      <c r="F171" s="12">
        <v>238.62609708000002</v>
      </c>
      <c r="G171" s="12">
        <v>248.90315604</v>
      </c>
      <c r="H171" s="12">
        <v>250.83872184</v>
      </c>
      <c r="I171" s="12">
        <v>254.34130050000002</v>
      </c>
      <c r="J171" s="12">
        <v>244.32938754</v>
      </c>
      <c r="K171" s="12">
        <v>244.62635106</v>
      </c>
      <c r="L171" s="12">
        <v>247.38386945999997</v>
      </c>
      <c r="M171" s="12">
        <v>254.5003881</v>
      </c>
      <c r="N171" s="12">
        <v>266.15090334</v>
      </c>
      <c r="O171" s="12">
        <v>265.05585036</v>
      </c>
      <c r="P171" s="12">
        <v>265.34220804</v>
      </c>
      <c r="Q171" s="12">
        <v>257.38252511999997</v>
      </c>
      <c r="R171" s="12">
        <v>246.37366319999998</v>
      </c>
      <c r="S171" s="12">
        <v>233.24628474000002</v>
      </c>
      <c r="T171" s="12">
        <v>217.61592804</v>
      </c>
      <c r="U171" s="12">
        <v>206.86160628</v>
      </c>
      <c r="V171" s="12">
        <v>205.75859892</v>
      </c>
      <c r="W171" s="12">
        <v>206.44797852</v>
      </c>
      <c r="X171" s="12">
        <v>207.079026</v>
      </c>
      <c r="Y171" s="12">
        <v>206.83774314000001</v>
      </c>
    </row>
    <row r="172" spans="1:25" ht="11.25">
      <c r="A172" s="11">
        <f t="shared" si="2"/>
        <v>42386</v>
      </c>
      <c r="B172" s="12">
        <v>200.30189424000002</v>
      </c>
      <c r="C172" s="12">
        <v>203.07001848</v>
      </c>
      <c r="D172" s="12">
        <v>207.27523404</v>
      </c>
      <c r="E172" s="12">
        <v>210.2210061</v>
      </c>
      <c r="F172" s="12">
        <v>213.65199533999998</v>
      </c>
      <c r="G172" s="12">
        <v>219.41361791999998</v>
      </c>
      <c r="H172" s="12">
        <v>219.67080954000002</v>
      </c>
      <c r="I172" s="12">
        <v>219.3552858</v>
      </c>
      <c r="J172" s="12">
        <v>213.36033474</v>
      </c>
      <c r="K172" s="12">
        <v>214.84250088</v>
      </c>
      <c r="L172" s="12">
        <v>218.06402477999998</v>
      </c>
      <c r="M172" s="12">
        <v>215.38339872</v>
      </c>
      <c r="N172" s="12">
        <v>217.66895724000003</v>
      </c>
      <c r="O172" s="12">
        <v>219.79542816</v>
      </c>
      <c r="P172" s="12">
        <v>216.92124551999999</v>
      </c>
      <c r="Q172" s="12">
        <v>216.93185136</v>
      </c>
      <c r="R172" s="12">
        <v>216.6507966</v>
      </c>
      <c r="S172" s="12">
        <v>210.88121964</v>
      </c>
      <c r="T172" s="12">
        <v>206.45328143999998</v>
      </c>
      <c r="U172" s="12">
        <v>202.3461699</v>
      </c>
      <c r="V172" s="12">
        <v>200.78445996</v>
      </c>
      <c r="W172" s="12">
        <v>199.0981314</v>
      </c>
      <c r="X172" s="12">
        <v>199.94925006</v>
      </c>
      <c r="Y172" s="12">
        <v>202.12609872000002</v>
      </c>
    </row>
    <row r="173" spans="1:25" ht="11.25">
      <c r="A173" s="11">
        <f t="shared" si="2"/>
        <v>42387</v>
      </c>
      <c r="B173" s="12">
        <v>199.31555112</v>
      </c>
      <c r="C173" s="12">
        <v>207.17978148</v>
      </c>
      <c r="D173" s="12">
        <v>218.5068186</v>
      </c>
      <c r="E173" s="12">
        <v>234.1769472</v>
      </c>
      <c r="F173" s="12">
        <v>233.49552198</v>
      </c>
      <c r="G173" s="12">
        <v>239.74766466</v>
      </c>
      <c r="H173" s="12">
        <v>241.7866374</v>
      </c>
      <c r="I173" s="12">
        <v>236.58712434</v>
      </c>
      <c r="J173" s="12">
        <v>233.2091643</v>
      </c>
      <c r="K173" s="12">
        <v>229.0463721</v>
      </c>
      <c r="L173" s="12">
        <v>229.67476812</v>
      </c>
      <c r="M173" s="12">
        <v>235.43904215999999</v>
      </c>
      <c r="N173" s="12">
        <v>248.48687682000002</v>
      </c>
      <c r="O173" s="12">
        <v>252.60989712</v>
      </c>
      <c r="P173" s="12">
        <v>252.33149382</v>
      </c>
      <c r="Q173" s="12">
        <v>247.48992785999997</v>
      </c>
      <c r="R173" s="12">
        <v>242.14193304</v>
      </c>
      <c r="S173" s="12">
        <v>226.67066394</v>
      </c>
      <c r="T173" s="12">
        <v>215.95346262</v>
      </c>
      <c r="U173" s="12">
        <v>202.80752393999998</v>
      </c>
      <c r="V173" s="12">
        <v>197.97126089999998</v>
      </c>
      <c r="W173" s="12">
        <v>198.35307114000003</v>
      </c>
      <c r="X173" s="12">
        <v>199.31289966</v>
      </c>
      <c r="Y173" s="12">
        <v>199.23865877999998</v>
      </c>
    </row>
    <row r="174" spans="1:25" ht="11.25">
      <c r="A174" s="11">
        <f t="shared" si="2"/>
        <v>42388</v>
      </c>
      <c r="B174" s="12">
        <v>196.33531008</v>
      </c>
      <c r="C174" s="12">
        <v>203.64273383999998</v>
      </c>
      <c r="D174" s="12">
        <v>217.70872914000003</v>
      </c>
      <c r="E174" s="12">
        <v>234.8530695</v>
      </c>
      <c r="F174" s="12">
        <v>240.2355333</v>
      </c>
      <c r="G174" s="12">
        <v>243.25554624</v>
      </c>
      <c r="H174" s="12">
        <v>244.05628716000004</v>
      </c>
      <c r="I174" s="12">
        <v>241.06278881999995</v>
      </c>
      <c r="J174" s="12">
        <v>237.92346018000003</v>
      </c>
      <c r="K174" s="12">
        <v>217.45418898</v>
      </c>
      <c r="L174" s="12">
        <v>239.16434346</v>
      </c>
      <c r="M174" s="12">
        <v>248.55846624000003</v>
      </c>
      <c r="N174" s="12">
        <v>257.57077878</v>
      </c>
      <c r="O174" s="12">
        <v>263.23164588</v>
      </c>
      <c r="P174" s="12">
        <v>263.98731198</v>
      </c>
      <c r="Q174" s="12">
        <v>259.14839747999997</v>
      </c>
      <c r="R174" s="12">
        <v>249.80995535999998</v>
      </c>
      <c r="S174" s="12">
        <v>238.96813541999998</v>
      </c>
      <c r="T174" s="12">
        <v>216.64549368000002</v>
      </c>
      <c r="U174" s="12">
        <v>203.31925572000003</v>
      </c>
      <c r="V174" s="12">
        <v>199.70531574000003</v>
      </c>
      <c r="W174" s="12">
        <v>196.47583746</v>
      </c>
      <c r="X174" s="12">
        <v>200.46098184</v>
      </c>
      <c r="Y174" s="12">
        <v>195.60881004</v>
      </c>
    </row>
    <row r="175" spans="1:25" ht="11.25">
      <c r="A175" s="11">
        <f t="shared" si="2"/>
        <v>42389</v>
      </c>
      <c r="B175" s="12">
        <v>189.53696664</v>
      </c>
      <c r="C175" s="12">
        <v>216.85230756</v>
      </c>
      <c r="D175" s="12">
        <v>221.44728774000004</v>
      </c>
      <c r="E175" s="12">
        <v>233.61748913999998</v>
      </c>
      <c r="F175" s="12">
        <v>234.7602684</v>
      </c>
      <c r="G175" s="12">
        <v>248.79444618</v>
      </c>
      <c r="H175" s="12">
        <v>249.20542247999998</v>
      </c>
      <c r="I175" s="12">
        <v>248.41528739999998</v>
      </c>
      <c r="J175" s="12">
        <v>242.89494768000003</v>
      </c>
      <c r="K175" s="12">
        <v>240.29386542</v>
      </c>
      <c r="L175" s="12">
        <v>240.84536910000003</v>
      </c>
      <c r="M175" s="12">
        <v>246.30737670000002</v>
      </c>
      <c r="N175" s="12">
        <v>259.20407814000004</v>
      </c>
      <c r="O175" s="12">
        <v>265.18312044</v>
      </c>
      <c r="P175" s="12">
        <v>262.07826078</v>
      </c>
      <c r="Q175" s="12">
        <v>255.38597574000002</v>
      </c>
      <c r="R175" s="12">
        <v>241.21392204</v>
      </c>
      <c r="S175" s="12">
        <v>233.25423912000002</v>
      </c>
      <c r="T175" s="12">
        <v>216.82579296</v>
      </c>
      <c r="U175" s="12">
        <v>202.3991991</v>
      </c>
      <c r="V175" s="12">
        <v>188.81311806000002</v>
      </c>
      <c r="W175" s="12">
        <v>189.18432246</v>
      </c>
      <c r="X175" s="12">
        <v>189.82067286</v>
      </c>
      <c r="Y175" s="12">
        <v>189.22409436</v>
      </c>
    </row>
    <row r="176" spans="1:25" ht="11.25">
      <c r="A176" s="11">
        <f t="shared" si="2"/>
        <v>42390</v>
      </c>
      <c r="B176" s="12">
        <v>199.94129568</v>
      </c>
      <c r="C176" s="12">
        <v>216.00914328</v>
      </c>
      <c r="D176" s="12">
        <v>223.10445024000003</v>
      </c>
      <c r="E176" s="12">
        <v>223.60557618</v>
      </c>
      <c r="F176" s="12">
        <v>222.25333158</v>
      </c>
      <c r="G176" s="12">
        <v>243.96348606000004</v>
      </c>
      <c r="H176" s="12">
        <v>248.2694571</v>
      </c>
      <c r="I176" s="12">
        <v>245.27861022</v>
      </c>
      <c r="J176" s="12">
        <v>241.42869029999997</v>
      </c>
      <c r="K176" s="12">
        <v>237.97648938</v>
      </c>
      <c r="L176" s="12">
        <v>241.95102792</v>
      </c>
      <c r="M176" s="12">
        <v>246.21457560000002</v>
      </c>
      <c r="N176" s="12">
        <v>256.5022404</v>
      </c>
      <c r="O176" s="12">
        <v>261.37297242</v>
      </c>
      <c r="P176" s="12">
        <v>258.29462736</v>
      </c>
      <c r="Q176" s="12">
        <v>252.97845006</v>
      </c>
      <c r="R176" s="12">
        <v>245.42709197999997</v>
      </c>
      <c r="S176" s="12">
        <v>240.42378696</v>
      </c>
      <c r="T176" s="12">
        <v>216.15232212</v>
      </c>
      <c r="U176" s="12">
        <v>202.83138707999998</v>
      </c>
      <c r="V176" s="12">
        <v>200.92498734</v>
      </c>
      <c r="W176" s="12">
        <v>200.43446724</v>
      </c>
      <c r="X176" s="12">
        <v>201.5242173</v>
      </c>
      <c r="Y176" s="12">
        <v>200.76324827999997</v>
      </c>
    </row>
    <row r="177" spans="1:25" ht="11.25">
      <c r="A177" s="11">
        <f t="shared" si="2"/>
        <v>42391</v>
      </c>
      <c r="B177" s="12">
        <v>201.17157312</v>
      </c>
      <c r="C177" s="12">
        <v>216.50496629999998</v>
      </c>
      <c r="D177" s="12">
        <v>238.88063724000003</v>
      </c>
      <c r="E177" s="12">
        <v>243.26880354</v>
      </c>
      <c r="F177" s="12">
        <v>247.57477458000002</v>
      </c>
      <c r="G177" s="12">
        <v>262.69074804</v>
      </c>
      <c r="H177" s="12">
        <v>263.36421887999995</v>
      </c>
      <c r="I177" s="12">
        <v>260.90101254</v>
      </c>
      <c r="J177" s="12">
        <v>258.41924598</v>
      </c>
      <c r="K177" s="12">
        <v>256.29277506</v>
      </c>
      <c r="L177" s="12">
        <v>257.50714374</v>
      </c>
      <c r="M177" s="12">
        <v>261.05214576</v>
      </c>
      <c r="N177" s="12">
        <v>272.58864822</v>
      </c>
      <c r="O177" s="12">
        <v>278.30519598</v>
      </c>
      <c r="P177" s="12">
        <v>277.28968679999997</v>
      </c>
      <c r="Q177" s="12">
        <v>272.04244745999995</v>
      </c>
      <c r="R177" s="12">
        <v>261.81046332</v>
      </c>
      <c r="S177" s="12">
        <v>255.43635347999998</v>
      </c>
      <c r="T177" s="12">
        <v>245.40322884</v>
      </c>
      <c r="U177" s="12">
        <v>204.43286892</v>
      </c>
      <c r="V177" s="12">
        <v>202.30109507999998</v>
      </c>
      <c r="W177" s="12">
        <v>201.78671183999998</v>
      </c>
      <c r="X177" s="12">
        <v>202.57154400000002</v>
      </c>
      <c r="Y177" s="12">
        <v>201.61436694</v>
      </c>
    </row>
    <row r="178" spans="1:25" ht="11.25">
      <c r="A178" s="11">
        <f t="shared" si="2"/>
        <v>42392</v>
      </c>
      <c r="B178" s="12">
        <v>198.68450364</v>
      </c>
      <c r="C178" s="12">
        <v>202.12875018</v>
      </c>
      <c r="D178" s="12">
        <v>205.08247662000002</v>
      </c>
      <c r="E178" s="12">
        <v>205.70556972000003</v>
      </c>
      <c r="F178" s="12">
        <v>216.27428927999998</v>
      </c>
      <c r="G178" s="12">
        <v>218.0693277</v>
      </c>
      <c r="H178" s="12">
        <v>225.41652335999999</v>
      </c>
      <c r="I178" s="12">
        <v>224.65290287999997</v>
      </c>
      <c r="J178" s="12">
        <v>222.15787902000002</v>
      </c>
      <c r="K178" s="12">
        <v>218.25227844</v>
      </c>
      <c r="L178" s="12">
        <v>218.80908504</v>
      </c>
      <c r="M178" s="12">
        <v>223.01695206</v>
      </c>
      <c r="N178" s="12">
        <v>232.95462414000002</v>
      </c>
      <c r="O178" s="12">
        <v>234.50042531999998</v>
      </c>
      <c r="P178" s="12">
        <v>234.74170818000002</v>
      </c>
      <c r="Q178" s="12">
        <v>231.737604</v>
      </c>
      <c r="R178" s="12">
        <v>229.86832470000002</v>
      </c>
      <c r="S178" s="12">
        <v>226.75285920000002</v>
      </c>
      <c r="T178" s="12">
        <v>225.57561096</v>
      </c>
      <c r="U178" s="12">
        <v>215.53718339999998</v>
      </c>
      <c r="V178" s="12">
        <v>214.47129648</v>
      </c>
      <c r="W178" s="12">
        <v>212.29709928</v>
      </c>
      <c r="X178" s="12">
        <v>209.81798418000002</v>
      </c>
      <c r="Y178" s="12">
        <v>202.25867172000002</v>
      </c>
    </row>
    <row r="179" spans="1:25" ht="11.25">
      <c r="A179" s="11">
        <f t="shared" si="2"/>
        <v>42393</v>
      </c>
      <c r="B179" s="12">
        <v>201.23785962000002</v>
      </c>
      <c r="C179" s="12">
        <v>202.57419546</v>
      </c>
      <c r="D179" s="12">
        <v>205.34497116</v>
      </c>
      <c r="E179" s="12">
        <v>210.26873238</v>
      </c>
      <c r="F179" s="12">
        <v>220.00489349999998</v>
      </c>
      <c r="G179" s="12">
        <v>221.23251948</v>
      </c>
      <c r="H179" s="12">
        <v>221.13706692</v>
      </c>
      <c r="I179" s="12">
        <v>221.38895562000002</v>
      </c>
      <c r="J179" s="12">
        <v>220.7075304</v>
      </c>
      <c r="K179" s="12">
        <v>211.8383967</v>
      </c>
      <c r="L179" s="12">
        <v>220.54844279999998</v>
      </c>
      <c r="M179" s="12">
        <v>220.94616179999997</v>
      </c>
      <c r="N179" s="12">
        <v>226.39756356</v>
      </c>
      <c r="O179" s="12">
        <v>228.59032097999997</v>
      </c>
      <c r="P179" s="12">
        <v>220.3230687</v>
      </c>
      <c r="Q179" s="12">
        <v>219.8590632</v>
      </c>
      <c r="R179" s="12">
        <v>214.5561432</v>
      </c>
      <c r="S179" s="12">
        <v>210.67970868000003</v>
      </c>
      <c r="T179" s="12">
        <v>208.0998381</v>
      </c>
      <c r="U179" s="12">
        <v>196.52356374000001</v>
      </c>
      <c r="V179" s="12">
        <v>188.75213448</v>
      </c>
      <c r="W179" s="12">
        <v>190.52065829999998</v>
      </c>
      <c r="X179" s="12">
        <v>190.48353785999998</v>
      </c>
      <c r="Y179" s="12">
        <v>190.43846304000002</v>
      </c>
    </row>
    <row r="180" spans="1:25" ht="11.25">
      <c r="A180" s="11">
        <f t="shared" si="2"/>
        <v>42394</v>
      </c>
      <c r="B180" s="12">
        <v>189.26916918</v>
      </c>
      <c r="C180" s="12">
        <v>206.60441466</v>
      </c>
      <c r="D180" s="12">
        <v>211.64484012</v>
      </c>
      <c r="E180" s="12">
        <v>190.55247581999998</v>
      </c>
      <c r="F180" s="12">
        <v>190.13354514000002</v>
      </c>
      <c r="G180" s="12">
        <v>189.62976774</v>
      </c>
      <c r="H180" s="12">
        <v>190.88125686</v>
      </c>
      <c r="I180" s="12">
        <v>191.57593938</v>
      </c>
      <c r="J180" s="12">
        <v>190.67444298</v>
      </c>
      <c r="K180" s="12">
        <v>189.52901226</v>
      </c>
      <c r="L180" s="12">
        <v>190.25286084</v>
      </c>
      <c r="M180" s="12">
        <v>190.82027327999998</v>
      </c>
      <c r="N180" s="12">
        <v>212.39785476</v>
      </c>
      <c r="O180" s="12">
        <v>220.63063806</v>
      </c>
      <c r="P180" s="12">
        <v>220.47155046</v>
      </c>
      <c r="Q180" s="12">
        <v>227.69147604</v>
      </c>
      <c r="R180" s="12">
        <v>228.18199614</v>
      </c>
      <c r="S180" s="12">
        <v>221.25373116</v>
      </c>
      <c r="T180" s="12">
        <v>218.65264889999997</v>
      </c>
      <c r="U180" s="12">
        <v>217.48070358</v>
      </c>
      <c r="V180" s="12">
        <v>191.51230434</v>
      </c>
      <c r="W180" s="12">
        <v>209.0278491</v>
      </c>
      <c r="X180" s="12">
        <v>201.14770997999997</v>
      </c>
      <c r="Y180" s="12">
        <v>190.69300320000002</v>
      </c>
    </row>
    <row r="181" spans="1:25" ht="11.25">
      <c r="A181" s="11">
        <f t="shared" si="2"/>
        <v>42395</v>
      </c>
      <c r="B181" s="12">
        <v>200.61211506</v>
      </c>
      <c r="C181" s="12">
        <v>219.02650476</v>
      </c>
      <c r="D181" s="12">
        <v>230.39861670000005</v>
      </c>
      <c r="E181" s="12">
        <v>236.58712434</v>
      </c>
      <c r="F181" s="12">
        <v>243.68243129999996</v>
      </c>
      <c r="G181" s="12">
        <v>244.41953718</v>
      </c>
      <c r="H181" s="12">
        <v>243.70629444000002</v>
      </c>
      <c r="I181" s="12">
        <v>243.10441302</v>
      </c>
      <c r="J181" s="12">
        <v>233.94361872000002</v>
      </c>
      <c r="K181" s="12">
        <v>234.85041804</v>
      </c>
      <c r="L181" s="12">
        <v>236.12311884</v>
      </c>
      <c r="M181" s="12">
        <v>242.82335825999996</v>
      </c>
      <c r="N181" s="12">
        <v>251.70840072000001</v>
      </c>
      <c r="O181" s="12">
        <v>258.76658724000004</v>
      </c>
      <c r="P181" s="12">
        <v>257.20222584</v>
      </c>
      <c r="Q181" s="12">
        <v>250.81751016</v>
      </c>
      <c r="R181" s="12">
        <v>240.55105704</v>
      </c>
      <c r="S181" s="12">
        <v>233.2887081</v>
      </c>
      <c r="T181" s="12">
        <v>227.33352894</v>
      </c>
      <c r="U181" s="12">
        <v>217.8837255</v>
      </c>
      <c r="V181" s="12">
        <v>212.89632924</v>
      </c>
      <c r="W181" s="12">
        <v>209.65889658</v>
      </c>
      <c r="X181" s="12">
        <v>209.70927432</v>
      </c>
      <c r="Y181" s="12">
        <v>199.70531574000003</v>
      </c>
    </row>
    <row r="182" spans="1:25" ht="11.25">
      <c r="A182" s="11">
        <f t="shared" si="2"/>
        <v>42396</v>
      </c>
      <c r="B182" s="12">
        <v>209.68541118000002</v>
      </c>
      <c r="C182" s="12">
        <v>219.65755224000003</v>
      </c>
      <c r="D182" s="12">
        <v>266.50354752000004</v>
      </c>
      <c r="E182" s="12">
        <v>272.28638178</v>
      </c>
      <c r="F182" s="12">
        <v>274.1211921</v>
      </c>
      <c r="G182" s="12">
        <v>278.59685658</v>
      </c>
      <c r="H182" s="12">
        <v>279.03169601999997</v>
      </c>
      <c r="I182" s="12">
        <v>276.32190390000005</v>
      </c>
      <c r="J182" s="12">
        <v>268.6061553</v>
      </c>
      <c r="K182" s="12">
        <v>267.78950562</v>
      </c>
      <c r="L182" s="12">
        <v>269.27432322</v>
      </c>
      <c r="M182" s="12">
        <v>275.33025786</v>
      </c>
      <c r="N182" s="12">
        <v>285.45088068</v>
      </c>
      <c r="O182" s="12">
        <v>290.48600322</v>
      </c>
      <c r="P182" s="12">
        <v>288.77581152</v>
      </c>
      <c r="Q182" s="12">
        <v>284.79597006</v>
      </c>
      <c r="R182" s="12">
        <v>269.4811371</v>
      </c>
      <c r="S182" s="12">
        <v>271.11973938</v>
      </c>
      <c r="T182" s="12">
        <v>222.87112176</v>
      </c>
      <c r="U182" s="12">
        <v>211.99218138</v>
      </c>
      <c r="V182" s="12">
        <v>210.75925248000001</v>
      </c>
      <c r="W182" s="12">
        <v>188.48168556000002</v>
      </c>
      <c r="X182" s="12">
        <v>209.57670131999998</v>
      </c>
      <c r="Y182" s="12">
        <v>187.7631399</v>
      </c>
    </row>
    <row r="183" spans="1:25" ht="11.25">
      <c r="A183" s="11">
        <f t="shared" si="2"/>
        <v>42397</v>
      </c>
      <c r="B183" s="12">
        <v>209.47594583999998</v>
      </c>
      <c r="C183" s="12">
        <v>219.98633327999997</v>
      </c>
      <c r="D183" s="12">
        <v>250.27661232</v>
      </c>
      <c r="E183" s="12">
        <v>269.60045279999997</v>
      </c>
      <c r="F183" s="12">
        <v>275.8578984</v>
      </c>
      <c r="G183" s="12">
        <v>277.0643127</v>
      </c>
      <c r="H183" s="12">
        <v>274.44467022</v>
      </c>
      <c r="I183" s="12">
        <v>270.65043096</v>
      </c>
      <c r="J183" s="12">
        <v>262.4282535</v>
      </c>
      <c r="K183" s="12">
        <v>256.85488458000003</v>
      </c>
      <c r="L183" s="12">
        <v>259.28097048</v>
      </c>
      <c r="M183" s="12">
        <v>264.63426822</v>
      </c>
      <c r="N183" s="12">
        <v>266.61225738</v>
      </c>
      <c r="O183" s="12">
        <v>279.29153909999997</v>
      </c>
      <c r="P183" s="12">
        <v>279.6494862</v>
      </c>
      <c r="Q183" s="12">
        <v>275.75449146</v>
      </c>
      <c r="R183" s="12">
        <v>266.00507304</v>
      </c>
      <c r="S183" s="12">
        <v>254.53220562</v>
      </c>
      <c r="T183" s="12">
        <v>249.9133623</v>
      </c>
      <c r="U183" s="12">
        <v>220.25413074000002</v>
      </c>
      <c r="V183" s="12">
        <v>210.8175846</v>
      </c>
      <c r="W183" s="12">
        <v>210.43842582</v>
      </c>
      <c r="X183" s="12">
        <v>209.7835152</v>
      </c>
      <c r="Y183" s="12">
        <v>210.260778</v>
      </c>
    </row>
    <row r="184" spans="1:25" ht="11.25">
      <c r="A184" s="11">
        <f t="shared" si="2"/>
        <v>42398</v>
      </c>
      <c r="B184" s="12">
        <v>192.21494124000003</v>
      </c>
      <c r="C184" s="12">
        <v>219.26248470000002</v>
      </c>
      <c r="D184" s="12">
        <v>270.2765751</v>
      </c>
      <c r="E184" s="12">
        <v>267.86109504</v>
      </c>
      <c r="F184" s="12">
        <v>280.83734028000003</v>
      </c>
      <c r="G184" s="12">
        <v>285.14596278</v>
      </c>
      <c r="H184" s="12">
        <v>286.94895557999996</v>
      </c>
      <c r="I184" s="12">
        <v>284.1171963</v>
      </c>
      <c r="J184" s="12">
        <v>279.06086208000005</v>
      </c>
      <c r="K184" s="12">
        <v>275.35942392</v>
      </c>
      <c r="L184" s="12">
        <v>277.56278718</v>
      </c>
      <c r="M184" s="12">
        <v>281.99072537999996</v>
      </c>
      <c r="N184" s="12">
        <v>289.67465646</v>
      </c>
      <c r="O184" s="12">
        <v>296.22906558</v>
      </c>
      <c r="P184" s="12">
        <v>297.07488132000003</v>
      </c>
      <c r="Q184" s="12">
        <v>295.5980181</v>
      </c>
      <c r="R184" s="12">
        <v>283.4808459</v>
      </c>
      <c r="S184" s="12">
        <v>276.37758455999995</v>
      </c>
      <c r="T184" s="12">
        <v>262.90021338</v>
      </c>
      <c r="U184" s="12">
        <v>219.90678948</v>
      </c>
      <c r="V184" s="12">
        <v>214.45008479999998</v>
      </c>
      <c r="W184" s="12">
        <v>214.10274353999998</v>
      </c>
      <c r="X184" s="12">
        <v>214.08948624</v>
      </c>
      <c r="Y184" s="12">
        <v>213.83229462</v>
      </c>
    </row>
    <row r="185" spans="1:25" ht="11.25">
      <c r="A185" s="11">
        <f t="shared" si="2"/>
        <v>42399</v>
      </c>
      <c r="B185" s="12">
        <v>190.88921124</v>
      </c>
      <c r="C185" s="12">
        <v>215.55309216</v>
      </c>
      <c r="D185" s="12">
        <v>219.58596282</v>
      </c>
      <c r="E185" s="12">
        <v>218.96552118</v>
      </c>
      <c r="F185" s="12">
        <v>256.80185538</v>
      </c>
      <c r="G185" s="12">
        <v>264.84903648</v>
      </c>
      <c r="H185" s="12">
        <v>269.22659694000004</v>
      </c>
      <c r="I185" s="12">
        <v>268.68835056</v>
      </c>
      <c r="J185" s="12">
        <v>260.53511106</v>
      </c>
      <c r="K185" s="12">
        <v>259.11127704</v>
      </c>
      <c r="L185" s="12">
        <v>258.27606714</v>
      </c>
      <c r="M185" s="12">
        <v>262.20818232</v>
      </c>
      <c r="N185" s="12">
        <v>268.32510054</v>
      </c>
      <c r="O185" s="12">
        <v>275.04390018</v>
      </c>
      <c r="P185" s="12">
        <v>272.2784274</v>
      </c>
      <c r="Q185" s="12">
        <v>262.88960754000004</v>
      </c>
      <c r="R185" s="12">
        <v>255.43370202</v>
      </c>
      <c r="S185" s="12">
        <v>243.90250248</v>
      </c>
      <c r="T185" s="12">
        <v>219.45869274000003</v>
      </c>
      <c r="U185" s="12">
        <v>204.28703862</v>
      </c>
      <c r="V185" s="12">
        <v>202.05716076</v>
      </c>
      <c r="W185" s="12">
        <v>201.63557862000002</v>
      </c>
      <c r="X185" s="12">
        <v>202.47343998</v>
      </c>
      <c r="Y185" s="12">
        <v>202.12344725999998</v>
      </c>
    </row>
    <row r="186" spans="1:25" ht="11.25">
      <c r="A186" s="11">
        <f t="shared" si="2"/>
        <v>42400</v>
      </c>
      <c r="B186" s="12">
        <v>201.22725377999998</v>
      </c>
      <c r="C186" s="12">
        <v>203.30334696</v>
      </c>
      <c r="D186" s="12">
        <v>206.13245478</v>
      </c>
      <c r="E186" s="12">
        <v>219.40301208</v>
      </c>
      <c r="F186" s="12">
        <v>244.06689300000002</v>
      </c>
      <c r="G186" s="12">
        <v>242.58207539999998</v>
      </c>
      <c r="H186" s="12">
        <v>254.04168552000002</v>
      </c>
      <c r="I186" s="12">
        <v>251.76673283999997</v>
      </c>
      <c r="J186" s="12">
        <v>247.91681292</v>
      </c>
      <c r="K186" s="12">
        <v>238.12762260000002</v>
      </c>
      <c r="L186" s="12">
        <v>244.49908098</v>
      </c>
      <c r="M186" s="12">
        <v>247.70469612</v>
      </c>
      <c r="N186" s="12">
        <v>255.75983160000004</v>
      </c>
      <c r="O186" s="12">
        <v>263.6081532</v>
      </c>
      <c r="P186" s="12">
        <v>264.9206259</v>
      </c>
      <c r="Q186" s="12">
        <v>260.29117674</v>
      </c>
      <c r="R186" s="12">
        <v>253.41859241999998</v>
      </c>
      <c r="S186" s="12">
        <v>244.22863206</v>
      </c>
      <c r="T186" s="12">
        <v>215.0599206</v>
      </c>
      <c r="U186" s="12">
        <v>202.26397464000001</v>
      </c>
      <c r="V186" s="12">
        <v>200.39999826</v>
      </c>
      <c r="W186" s="12">
        <v>189.12333888</v>
      </c>
      <c r="X186" s="12">
        <v>200.86400375999997</v>
      </c>
      <c r="Y186" s="12">
        <v>200.1189435</v>
      </c>
    </row>
    <row r="188" spans="1:25" s="35" customFormat="1" ht="15">
      <c r="A188" s="36" t="s">
        <v>112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128" t="s">
        <v>89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0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3" ref="A192:A222">A156</f>
        <v>42370</v>
      </c>
      <c r="B192" s="12">
        <v>188.25726136</v>
      </c>
      <c r="C192" s="12">
        <v>189.575614</v>
      </c>
      <c r="D192" s="12">
        <v>199.8253064</v>
      </c>
      <c r="E192" s="12">
        <v>198.46700368</v>
      </c>
      <c r="F192" s="12">
        <v>200.01506927999998</v>
      </c>
      <c r="G192" s="12">
        <v>200.98635560000002</v>
      </c>
      <c r="H192" s="12">
        <v>201.79534472000003</v>
      </c>
      <c r="I192" s="12">
        <v>204.17736824</v>
      </c>
      <c r="J192" s="12">
        <v>201.81032599999998</v>
      </c>
      <c r="K192" s="12">
        <v>201.19609352</v>
      </c>
      <c r="L192" s="12">
        <v>203.01631904</v>
      </c>
      <c r="M192" s="12">
        <v>205.92019048</v>
      </c>
      <c r="N192" s="12">
        <v>252.08750168</v>
      </c>
      <c r="O192" s="12">
        <v>254.90897607999997</v>
      </c>
      <c r="P192" s="12">
        <v>242.63930776</v>
      </c>
      <c r="Q192" s="12">
        <v>241.93269072000004</v>
      </c>
      <c r="R192" s="12">
        <v>251.92520448</v>
      </c>
      <c r="S192" s="12">
        <v>204.88398528</v>
      </c>
      <c r="T192" s="12">
        <v>203.44078864</v>
      </c>
      <c r="U192" s="12">
        <v>201.99509512</v>
      </c>
      <c r="V192" s="12">
        <v>189.90270527999996</v>
      </c>
      <c r="W192" s="12">
        <v>189.69296736</v>
      </c>
      <c r="X192" s="12">
        <v>188.56937136</v>
      </c>
      <c r="Y192" s="12">
        <v>190.95638864</v>
      </c>
    </row>
    <row r="193" spans="1:25" ht="11.25">
      <c r="A193" s="11">
        <f t="shared" si="3"/>
        <v>42371</v>
      </c>
      <c r="B193" s="12">
        <v>187.57061936000002</v>
      </c>
      <c r="C193" s="12">
        <v>198.50695376</v>
      </c>
      <c r="D193" s="12">
        <v>200.58186104</v>
      </c>
      <c r="E193" s="12">
        <v>199.34091168</v>
      </c>
      <c r="F193" s="12">
        <v>202.19734239999997</v>
      </c>
      <c r="G193" s="12">
        <v>225.02881312</v>
      </c>
      <c r="H193" s="12">
        <v>227.48823992</v>
      </c>
      <c r="I193" s="12">
        <v>204.13991504</v>
      </c>
      <c r="J193" s="12">
        <v>203.71544544</v>
      </c>
      <c r="K193" s="12">
        <v>203.07374727999996</v>
      </c>
      <c r="L193" s="12">
        <v>217.95015831999999</v>
      </c>
      <c r="M193" s="12">
        <v>224.98886304</v>
      </c>
      <c r="N193" s="12">
        <v>244.24729848</v>
      </c>
      <c r="O193" s="12">
        <v>245.77039528</v>
      </c>
      <c r="P193" s="12">
        <v>244.69174311999998</v>
      </c>
      <c r="Q193" s="12">
        <v>248.15491568</v>
      </c>
      <c r="R193" s="12">
        <v>242.00759711999999</v>
      </c>
      <c r="S193" s="12">
        <v>225.27350736</v>
      </c>
      <c r="T193" s="12">
        <v>203.04628160000001</v>
      </c>
      <c r="U193" s="12">
        <v>201.81781664</v>
      </c>
      <c r="V193" s="12">
        <v>201.01881504000002</v>
      </c>
      <c r="W193" s="12">
        <v>190.45701264</v>
      </c>
      <c r="X193" s="12">
        <v>190.05501496</v>
      </c>
      <c r="Y193" s="12">
        <v>189.51818576</v>
      </c>
    </row>
    <row r="194" spans="1:25" ht="11.25">
      <c r="A194" s="11">
        <f t="shared" si="3"/>
        <v>42372</v>
      </c>
      <c r="B194" s="12">
        <v>187.6155632</v>
      </c>
      <c r="C194" s="12">
        <v>190.05501496</v>
      </c>
      <c r="D194" s="12">
        <v>201.33841568</v>
      </c>
      <c r="E194" s="12">
        <v>200.05252248000002</v>
      </c>
      <c r="F194" s="12">
        <v>203.06875351999997</v>
      </c>
      <c r="G194" s="12">
        <v>211.31844504</v>
      </c>
      <c r="H194" s="12">
        <v>214.54940776</v>
      </c>
      <c r="I194" s="12">
        <v>213.65053096</v>
      </c>
      <c r="J194" s="12">
        <v>210.45452456</v>
      </c>
      <c r="K194" s="12">
        <v>204.73417248</v>
      </c>
      <c r="L194" s="12">
        <v>205.74790575999998</v>
      </c>
      <c r="M194" s="12">
        <v>214.03005672</v>
      </c>
      <c r="N194" s="12">
        <v>225.9177024</v>
      </c>
      <c r="O194" s="12">
        <v>225.34591688000003</v>
      </c>
      <c r="P194" s="12">
        <v>217.25602568000002</v>
      </c>
      <c r="Q194" s="12">
        <v>215.31095616000002</v>
      </c>
      <c r="R194" s="12">
        <v>215.54066912000002</v>
      </c>
      <c r="S194" s="12">
        <v>210.1623896</v>
      </c>
      <c r="T194" s="12">
        <v>202.35714272</v>
      </c>
      <c r="U194" s="12">
        <v>188.83653751999998</v>
      </c>
      <c r="V194" s="12">
        <v>188.4894712</v>
      </c>
      <c r="W194" s="12">
        <v>188.29221768</v>
      </c>
      <c r="X194" s="12">
        <v>190.23479032</v>
      </c>
      <c r="Y194" s="12">
        <v>187.8153136</v>
      </c>
    </row>
    <row r="195" spans="1:25" ht="11.25">
      <c r="A195" s="11">
        <f t="shared" si="3"/>
        <v>42373</v>
      </c>
      <c r="B195" s="12">
        <v>189.28098216</v>
      </c>
      <c r="C195" s="12">
        <v>191.63304312</v>
      </c>
      <c r="D195" s="12">
        <v>202.19734239999997</v>
      </c>
      <c r="E195" s="12">
        <v>204.49946576</v>
      </c>
      <c r="F195" s="12">
        <v>204.56937839999998</v>
      </c>
      <c r="G195" s="12">
        <v>239.37089183999998</v>
      </c>
      <c r="H195" s="12">
        <v>241.3359364</v>
      </c>
      <c r="I195" s="12">
        <v>240.59685992</v>
      </c>
      <c r="J195" s="12">
        <v>239.7129644</v>
      </c>
      <c r="K195" s="12">
        <v>207.09871783999998</v>
      </c>
      <c r="L195" s="12">
        <v>207.62306264</v>
      </c>
      <c r="M195" s="12">
        <v>242.97388968</v>
      </c>
      <c r="N195" s="12">
        <v>256.0924972</v>
      </c>
      <c r="O195" s="12">
        <v>258.99636864</v>
      </c>
      <c r="P195" s="12">
        <v>260.44955279999994</v>
      </c>
      <c r="Q195" s="12">
        <v>257.04380848</v>
      </c>
      <c r="R195" s="12">
        <v>243.67551296</v>
      </c>
      <c r="S195" s="12">
        <v>239.52819528</v>
      </c>
      <c r="T195" s="12">
        <v>205.38835504000002</v>
      </c>
      <c r="U195" s="12">
        <v>204.81157576</v>
      </c>
      <c r="V195" s="12">
        <v>193.79783808</v>
      </c>
      <c r="W195" s="12">
        <v>192.33216952</v>
      </c>
      <c r="X195" s="12">
        <v>193.53566568</v>
      </c>
      <c r="Y195" s="12">
        <v>191.91519056</v>
      </c>
    </row>
    <row r="196" spans="1:25" ht="11.25">
      <c r="A196" s="11">
        <f t="shared" si="3"/>
        <v>42374</v>
      </c>
      <c r="B196" s="12">
        <v>203.01631904</v>
      </c>
      <c r="C196" s="12">
        <v>203.78286119999999</v>
      </c>
      <c r="D196" s="12">
        <v>210.56438728</v>
      </c>
      <c r="E196" s="12">
        <v>215.99510128</v>
      </c>
      <c r="F196" s="12">
        <v>223.06127168</v>
      </c>
      <c r="G196" s="12">
        <v>236.77163976</v>
      </c>
      <c r="H196" s="12">
        <v>233.4957332</v>
      </c>
      <c r="I196" s="12">
        <v>240.05254008</v>
      </c>
      <c r="J196" s="12">
        <v>235.23356167999998</v>
      </c>
      <c r="K196" s="12">
        <v>226.99136080000002</v>
      </c>
      <c r="L196" s="12">
        <v>230.43455832</v>
      </c>
      <c r="M196" s="12">
        <v>237.74292607999996</v>
      </c>
      <c r="N196" s="12">
        <v>245.62058248000002</v>
      </c>
      <c r="O196" s="12">
        <v>252.26727704</v>
      </c>
      <c r="P196" s="12">
        <v>251.29848760000004</v>
      </c>
      <c r="Q196" s="12">
        <v>239.56814536000002</v>
      </c>
      <c r="R196" s="12">
        <v>232.89398512</v>
      </c>
      <c r="S196" s="12">
        <v>228.81907696</v>
      </c>
      <c r="T196" s="12">
        <v>225.47825152</v>
      </c>
      <c r="U196" s="12">
        <v>202.69671839999998</v>
      </c>
      <c r="V196" s="12">
        <v>192.00757512</v>
      </c>
      <c r="W196" s="12">
        <v>191.56812424</v>
      </c>
      <c r="X196" s="12">
        <v>191.74290584</v>
      </c>
      <c r="Y196" s="12">
        <v>191.46824904000002</v>
      </c>
    </row>
    <row r="197" spans="1:25" ht="11.25">
      <c r="A197" s="11">
        <f t="shared" si="3"/>
        <v>42375</v>
      </c>
      <c r="B197" s="12">
        <v>190.35963432</v>
      </c>
      <c r="C197" s="12">
        <v>193.43079672</v>
      </c>
      <c r="D197" s="12">
        <v>204.48698136000002</v>
      </c>
      <c r="E197" s="12">
        <v>205.09622008</v>
      </c>
      <c r="F197" s="12">
        <v>205.07374816</v>
      </c>
      <c r="G197" s="12">
        <v>256.17489423999996</v>
      </c>
      <c r="H197" s="12">
        <v>259.88276103999993</v>
      </c>
      <c r="I197" s="12">
        <v>259.83282344</v>
      </c>
      <c r="J197" s="12">
        <v>253.65304544</v>
      </c>
      <c r="K197" s="12">
        <v>205.36338624</v>
      </c>
      <c r="L197" s="12">
        <v>253.2959916</v>
      </c>
      <c r="M197" s="12">
        <v>261.88276191999995</v>
      </c>
      <c r="N197" s="12">
        <v>271.9851384</v>
      </c>
      <c r="O197" s="12">
        <v>278.2647916</v>
      </c>
      <c r="P197" s="12">
        <v>277.03632663999997</v>
      </c>
      <c r="Q197" s="12">
        <v>264.05005375999997</v>
      </c>
      <c r="R197" s="12">
        <v>252.83906256</v>
      </c>
      <c r="S197" s="12">
        <v>249.75541575999998</v>
      </c>
      <c r="T197" s="12">
        <v>243.98512607999996</v>
      </c>
      <c r="U197" s="12">
        <v>193.80782560000003</v>
      </c>
      <c r="V197" s="12">
        <v>192.7965892</v>
      </c>
      <c r="W197" s="12">
        <v>192.19983488</v>
      </c>
      <c r="X197" s="12">
        <v>192.5219324</v>
      </c>
      <c r="Y197" s="12">
        <v>191.60058368</v>
      </c>
    </row>
    <row r="198" spans="1:25" ht="11.25">
      <c r="A198" s="11">
        <f t="shared" si="3"/>
        <v>42376</v>
      </c>
      <c r="B198" s="12">
        <v>187.328422</v>
      </c>
      <c r="C198" s="12">
        <v>191.48572719999999</v>
      </c>
      <c r="D198" s="12">
        <v>202.03005144</v>
      </c>
      <c r="E198" s="12">
        <v>202.63179952</v>
      </c>
      <c r="F198" s="12">
        <v>203.44078864</v>
      </c>
      <c r="G198" s="12">
        <v>216.97387823999998</v>
      </c>
      <c r="H198" s="12">
        <v>217.71295472000003</v>
      </c>
      <c r="I198" s="12">
        <v>213.48074312</v>
      </c>
      <c r="J198" s="12">
        <v>203.75789239999997</v>
      </c>
      <c r="K198" s="12">
        <v>208.58685832</v>
      </c>
      <c r="L198" s="12">
        <v>203.6455328</v>
      </c>
      <c r="M198" s="12">
        <v>211.8477836</v>
      </c>
      <c r="N198" s="12">
        <v>224.97388175999998</v>
      </c>
      <c r="O198" s="12">
        <v>225.22107287999998</v>
      </c>
      <c r="P198" s="12">
        <v>234.15990327999998</v>
      </c>
      <c r="Q198" s="12">
        <v>228.67176104</v>
      </c>
      <c r="R198" s="12">
        <v>220.08249383999998</v>
      </c>
      <c r="S198" s="12">
        <v>203.78036432</v>
      </c>
      <c r="T198" s="12">
        <v>203.02380968</v>
      </c>
      <c r="U198" s="12">
        <v>191.92767496</v>
      </c>
      <c r="V198" s="12">
        <v>189.03129416000002</v>
      </c>
      <c r="W198" s="12">
        <v>189.30844783999999</v>
      </c>
      <c r="X198" s="12">
        <v>189.55563895999998</v>
      </c>
      <c r="Y198" s="12">
        <v>190.05501496</v>
      </c>
    </row>
    <row r="199" spans="1:25" ht="11.25">
      <c r="A199" s="11">
        <f t="shared" si="3"/>
        <v>42377</v>
      </c>
      <c r="B199" s="12">
        <v>189.79783632000002</v>
      </c>
      <c r="C199" s="12">
        <v>189.99758672000002</v>
      </c>
      <c r="D199" s="12">
        <v>202.03254832</v>
      </c>
      <c r="E199" s="12">
        <v>202.3846084</v>
      </c>
      <c r="F199" s="12">
        <v>203.21357256</v>
      </c>
      <c r="G199" s="12">
        <v>223.19110944</v>
      </c>
      <c r="H199" s="12">
        <v>220.51944784</v>
      </c>
      <c r="I199" s="12">
        <v>215.89023232</v>
      </c>
      <c r="J199" s="12">
        <v>222.69922408000002</v>
      </c>
      <c r="K199" s="12">
        <v>220.59435424</v>
      </c>
      <c r="L199" s="12">
        <v>222.58187072</v>
      </c>
      <c r="M199" s="12">
        <v>228.38212295999998</v>
      </c>
      <c r="N199" s="12">
        <v>239.77288952</v>
      </c>
      <c r="O199" s="12">
        <v>243.8453008</v>
      </c>
      <c r="P199" s="12">
        <v>237.75541048000002</v>
      </c>
      <c r="Q199" s="12">
        <v>235.67800631999998</v>
      </c>
      <c r="R199" s="12">
        <v>225.42581704000003</v>
      </c>
      <c r="S199" s="12">
        <v>215.70046944</v>
      </c>
      <c r="T199" s="12">
        <v>214.53692336</v>
      </c>
      <c r="U199" s="12">
        <v>201.26600616000002</v>
      </c>
      <c r="V199" s="12">
        <v>190.83154464</v>
      </c>
      <c r="W199" s="12">
        <v>190.37211872</v>
      </c>
      <c r="X199" s="12">
        <v>190.58435352</v>
      </c>
      <c r="Y199" s="12">
        <v>190.11743696</v>
      </c>
    </row>
    <row r="200" spans="1:25" ht="11.25">
      <c r="A200" s="11">
        <f t="shared" si="3"/>
        <v>42378</v>
      </c>
      <c r="B200" s="12">
        <v>189.41081992000002</v>
      </c>
      <c r="C200" s="12">
        <v>190.8615072</v>
      </c>
      <c r="D200" s="12">
        <v>202.36463336</v>
      </c>
      <c r="E200" s="12">
        <v>199.937666</v>
      </c>
      <c r="F200" s="12">
        <v>234.74916696</v>
      </c>
      <c r="G200" s="12">
        <v>241.33343952</v>
      </c>
      <c r="H200" s="12">
        <v>239.17114143999999</v>
      </c>
      <c r="I200" s="12">
        <v>247.7029804</v>
      </c>
      <c r="J200" s="12">
        <v>247.90522768</v>
      </c>
      <c r="K200" s="12">
        <v>243.633066</v>
      </c>
      <c r="L200" s="12">
        <v>246.92894760000001</v>
      </c>
      <c r="M200" s="12">
        <v>254.66178496</v>
      </c>
      <c r="N200" s="12">
        <v>266.78413736</v>
      </c>
      <c r="O200" s="12">
        <v>268.56690968</v>
      </c>
      <c r="P200" s="12">
        <v>269.01385120000003</v>
      </c>
      <c r="Q200" s="12">
        <v>263.8453096</v>
      </c>
      <c r="R200" s="12">
        <v>257.59062520000003</v>
      </c>
      <c r="S200" s="12">
        <v>248.93643912000002</v>
      </c>
      <c r="T200" s="12">
        <v>244.58687415999998</v>
      </c>
      <c r="U200" s="12">
        <v>202.65427144</v>
      </c>
      <c r="V200" s="12">
        <v>191.52068352</v>
      </c>
      <c r="W200" s="12">
        <v>191.56313048</v>
      </c>
      <c r="X200" s="12">
        <v>190.98884807999997</v>
      </c>
      <c r="Y200" s="12">
        <v>190.3621312</v>
      </c>
    </row>
    <row r="201" spans="1:25" ht="11.25">
      <c r="A201" s="11">
        <f t="shared" si="3"/>
        <v>42379</v>
      </c>
      <c r="B201" s="12">
        <v>191.12617648</v>
      </c>
      <c r="C201" s="12">
        <v>201.95764192000001</v>
      </c>
      <c r="D201" s="12">
        <v>202.46950232</v>
      </c>
      <c r="E201" s="12">
        <v>217.42331664</v>
      </c>
      <c r="F201" s="12">
        <v>225.98761504</v>
      </c>
      <c r="G201" s="12">
        <v>238.7766344</v>
      </c>
      <c r="H201" s="12">
        <v>234.38961623999998</v>
      </c>
      <c r="I201" s="12">
        <v>239.97014304</v>
      </c>
      <c r="J201" s="12">
        <v>234.10497192</v>
      </c>
      <c r="K201" s="12">
        <v>228.22481952</v>
      </c>
      <c r="L201" s="12">
        <v>233.15615751999997</v>
      </c>
      <c r="M201" s="12">
        <v>242.33468839999998</v>
      </c>
      <c r="N201" s="12">
        <v>247.6155896</v>
      </c>
      <c r="O201" s="12">
        <v>248.55191960000002</v>
      </c>
      <c r="P201" s="12">
        <v>256.68675464</v>
      </c>
      <c r="Q201" s="12">
        <v>248.53693832</v>
      </c>
      <c r="R201" s="12">
        <v>238.59186528</v>
      </c>
      <c r="S201" s="12">
        <v>233.63056472</v>
      </c>
      <c r="T201" s="12">
        <v>224.19735208</v>
      </c>
      <c r="U201" s="12">
        <v>201.747904</v>
      </c>
      <c r="V201" s="12">
        <v>200.57936416</v>
      </c>
      <c r="W201" s="12">
        <v>201.20358416000002</v>
      </c>
      <c r="X201" s="12">
        <v>201.43080024</v>
      </c>
      <c r="Y201" s="12">
        <v>190.8115696</v>
      </c>
    </row>
    <row r="202" spans="1:25" ht="11.25">
      <c r="A202" s="11">
        <f t="shared" si="3"/>
        <v>42380</v>
      </c>
      <c r="B202" s="12">
        <v>200.50945152</v>
      </c>
      <c r="C202" s="12">
        <v>224.53692776</v>
      </c>
      <c r="D202" s="12">
        <v>241.822828</v>
      </c>
      <c r="E202" s="12">
        <v>254.04006184</v>
      </c>
      <c r="F202" s="12">
        <v>247.94767464</v>
      </c>
      <c r="G202" s="12">
        <v>248.04505296000002</v>
      </c>
      <c r="H202" s="12">
        <v>249.126202</v>
      </c>
      <c r="I202" s="12">
        <v>257.64555656</v>
      </c>
      <c r="J202" s="12">
        <v>257.48325936000003</v>
      </c>
      <c r="K202" s="12">
        <v>248.59436656</v>
      </c>
      <c r="L202" s="12">
        <v>252.1973644</v>
      </c>
      <c r="M202" s="12">
        <v>255.99262199999998</v>
      </c>
      <c r="N202" s="12">
        <v>268.90898224</v>
      </c>
      <c r="O202" s="12">
        <v>275.17365415999996</v>
      </c>
      <c r="P202" s="12">
        <v>278.58189536000003</v>
      </c>
      <c r="Q202" s="12">
        <v>272.20736072</v>
      </c>
      <c r="R202" s="12">
        <v>263.16615824</v>
      </c>
      <c r="S202" s="12">
        <v>250.79661472</v>
      </c>
      <c r="T202" s="12">
        <v>242.89648640000001</v>
      </c>
      <c r="U202" s="12">
        <v>201.6605132</v>
      </c>
      <c r="V202" s="12">
        <v>194.86650272000003</v>
      </c>
      <c r="W202" s="12">
        <v>194.7940932</v>
      </c>
      <c r="X202" s="12">
        <v>195.61057295999998</v>
      </c>
      <c r="Y202" s="12">
        <v>201.37087512</v>
      </c>
    </row>
    <row r="203" spans="1:25" ht="11.25">
      <c r="A203" s="11">
        <f t="shared" si="3"/>
        <v>42381</v>
      </c>
      <c r="B203" s="12">
        <v>199.91020032</v>
      </c>
      <c r="C203" s="12">
        <v>203.64303592000002</v>
      </c>
      <c r="D203" s="12">
        <v>238.22482392</v>
      </c>
      <c r="E203" s="12">
        <v>239.49573583999995</v>
      </c>
      <c r="F203" s="12">
        <v>241.41833344000003</v>
      </c>
      <c r="G203" s="12">
        <v>262.81909191999995</v>
      </c>
      <c r="H203" s="12">
        <v>260.3247088</v>
      </c>
      <c r="I203" s="12">
        <v>261.20610744000004</v>
      </c>
      <c r="J203" s="12">
        <v>258.85404648</v>
      </c>
      <c r="K203" s="12">
        <v>251.41334407999997</v>
      </c>
      <c r="L203" s="12">
        <v>255.70048703999998</v>
      </c>
      <c r="M203" s="12">
        <v>258.24480776</v>
      </c>
      <c r="N203" s="12">
        <v>270.10249088</v>
      </c>
      <c r="O203" s="12">
        <v>270.27727248</v>
      </c>
      <c r="P203" s="12">
        <v>274.51198096</v>
      </c>
      <c r="Q203" s="12">
        <v>274.72920952</v>
      </c>
      <c r="R203" s="12">
        <v>258.56191151999997</v>
      </c>
      <c r="S203" s="12">
        <v>253.73294560000002</v>
      </c>
      <c r="T203" s="12">
        <v>245.14617528</v>
      </c>
      <c r="U203" s="12">
        <v>202.55939</v>
      </c>
      <c r="V203" s="12">
        <v>202.5219368</v>
      </c>
      <c r="W203" s="12">
        <v>201.31594375999998</v>
      </c>
      <c r="X203" s="12">
        <v>201.42580648</v>
      </c>
      <c r="Y203" s="12">
        <v>199.41831496</v>
      </c>
    </row>
    <row r="204" spans="1:25" ht="11.25">
      <c r="A204" s="11">
        <f t="shared" si="3"/>
        <v>42382</v>
      </c>
      <c r="B204" s="12">
        <v>201.02131192000002</v>
      </c>
      <c r="C204" s="12">
        <v>234.04754368</v>
      </c>
      <c r="D204" s="12">
        <v>269.03632312</v>
      </c>
      <c r="E204" s="12">
        <v>267.4408168</v>
      </c>
      <c r="F204" s="12">
        <v>281.35343215999995</v>
      </c>
      <c r="G204" s="12">
        <v>283.645568</v>
      </c>
      <c r="H204" s="12">
        <v>280.5744056</v>
      </c>
      <c r="I204" s="12">
        <v>283.51073648</v>
      </c>
      <c r="J204" s="12">
        <v>281.55567944</v>
      </c>
      <c r="K204" s="12">
        <v>273.52321648000003</v>
      </c>
      <c r="L204" s="12">
        <v>277.13620184</v>
      </c>
      <c r="M204" s="12">
        <v>283.61810232000005</v>
      </c>
      <c r="N204" s="12">
        <v>290.91897944</v>
      </c>
      <c r="O204" s="12">
        <v>297.7654244</v>
      </c>
      <c r="P204" s="12">
        <v>295.37591024</v>
      </c>
      <c r="Q204" s="12">
        <v>289.87778048</v>
      </c>
      <c r="R204" s="12">
        <v>282.15243376</v>
      </c>
      <c r="S204" s="12">
        <v>273.45330384000005</v>
      </c>
      <c r="T204" s="12">
        <v>266.00261392</v>
      </c>
      <c r="U204" s="12">
        <v>203.67799224</v>
      </c>
      <c r="V204" s="12">
        <v>201.0862308</v>
      </c>
      <c r="W204" s="12">
        <v>200.98885248000002</v>
      </c>
      <c r="X204" s="12">
        <v>201.498216</v>
      </c>
      <c r="Y204" s="12">
        <v>199.23104895999998</v>
      </c>
    </row>
    <row r="205" spans="1:25" ht="11.25">
      <c r="A205" s="11">
        <f t="shared" si="3"/>
        <v>42383</v>
      </c>
      <c r="B205" s="12">
        <v>199.84777832</v>
      </c>
      <c r="C205" s="12">
        <v>205.84778096</v>
      </c>
      <c r="D205" s="12">
        <v>247.98512784</v>
      </c>
      <c r="E205" s="12">
        <v>256.05254712</v>
      </c>
      <c r="F205" s="12">
        <v>254.24979975999997</v>
      </c>
      <c r="G205" s="12">
        <v>258.81659328</v>
      </c>
      <c r="H205" s="12">
        <v>257.39586855999994</v>
      </c>
      <c r="I205" s="12">
        <v>250.25728864</v>
      </c>
      <c r="J205" s="12">
        <v>248.14992192</v>
      </c>
      <c r="K205" s="12">
        <v>241.96515016</v>
      </c>
      <c r="L205" s="12">
        <v>243.66802232</v>
      </c>
      <c r="M205" s="12">
        <v>253.65054856</v>
      </c>
      <c r="N205" s="12">
        <v>260.88151303999996</v>
      </c>
      <c r="O205" s="12">
        <v>266.5793932</v>
      </c>
      <c r="P205" s="12">
        <v>264.41210136</v>
      </c>
      <c r="Q205" s="12">
        <v>260.97639448</v>
      </c>
      <c r="R205" s="12">
        <v>251.44330664</v>
      </c>
      <c r="S205" s="12">
        <v>239.27850727999999</v>
      </c>
      <c r="T205" s="12">
        <v>233.20110136</v>
      </c>
      <c r="U205" s="12">
        <v>204.06251175999998</v>
      </c>
      <c r="V205" s="12">
        <v>199.31094912</v>
      </c>
      <c r="W205" s="12">
        <v>198.97886408</v>
      </c>
      <c r="X205" s="12">
        <v>203.28598208</v>
      </c>
      <c r="Y205" s="12">
        <v>198.90395768</v>
      </c>
    </row>
    <row r="206" spans="1:25" ht="11.25">
      <c r="A206" s="11">
        <f t="shared" si="3"/>
        <v>42384</v>
      </c>
      <c r="B206" s="12">
        <v>198.53941319999998</v>
      </c>
      <c r="C206" s="12">
        <v>205.38336128</v>
      </c>
      <c r="D206" s="12">
        <v>231.88774248000001</v>
      </c>
      <c r="E206" s="12">
        <v>238.36964295999996</v>
      </c>
      <c r="F206" s="12">
        <v>243.3459248</v>
      </c>
      <c r="G206" s="12">
        <v>249.20610216000003</v>
      </c>
      <c r="H206" s="12">
        <v>251.88525439999998</v>
      </c>
      <c r="I206" s="12">
        <v>248.26228152</v>
      </c>
      <c r="J206" s="12">
        <v>243.61059407999997</v>
      </c>
      <c r="K206" s="12">
        <v>240.60934432000002</v>
      </c>
      <c r="L206" s="12">
        <v>244.943928</v>
      </c>
      <c r="M206" s="12">
        <v>251.94517951999998</v>
      </c>
      <c r="N206" s="12">
        <v>258.73419623999996</v>
      </c>
      <c r="O206" s="12">
        <v>267.02633472</v>
      </c>
      <c r="P206" s="12">
        <v>264.49949216</v>
      </c>
      <c r="Q206" s="12">
        <v>262.19487192</v>
      </c>
      <c r="R206" s="12">
        <v>249.73294384</v>
      </c>
      <c r="S206" s="12">
        <v>239.94018048</v>
      </c>
      <c r="T206" s="12">
        <v>231.89023936</v>
      </c>
      <c r="U206" s="12">
        <v>203.73542048000002</v>
      </c>
      <c r="V206" s="12">
        <v>199.69546864</v>
      </c>
      <c r="W206" s="12">
        <v>199.08123616000003</v>
      </c>
      <c r="X206" s="12">
        <v>203.59309832</v>
      </c>
      <c r="Y206" s="12">
        <v>198.96138592000003</v>
      </c>
    </row>
    <row r="207" spans="1:25" ht="11.25">
      <c r="A207" s="11">
        <f t="shared" si="3"/>
        <v>42385</v>
      </c>
      <c r="B207" s="12">
        <v>196.68922512</v>
      </c>
      <c r="C207" s="12">
        <v>204.63180039999997</v>
      </c>
      <c r="D207" s="12">
        <v>205.2809892</v>
      </c>
      <c r="E207" s="12">
        <v>205.8303028</v>
      </c>
      <c r="F207" s="12">
        <v>224.71420624</v>
      </c>
      <c r="G207" s="12">
        <v>234.39211312</v>
      </c>
      <c r="H207" s="12">
        <v>236.21483552</v>
      </c>
      <c r="I207" s="12">
        <v>239.513214</v>
      </c>
      <c r="J207" s="12">
        <v>230.08499512</v>
      </c>
      <c r="K207" s="12">
        <v>230.36464568</v>
      </c>
      <c r="L207" s="12">
        <v>232.96140087999999</v>
      </c>
      <c r="M207" s="12">
        <v>239.6630268</v>
      </c>
      <c r="N207" s="12">
        <v>250.63431752</v>
      </c>
      <c r="O207" s="12">
        <v>249.60310608</v>
      </c>
      <c r="P207" s="12">
        <v>249.87276912000002</v>
      </c>
      <c r="Q207" s="12">
        <v>242.37713535999998</v>
      </c>
      <c r="R207" s="12">
        <v>232.0100896</v>
      </c>
      <c r="S207" s="12">
        <v>219.64803672000002</v>
      </c>
      <c r="T207" s="12">
        <v>204.92892912</v>
      </c>
      <c r="U207" s="12">
        <v>194.80158383999998</v>
      </c>
      <c r="V207" s="12">
        <v>193.76288176</v>
      </c>
      <c r="W207" s="12">
        <v>194.41207056</v>
      </c>
      <c r="X207" s="12">
        <v>195.006328</v>
      </c>
      <c r="Y207" s="12">
        <v>194.77911192000002</v>
      </c>
    </row>
    <row r="208" spans="1:25" ht="11.25">
      <c r="A208" s="11">
        <f t="shared" si="3"/>
        <v>42386</v>
      </c>
      <c r="B208" s="12">
        <v>188.62430272000003</v>
      </c>
      <c r="C208" s="12">
        <v>191.23104544</v>
      </c>
      <c r="D208" s="12">
        <v>195.19109712</v>
      </c>
      <c r="E208" s="12">
        <v>197.9651308</v>
      </c>
      <c r="F208" s="12">
        <v>201.19609352</v>
      </c>
      <c r="G208" s="12">
        <v>206.62181375999998</v>
      </c>
      <c r="H208" s="12">
        <v>206.86401112000001</v>
      </c>
      <c r="I208" s="12">
        <v>206.5668824</v>
      </c>
      <c r="J208" s="12">
        <v>200.92143672000003</v>
      </c>
      <c r="K208" s="12">
        <v>202.31719264</v>
      </c>
      <c r="L208" s="12">
        <v>205.35090183999998</v>
      </c>
      <c r="M208" s="12">
        <v>202.82655616</v>
      </c>
      <c r="N208" s="12">
        <v>204.97886672</v>
      </c>
      <c r="O208" s="12">
        <v>206.98136448</v>
      </c>
      <c r="P208" s="12">
        <v>204.27474655999998</v>
      </c>
      <c r="Q208" s="12">
        <v>204.28473408</v>
      </c>
      <c r="R208" s="12">
        <v>204.0200648</v>
      </c>
      <c r="S208" s="12">
        <v>198.58685392</v>
      </c>
      <c r="T208" s="12">
        <v>194.41706431999998</v>
      </c>
      <c r="U208" s="12">
        <v>190.5493972</v>
      </c>
      <c r="V208" s="12">
        <v>189.07873487999998</v>
      </c>
      <c r="W208" s="12">
        <v>187.4907192</v>
      </c>
      <c r="X208" s="12">
        <v>188.29221768</v>
      </c>
      <c r="Y208" s="12">
        <v>190.34215616</v>
      </c>
    </row>
    <row r="209" spans="1:25" ht="11.25">
      <c r="A209" s="11">
        <f t="shared" si="3"/>
        <v>42387</v>
      </c>
      <c r="B209" s="12">
        <v>187.69546336</v>
      </c>
      <c r="C209" s="12">
        <v>195.10120944</v>
      </c>
      <c r="D209" s="12">
        <v>205.7678808</v>
      </c>
      <c r="E209" s="12">
        <v>220.5244416</v>
      </c>
      <c r="F209" s="12">
        <v>219.88274343999998</v>
      </c>
      <c r="G209" s="12">
        <v>225.77038647999998</v>
      </c>
      <c r="H209" s="12">
        <v>227.6904872</v>
      </c>
      <c r="I209" s="12">
        <v>222.79410552000002</v>
      </c>
      <c r="J209" s="12">
        <v>219.6130804</v>
      </c>
      <c r="K209" s="12">
        <v>215.6929788</v>
      </c>
      <c r="L209" s="12">
        <v>216.28473936</v>
      </c>
      <c r="M209" s="12">
        <v>221.71295648</v>
      </c>
      <c r="N209" s="12">
        <v>234.00010296</v>
      </c>
      <c r="O209" s="12">
        <v>237.88275136</v>
      </c>
      <c r="P209" s="12">
        <v>237.62057896</v>
      </c>
      <c r="Q209" s="12">
        <v>233.06127607999997</v>
      </c>
      <c r="R209" s="12">
        <v>228.02506912</v>
      </c>
      <c r="S209" s="12">
        <v>213.45577432</v>
      </c>
      <c r="T209" s="12">
        <v>203.36338536000002</v>
      </c>
      <c r="U209" s="12">
        <v>190.98385431999998</v>
      </c>
      <c r="V209" s="12">
        <v>186.42954519999998</v>
      </c>
      <c r="W209" s="12">
        <v>186.78909592000002</v>
      </c>
      <c r="X209" s="12">
        <v>187.69296648</v>
      </c>
      <c r="Y209" s="12">
        <v>187.62305383999998</v>
      </c>
    </row>
    <row r="210" spans="1:25" ht="11.25">
      <c r="A210" s="11">
        <f t="shared" si="3"/>
        <v>42388</v>
      </c>
      <c r="B210" s="12">
        <v>184.88897024</v>
      </c>
      <c r="C210" s="12">
        <v>191.77037151999997</v>
      </c>
      <c r="D210" s="12">
        <v>205.01631992000003</v>
      </c>
      <c r="E210" s="12">
        <v>221.161146</v>
      </c>
      <c r="F210" s="12">
        <v>226.2298124</v>
      </c>
      <c r="G210" s="12">
        <v>229.07375872</v>
      </c>
      <c r="H210" s="12">
        <v>229.82781648000002</v>
      </c>
      <c r="I210" s="12">
        <v>227.00883895999996</v>
      </c>
      <c r="J210" s="12">
        <v>224.05253304000001</v>
      </c>
      <c r="K210" s="12">
        <v>204.77661944</v>
      </c>
      <c r="L210" s="12">
        <v>225.22107287999998</v>
      </c>
      <c r="M210" s="12">
        <v>234.06751872</v>
      </c>
      <c r="N210" s="12">
        <v>242.55441384</v>
      </c>
      <c r="O210" s="12">
        <v>247.88525264</v>
      </c>
      <c r="P210" s="12">
        <v>248.59686344</v>
      </c>
      <c r="Q210" s="12">
        <v>244.04005744</v>
      </c>
      <c r="R210" s="12">
        <v>235.24604607999999</v>
      </c>
      <c r="S210" s="12">
        <v>225.03630375999998</v>
      </c>
      <c r="T210" s="12">
        <v>204.01507104</v>
      </c>
      <c r="U210" s="12">
        <v>191.46575216000002</v>
      </c>
      <c r="V210" s="12">
        <v>188.06250472000002</v>
      </c>
      <c r="W210" s="12">
        <v>185.02130488</v>
      </c>
      <c r="X210" s="12">
        <v>188.77411551999998</v>
      </c>
      <c r="Y210" s="12">
        <v>184.20482512</v>
      </c>
    </row>
    <row r="211" spans="1:25" ht="11.25">
      <c r="A211" s="11">
        <f t="shared" si="3"/>
        <v>42389</v>
      </c>
      <c r="B211" s="12">
        <v>178.48696992</v>
      </c>
      <c r="C211" s="12">
        <v>204.20982768000002</v>
      </c>
      <c r="D211" s="12">
        <v>208.53692072</v>
      </c>
      <c r="E211" s="12">
        <v>219.99759991999997</v>
      </c>
      <c r="F211" s="12">
        <v>221.0737552</v>
      </c>
      <c r="G211" s="12">
        <v>234.28974104</v>
      </c>
      <c r="H211" s="12">
        <v>234.67675744</v>
      </c>
      <c r="I211" s="12">
        <v>233.9326872</v>
      </c>
      <c r="J211" s="12">
        <v>228.73418304000003</v>
      </c>
      <c r="K211" s="12">
        <v>226.28474376</v>
      </c>
      <c r="L211" s="12">
        <v>226.80409480000003</v>
      </c>
      <c r="M211" s="12">
        <v>231.94766760000002</v>
      </c>
      <c r="N211" s="12">
        <v>244.09249192000001</v>
      </c>
      <c r="O211" s="12">
        <v>249.72295631999998</v>
      </c>
      <c r="P211" s="12">
        <v>246.79910984</v>
      </c>
      <c r="Q211" s="12">
        <v>240.49698472000003</v>
      </c>
      <c r="R211" s="12">
        <v>227.15116111999998</v>
      </c>
      <c r="S211" s="12">
        <v>219.65552736</v>
      </c>
      <c r="T211" s="12">
        <v>204.18485888</v>
      </c>
      <c r="U211" s="12">
        <v>190.5993348</v>
      </c>
      <c r="V211" s="12">
        <v>177.80532168000002</v>
      </c>
      <c r="W211" s="12">
        <v>178.15488488</v>
      </c>
      <c r="X211" s="12">
        <v>178.75413608</v>
      </c>
      <c r="Y211" s="12">
        <v>178.19233808</v>
      </c>
    </row>
    <row r="212" spans="1:25" ht="11.25">
      <c r="A212" s="11">
        <f t="shared" si="3"/>
        <v>42390</v>
      </c>
      <c r="B212" s="12">
        <v>188.28472704</v>
      </c>
      <c r="C212" s="12">
        <v>203.41581983999998</v>
      </c>
      <c r="D212" s="12">
        <v>210.09747072000002</v>
      </c>
      <c r="E212" s="12">
        <v>210.56938104000002</v>
      </c>
      <c r="F212" s="12">
        <v>209.29597224</v>
      </c>
      <c r="G212" s="12">
        <v>229.74042568000002</v>
      </c>
      <c r="H212" s="12">
        <v>233.79535880000003</v>
      </c>
      <c r="I212" s="12">
        <v>230.97887816</v>
      </c>
      <c r="J212" s="12">
        <v>227.35340839999998</v>
      </c>
      <c r="K212" s="12">
        <v>224.10247064</v>
      </c>
      <c r="L212" s="12">
        <v>227.84529376</v>
      </c>
      <c r="M212" s="12">
        <v>231.8602768</v>
      </c>
      <c r="N212" s="12">
        <v>241.54817119999998</v>
      </c>
      <c r="O212" s="12">
        <v>246.13493976</v>
      </c>
      <c r="P212" s="12">
        <v>243.23606207999998</v>
      </c>
      <c r="Q212" s="12">
        <v>238.22981768</v>
      </c>
      <c r="R212" s="12">
        <v>231.11870344</v>
      </c>
      <c r="S212" s="12">
        <v>226.40709088</v>
      </c>
      <c r="T212" s="12">
        <v>203.55065136000002</v>
      </c>
      <c r="U212" s="12">
        <v>191.00632624</v>
      </c>
      <c r="V212" s="12">
        <v>189.21106952</v>
      </c>
      <c r="W212" s="12">
        <v>188.74914672</v>
      </c>
      <c r="X212" s="12">
        <v>189.7753644</v>
      </c>
      <c r="Y212" s="12">
        <v>189.05875984</v>
      </c>
    </row>
    <row r="213" spans="1:25" ht="11.25">
      <c r="A213" s="11">
        <f t="shared" si="3"/>
        <v>42391</v>
      </c>
      <c r="B213" s="12">
        <v>189.44327936</v>
      </c>
      <c r="C213" s="12">
        <v>203.8827364</v>
      </c>
      <c r="D213" s="12">
        <v>224.95390672000002</v>
      </c>
      <c r="E213" s="12">
        <v>229.08624311999998</v>
      </c>
      <c r="F213" s="12">
        <v>233.14117624000002</v>
      </c>
      <c r="G213" s="12">
        <v>247.37588912</v>
      </c>
      <c r="H213" s="12">
        <v>248.01009663999997</v>
      </c>
      <c r="I213" s="12">
        <v>245.69049511999998</v>
      </c>
      <c r="J213" s="12">
        <v>243.35341544000002</v>
      </c>
      <c r="K213" s="12">
        <v>241.35091768</v>
      </c>
      <c r="L213" s="12">
        <v>242.49448872000002</v>
      </c>
      <c r="M213" s="12">
        <v>245.83281727999997</v>
      </c>
      <c r="N213" s="12">
        <v>256.69674216</v>
      </c>
      <c r="O213" s="12">
        <v>262.08001544</v>
      </c>
      <c r="P213" s="12">
        <v>261.1237104</v>
      </c>
      <c r="Q213" s="12">
        <v>256.18238488</v>
      </c>
      <c r="R213" s="12">
        <v>246.54692495999998</v>
      </c>
      <c r="S213" s="12">
        <v>240.54442544</v>
      </c>
      <c r="T213" s="12">
        <v>231.09623151999998</v>
      </c>
      <c r="U213" s="12">
        <v>192.51444176</v>
      </c>
      <c r="V213" s="12">
        <v>190.50695023999998</v>
      </c>
      <c r="W213" s="12">
        <v>190.02255552</v>
      </c>
      <c r="X213" s="12">
        <v>190.761632</v>
      </c>
      <c r="Y213" s="12">
        <v>189.86025831999999</v>
      </c>
    </row>
    <row r="214" spans="1:25" ht="11.25">
      <c r="A214" s="11">
        <f t="shared" si="3"/>
        <v>42392</v>
      </c>
      <c r="B214" s="12">
        <v>187.10120592</v>
      </c>
      <c r="C214" s="12">
        <v>190.34465304</v>
      </c>
      <c r="D214" s="12">
        <v>193.12617736</v>
      </c>
      <c r="E214" s="12">
        <v>193.71294416000003</v>
      </c>
      <c r="F214" s="12">
        <v>203.66550783999998</v>
      </c>
      <c r="G214" s="12">
        <v>205.3558956</v>
      </c>
      <c r="H214" s="12">
        <v>212.27475008</v>
      </c>
      <c r="I214" s="12">
        <v>211.55564864</v>
      </c>
      <c r="J214" s="12">
        <v>209.20608456000002</v>
      </c>
      <c r="K214" s="12">
        <v>205.52818032</v>
      </c>
      <c r="L214" s="12">
        <v>206.05252512</v>
      </c>
      <c r="M214" s="12">
        <v>210.01507368</v>
      </c>
      <c r="N214" s="12">
        <v>219.37337992000002</v>
      </c>
      <c r="O214" s="12">
        <v>220.82906096</v>
      </c>
      <c r="P214" s="12">
        <v>221.05627704</v>
      </c>
      <c r="Q214" s="12">
        <v>218.22731199999998</v>
      </c>
      <c r="R214" s="12">
        <v>216.4670116</v>
      </c>
      <c r="S214" s="12">
        <v>213.53317760000002</v>
      </c>
      <c r="T214" s="12">
        <v>212.42456288</v>
      </c>
      <c r="U214" s="12">
        <v>202.97137519999998</v>
      </c>
      <c r="V214" s="12">
        <v>201.96762944</v>
      </c>
      <c r="W214" s="12">
        <v>199.92018783999998</v>
      </c>
      <c r="X214" s="12">
        <v>197.58560504000002</v>
      </c>
      <c r="Y214" s="12">
        <v>190.46700016000003</v>
      </c>
    </row>
    <row r="215" spans="1:25" ht="11.25">
      <c r="A215" s="11">
        <f t="shared" si="3"/>
        <v>42393</v>
      </c>
      <c r="B215" s="12">
        <v>189.50570136000002</v>
      </c>
      <c r="C215" s="12">
        <v>190.76412888000002</v>
      </c>
      <c r="D215" s="12">
        <v>193.37336848</v>
      </c>
      <c r="E215" s="12">
        <v>198.01007463999997</v>
      </c>
      <c r="F215" s="12">
        <v>207.178618</v>
      </c>
      <c r="G215" s="12">
        <v>208.33467344000002</v>
      </c>
      <c r="H215" s="12">
        <v>208.24478575999998</v>
      </c>
      <c r="I215" s="12">
        <v>208.48198936</v>
      </c>
      <c r="J215" s="12">
        <v>207.8402912</v>
      </c>
      <c r="K215" s="12">
        <v>199.48822760000002</v>
      </c>
      <c r="L215" s="12">
        <v>207.6904784</v>
      </c>
      <c r="M215" s="12">
        <v>208.06501039999998</v>
      </c>
      <c r="N215" s="12">
        <v>213.19859568</v>
      </c>
      <c r="O215" s="12">
        <v>215.26351544</v>
      </c>
      <c r="P215" s="12">
        <v>207.4782436</v>
      </c>
      <c r="Q215" s="12">
        <v>207.04128960000003</v>
      </c>
      <c r="R215" s="12">
        <v>202.04752960000002</v>
      </c>
      <c r="S215" s="12">
        <v>198.39709104000002</v>
      </c>
      <c r="T215" s="12">
        <v>195.9676268</v>
      </c>
      <c r="U215" s="12">
        <v>185.06624872</v>
      </c>
      <c r="V215" s="12">
        <v>177.74789343999998</v>
      </c>
      <c r="W215" s="12">
        <v>179.4133124</v>
      </c>
      <c r="X215" s="12">
        <v>179.37835607999997</v>
      </c>
      <c r="Y215" s="12">
        <v>179.33590912</v>
      </c>
    </row>
    <row r="216" spans="1:25" ht="11.25">
      <c r="A216" s="11">
        <f t="shared" si="3"/>
        <v>42394</v>
      </c>
      <c r="B216" s="12">
        <v>178.23478504</v>
      </c>
      <c r="C216" s="12">
        <v>194.55938648</v>
      </c>
      <c r="D216" s="12">
        <v>199.30595536</v>
      </c>
      <c r="E216" s="12">
        <v>179.44327496</v>
      </c>
      <c r="F216" s="12">
        <v>179.04876792000002</v>
      </c>
      <c r="G216" s="12">
        <v>178.57436072000002</v>
      </c>
      <c r="H216" s="12">
        <v>179.75288808</v>
      </c>
      <c r="I216" s="12">
        <v>180.40707064</v>
      </c>
      <c r="J216" s="12">
        <v>179.55813144</v>
      </c>
      <c r="K216" s="12">
        <v>178.47947928</v>
      </c>
      <c r="L216" s="12">
        <v>179.16112752</v>
      </c>
      <c r="M216" s="12">
        <v>179.69545983999998</v>
      </c>
      <c r="N216" s="12">
        <v>200.01506927999998</v>
      </c>
      <c r="O216" s="12">
        <v>207.76788168</v>
      </c>
      <c r="P216" s="12">
        <v>207.61806888</v>
      </c>
      <c r="Q216" s="12">
        <v>214.41707312</v>
      </c>
      <c r="R216" s="12">
        <v>214.87899592</v>
      </c>
      <c r="S216" s="12">
        <v>208.35464848</v>
      </c>
      <c r="T216" s="12">
        <v>205.90520919999997</v>
      </c>
      <c r="U216" s="12">
        <v>204.80158824</v>
      </c>
      <c r="V216" s="12">
        <v>180.34714551999997</v>
      </c>
      <c r="W216" s="12">
        <v>196.8415348</v>
      </c>
      <c r="X216" s="12">
        <v>189.42080743999998</v>
      </c>
      <c r="Y216" s="12">
        <v>179.57560960000004</v>
      </c>
    </row>
    <row r="217" spans="1:25" ht="11.25">
      <c r="A217" s="11">
        <f t="shared" si="3"/>
        <v>42395</v>
      </c>
      <c r="B217" s="12">
        <v>188.91643768</v>
      </c>
      <c r="C217" s="12">
        <v>206.25726928</v>
      </c>
      <c r="D217" s="12">
        <v>216.96638760000002</v>
      </c>
      <c r="E217" s="12">
        <v>222.79410552000002</v>
      </c>
      <c r="F217" s="12">
        <v>229.47575639999997</v>
      </c>
      <c r="G217" s="12">
        <v>230.16988904</v>
      </c>
      <c r="H217" s="12">
        <v>229.49822832</v>
      </c>
      <c r="I217" s="12">
        <v>228.93143656</v>
      </c>
      <c r="J217" s="12">
        <v>220.30471616000003</v>
      </c>
      <c r="K217" s="12">
        <v>221.15864912</v>
      </c>
      <c r="L217" s="12">
        <v>222.35715152</v>
      </c>
      <c r="M217" s="12">
        <v>228.66676727999996</v>
      </c>
      <c r="N217" s="12">
        <v>237.03381216</v>
      </c>
      <c r="O217" s="12">
        <v>243.68050672000004</v>
      </c>
      <c r="P217" s="12">
        <v>242.20734751999998</v>
      </c>
      <c r="Q217" s="12">
        <v>236.19486048000002</v>
      </c>
      <c r="R217" s="12">
        <v>226.52694111999998</v>
      </c>
      <c r="S217" s="12">
        <v>219.6879868</v>
      </c>
      <c r="T217" s="12">
        <v>214.07999432</v>
      </c>
      <c r="U217" s="12">
        <v>205.181114</v>
      </c>
      <c r="V217" s="12">
        <v>200.48448272000002</v>
      </c>
      <c r="W217" s="12">
        <v>197.43579223999998</v>
      </c>
      <c r="X217" s="12">
        <v>197.48323295999998</v>
      </c>
      <c r="Y217" s="12">
        <v>188.06250472000002</v>
      </c>
    </row>
    <row r="218" spans="1:25" ht="11.25">
      <c r="A218" s="11">
        <f t="shared" si="3"/>
        <v>42396</v>
      </c>
      <c r="B218" s="12">
        <v>197.46076104</v>
      </c>
      <c r="C218" s="12">
        <v>206.85152672</v>
      </c>
      <c r="D218" s="12">
        <v>250.96640256</v>
      </c>
      <c r="E218" s="12">
        <v>256.41209784</v>
      </c>
      <c r="F218" s="12">
        <v>258.1399388</v>
      </c>
      <c r="G218" s="12">
        <v>262.35467224</v>
      </c>
      <c r="H218" s="12">
        <v>262.76416056</v>
      </c>
      <c r="I218" s="12">
        <v>260.2123492</v>
      </c>
      <c r="J218" s="12">
        <v>252.9464284</v>
      </c>
      <c r="K218" s="12">
        <v>252.17738936</v>
      </c>
      <c r="L218" s="12">
        <v>253.57564216</v>
      </c>
      <c r="M218" s="12">
        <v>259.27851608000003</v>
      </c>
      <c r="N218" s="12">
        <v>268.80910704</v>
      </c>
      <c r="O218" s="12">
        <v>273.55068215999995</v>
      </c>
      <c r="P218" s="12">
        <v>271.94019456</v>
      </c>
      <c r="Q218" s="12">
        <v>268.19237768</v>
      </c>
      <c r="R218" s="12">
        <v>253.77039879999998</v>
      </c>
      <c r="S218" s="12">
        <v>255.31347064</v>
      </c>
      <c r="T218" s="12">
        <v>209.87774528</v>
      </c>
      <c r="U218" s="12">
        <v>199.63304664</v>
      </c>
      <c r="V218" s="12">
        <v>198.47199744</v>
      </c>
      <c r="W218" s="12">
        <v>177.49321168</v>
      </c>
      <c r="X218" s="12">
        <v>197.35838895999998</v>
      </c>
      <c r="Y218" s="12">
        <v>176.8165572</v>
      </c>
    </row>
    <row r="219" spans="1:25" ht="11.25">
      <c r="A219" s="11">
        <f t="shared" si="3"/>
        <v>42397</v>
      </c>
      <c r="B219" s="12">
        <v>197.26350752</v>
      </c>
      <c r="C219" s="12">
        <v>207.16113983999998</v>
      </c>
      <c r="D219" s="12">
        <v>235.68549696</v>
      </c>
      <c r="E219" s="12">
        <v>253.88275839999997</v>
      </c>
      <c r="F219" s="12">
        <v>259.7753952</v>
      </c>
      <c r="G219" s="12">
        <v>260.9114756</v>
      </c>
      <c r="H219" s="12">
        <v>258.44455816</v>
      </c>
      <c r="I219" s="12">
        <v>254.87152288</v>
      </c>
      <c r="J219" s="12">
        <v>247.128698</v>
      </c>
      <c r="K219" s="12">
        <v>241.88025624000002</v>
      </c>
      <c r="L219" s="12">
        <v>244.16490144000002</v>
      </c>
      <c r="M219" s="12">
        <v>249.20610216000003</v>
      </c>
      <c r="N219" s="12">
        <v>251.06877464000002</v>
      </c>
      <c r="O219" s="12">
        <v>263.00885479999994</v>
      </c>
      <c r="P219" s="12">
        <v>263.3459336</v>
      </c>
      <c r="Q219" s="12">
        <v>259.67801688</v>
      </c>
      <c r="R219" s="12">
        <v>250.49698912000002</v>
      </c>
      <c r="S219" s="12">
        <v>239.69298936</v>
      </c>
      <c r="T219" s="12">
        <v>235.34342439999998</v>
      </c>
      <c r="U219" s="12">
        <v>207.41332472000002</v>
      </c>
      <c r="V219" s="12">
        <v>198.5269288</v>
      </c>
      <c r="W219" s="12">
        <v>198.16987496</v>
      </c>
      <c r="X219" s="12">
        <v>197.5531456</v>
      </c>
      <c r="Y219" s="12">
        <v>198.00258399999998</v>
      </c>
    </row>
    <row r="220" spans="1:25" ht="11.25">
      <c r="A220" s="11">
        <f t="shared" si="3"/>
        <v>42398</v>
      </c>
      <c r="B220" s="12">
        <v>181.00881872000002</v>
      </c>
      <c r="C220" s="12">
        <v>206.47949160000002</v>
      </c>
      <c r="D220" s="12">
        <v>254.51946279999999</v>
      </c>
      <c r="E220" s="12">
        <v>252.24480512000002</v>
      </c>
      <c r="F220" s="12">
        <v>264.46453584</v>
      </c>
      <c r="G220" s="12">
        <v>268.52196584</v>
      </c>
      <c r="H220" s="12">
        <v>270.21984424</v>
      </c>
      <c r="I220" s="12">
        <v>267.5531764</v>
      </c>
      <c r="J220" s="12">
        <v>262.79162624</v>
      </c>
      <c r="K220" s="12">
        <v>259.30598175999995</v>
      </c>
      <c r="L220" s="12">
        <v>261.38088904</v>
      </c>
      <c r="M220" s="12">
        <v>265.55067864</v>
      </c>
      <c r="N220" s="12">
        <v>272.78663688</v>
      </c>
      <c r="O220" s="12">
        <v>278.95892424000004</v>
      </c>
      <c r="P220" s="12">
        <v>279.75542896</v>
      </c>
      <c r="Q220" s="12">
        <v>278.3646668</v>
      </c>
      <c r="R220" s="12">
        <v>266.9539252</v>
      </c>
      <c r="S220" s="12">
        <v>260.26478367999994</v>
      </c>
      <c r="T220" s="12">
        <v>247.57314264000001</v>
      </c>
      <c r="U220" s="12">
        <v>207.08623344</v>
      </c>
      <c r="V220" s="12">
        <v>201.94765439999998</v>
      </c>
      <c r="W220" s="12">
        <v>201.62056311999999</v>
      </c>
      <c r="X220" s="12">
        <v>201.60807872</v>
      </c>
      <c r="Y220" s="12">
        <v>201.36588136</v>
      </c>
    </row>
    <row r="221" spans="1:25" ht="11.25">
      <c r="A221" s="11">
        <f t="shared" si="3"/>
        <v>42399</v>
      </c>
      <c r="B221" s="12">
        <v>179.76037872000003</v>
      </c>
      <c r="C221" s="12">
        <v>202.98635648</v>
      </c>
      <c r="D221" s="12">
        <v>206.78411096</v>
      </c>
      <c r="E221" s="12">
        <v>206.19984104</v>
      </c>
      <c r="F221" s="12">
        <v>241.83031864</v>
      </c>
      <c r="G221" s="12">
        <v>249.40834944000002</v>
      </c>
      <c r="H221" s="12">
        <v>253.53069832000003</v>
      </c>
      <c r="I221" s="12">
        <v>253.02383168</v>
      </c>
      <c r="J221" s="12">
        <v>245.34592568000002</v>
      </c>
      <c r="K221" s="12">
        <v>244.00510112</v>
      </c>
      <c r="L221" s="12">
        <v>243.21858392</v>
      </c>
      <c r="M221" s="12">
        <v>246.92145695999997</v>
      </c>
      <c r="N221" s="12">
        <v>252.68175911999998</v>
      </c>
      <c r="O221" s="12">
        <v>259.00885303999996</v>
      </c>
      <c r="P221" s="12">
        <v>256.4046072</v>
      </c>
      <c r="Q221" s="12">
        <v>247.56315512000003</v>
      </c>
      <c r="R221" s="12">
        <v>240.54192856</v>
      </c>
      <c r="S221" s="12">
        <v>229.68299744</v>
      </c>
      <c r="T221" s="12">
        <v>206.66426072000002</v>
      </c>
      <c r="U221" s="12">
        <v>192.37711336</v>
      </c>
      <c r="V221" s="12">
        <v>190.27723728</v>
      </c>
      <c r="W221" s="12">
        <v>189.88023336</v>
      </c>
      <c r="X221" s="12">
        <v>190.66924744</v>
      </c>
      <c r="Y221" s="12">
        <v>190.33965927999998</v>
      </c>
    </row>
    <row r="222" spans="1:25" ht="11.25">
      <c r="A222" s="11">
        <f t="shared" si="3"/>
        <v>42400</v>
      </c>
      <c r="B222" s="12">
        <v>189.49571384</v>
      </c>
      <c r="C222" s="12">
        <v>191.45077088</v>
      </c>
      <c r="D222" s="12">
        <v>194.11494183999997</v>
      </c>
      <c r="E222" s="12">
        <v>206.61182624</v>
      </c>
      <c r="F222" s="12">
        <v>229.83780400000003</v>
      </c>
      <c r="G222" s="12">
        <v>228.43955119999998</v>
      </c>
      <c r="H222" s="12">
        <v>239.23106656000002</v>
      </c>
      <c r="I222" s="12">
        <v>237.08874351999998</v>
      </c>
      <c r="J222" s="12">
        <v>233.46327376</v>
      </c>
      <c r="K222" s="12">
        <v>224.24479280000003</v>
      </c>
      <c r="L222" s="12">
        <v>230.24479544</v>
      </c>
      <c r="M222" s="12">
        <v>233.26352336</v>
      </c>
      <c r="N222" s="12">
        <v>240.84904480000003</v>
      </c>
      <c r="O222" s="12">
        <v>248.2398096</v>
      </c>
      <c r="P222" s="12">
        <v>249.47576519999998</v>
      </c>
      <c r="Q222" s="12">
        <v>245.11621272</v>
      </c>
      <c r="R222" s="12">
        <v>238.64429975999997</v>
      </c>
      <c r="S222" s="12">
        <v>229.99011367999998</v>
      </c>
      <c r="T222" s="12">
        <v>202.5219368</v>
      </c>
      <c r="U222" s="12">
        <v>190.47199392000002</v>
      </c>
      <c r="V222" s="12">
        <v>188.71668728</v>
      </c>
      <c r="W222" s="12">
        <v>178.09745664</v>
      </c>
      <c r="X222" s="12">
        <v>189.15364128</v>
      </c>
      <c r="Y222" s="12">
        <v>188.45201799999998</v>
      </c>
    </row>
    <row r="224" spans="1:25" s="35" customFormat="1" ht="15">
      <c r="A224" s="36" t="s">
        <v>113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128" t="s">
        <v>90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30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4" ref="A228:A258">A192</f>
        <v>42370</v>
      </c>
      <c r="B228" s="12">
        <v>119.39567332</v>
      </c>
      <c r="C228" s="12">
        <v>120.23179300000001</v>
      </c>
      <c r="D228" s="12">
        <v>126.7323068</v>
      </c>
      <c r="E228" s="12">
        <v>125.87085016000002</v>
      </c>
      <c r="F228" s="12">
        <v>126.85265736</v>
      </c>
      <c r="G228" s="12">
        <v>127.46866220000001</v>
      </c>
      <c r="H228" s="12">
        <v>127.98173564000003</v>
      </c>
      <c r="I228" s="12">
        <v>129.49245188</v>
      </c>
      <c r="J228" s="12">
        <v>127.991237</v>
      </c>
      <c r="K228" s="12">
        <v>127.60168124</v>
      </c>
      <c r="L228" s="12">
        <v>128.75609648000002</v>
      </c>
      <c r="M228" s="12">
        <v>130.59777676000002</v>
      </c>
      <c r="N228" s="12">
        <v>159.87780116000002</v>
      </c>
      <c r="O228" s="12">
        <v>161.66722396</v>
      </c>
      <c r="P228" s="12">
        <v>153.88561012</v>
      </c>
      <c r="Q228" s="12">
        <v>153.43746264000004</v>
      </c>
      <c r="R228" s="12">
        <v>159.77486976</v>
      </c>
      <c r="S228" s="12">
        <v>129.94059936</v>
      </c>
      <c r="T228" s="12">
        <v>129.02530168</v>
      </c>
      <c r="U228" s="12">
        <v>128.10842044</v>
      </c>
      <c r="V228" s="12">
        <v>120.43923935999999</v>
      </c>
      <c r="W228" s="12">
        <v>120.30622032000001</v>
      </c>
      <c r="X228" s="12">
        <v>119.59361832</v>
      </c>
      <c r="Y228" s="12">
        <v>121.10750168000001</v>
      </c>
    </row>
    <row r="229" spans="1:25" ht="11.25">
      <c r="A229" s="11">
        <f t="shared" si="4"/>
        <v>42371</v>
      </c>
      <c r="B229" s="12">
        <v>118.96019432000001</v>
      </c>
      <c r="C229" s="12">
        <v>125.89618712</v>
      </c>
      <c r="D229" s="12">
        <v>127.21212548000001</v>
      </c>
      <c r="E229" s="12">
        <v>126.42509616000001</v>
      </c>
      <c r="F229" s="12">
        <v>128.2366888</v>
      </c>
      <c r="G229" s="12">
        <v>142.71676144</v>
      </c>
      <c r="H229" s="12">
        <v>144.27656804</v>
      </c>
      <c r="I229" s="12">
        <v>129.46869848000003</v>
      </c>
      <c r="J229" s="12">
        <v>129.19949328</v>
      </c>
      <c r="K229" s="12">
        <v>128.79251836</v>
      </c>
      <c r="L229" s="12">
        <v>138.22736884</v>
      </c>
      <c r="M229" s="12">
        <v>142.69142448000002</v>
      </c>
      <c r="N229" s="12">
        <v>154.90542276000002</v>
      </c>
      <c r="O229" s="12">
        <v>155.87139436</v>
      </c>
      <c r="P229" s="12">
        <v>155.18729644</v>
      </c>
      <c r="Q229" s="12">
        <v>157.38369416</v>
      </c>
      <c r="R229" s="12">
        <v>153.48496944000001</v>
      </c>
      <c r="S229" s="12">
        <v>142.87195032000002</v>
      </c>
      <c r="T229" s="12">
        <v>128.77509920000003</v>
      </c>
      <c r="U229" s="12">
        <v>127.99598768</v>
      </c>
      <c r="V229" s="12">
        <v>127.48924848000001</v>
      </c>
      <c r="W229" s="12">
        <v>120.79078968</v>
      </c>
      <c r="X229" s="12">
        <v>120.53583652</v>
      </c>
      <c r="Y229" s="12">
        <v>120.19537111999999</v>
      </c>
    </row>
    <row r="230" spans="1:25" ht="11.25">
      <c r="A230" s="11">
        <f t="shared" si="4"/>
        <v>42372</v>
      </c>
      <c r="B230" s="12">
        <v>118.9886984</v>
      </c>
      <c r="C230" s="12">
        <v>120.53583652</v>
      </c>
      <c r="D230" s="12">
        <v>127.69194416</v>
      </c>
      <c r="E230" s="12">
        <v>126.87641076000001</v>
      </c>
      <c r="F230" s="12">
        <v>128.78935124</v>
      </c>
      <c r="G230" s="12">
        <v>134.02143348</v>
      </c>
      <c r="H230" s="12">
        <v>136.07056012</v>
      </c>
      <c r="I230" s="12">
        <v>135.50047852</v>
      </c>
      <c r="J230" s="12">
        <v>133.47352172</v>
      </c>
      <c r="K230" s="12">
        <v>129.84558576</v>
      </c>
      <c r="L230" s="12">
        <v>130.48851112</v>
      </c>
      <c r="M230" s="12">
        <v>135.74117964</v>
      </c>
      <c r="N230" s="12">
        <v>143.2805088</v>
      </c>
      <c r="O230" s="12">
        <v>142.91787356000003</v>
      </c>
      <c r="P230" s="12">
        <v>137.78713916</v>
      </c>
      <c r="Q230" s="12">
        <v>136.55354592</v>
      </c>
      <c r="R230" s="12">
        <v>136.69923344</v>
      </c>
      <c r="S230" s="12">
        <v>133.2882452</v>
      </c>
      <c r="T230" s="12">
        <v>128.33803664</v>
      </c>
      <c r="U230" s="12">
        <v>119.76305923999999</v>
      </c>
      <c r="V230" s="12">
        <v>119.5429444</v>
      </c>
      <c r="W230" s="12">
        <v>119.41784316</v>
      </c>
      <c r="X230" s="12">
        <v>120.64985284000001</v>
      </c>
      <c r="Y230" s="12">
        <v>119.11538320000001</v>
      </c>
    </row>
    <row r="231" spans="1:25" ht="11.25">
      <c r="A231" s="11">
        <f t="shared" si="4"/>
        <v>42373</v>
      </c>
      <c r="B231" s="12">
        <v>120.04493292000001</v>
      </c>
      <c r="C231" s="12">
        <v>121.53664644000001</v>
      </c>
      <c r="D231" s="12">
        <v>128.2366888</v>
      </c>
      <c r="E231" s="12">
        <v>129.69673112</v>
      </c>
      <c r="F231" s="12">
        <v>129.7410708</v>
      </c>
      <c r="G231" s="12">
        <v>151.81273008</v>
      </c>
      <c r="H231" s="12">
        <v>153.0589918</v>
      </c>
      <c r="I231" s="12">
        <v>152.59025804</v>
      </c>
      <c r="J231" s="12">
        <v>152.0296778</v>
      </c>
      <c r="K231" s="12">
        <v>131.34521708</v>
      </c>
      <c r="L231" s="12">
        <v>131.67776468</v>
      </c>
      <c r="M231" s="12">
        <v>154.09780716000003</v>
      </c>
      <c r="N231" s="12">
        <v>162.4178314</v>
      </c>
      <c r="O231" s="12">
        <v>164.25951168</v>
      </c>
      <c r="P231" s="12">
        <v>165.18114359999998</v>
      </c>
      <c r="Q231" s="12">
        <v>163.02116776000003</v>
      </c>
      <c r="R231" s="12">
        <v>154.54278752</v>
      </c>
      <c r="S231" s="12">
        <v>151.91249436</v>
      </c>
      <c r="T231" s="12">
        <v>130.26047848000002</v>
      </c>
      <c r="U231" s="12">
        <v>129.89467612</v>
      </c>
      <c r="V231" s="12">
        <v>122.90959296000001</v>
      </c>
      <c r="W231" s="12">
        <v>121.98004324</v>
      </c>
      <c r="X231" s="12">
        <v>122.74331916</v>
      </c>
      <c r="Y231" s="12">
        <v>121.71558872000001</v>
      </c>
    </row>
    <row r="232" spans="1:25" ht="11.25">
      <c r="A232" s="11">
        <f t="shared" si="4"/>
        <v>42374</v>
      </c>
      <c r="B232" s="12">
        <v>128.75609648000002</v>
      </c>
      <c r="C232" s="12">
        <v>129.2422494</v>
      </c>
      <c r="D232" s="12">
        <v>133.54319836</v>
      </c>
      <c r="E232" s="12">
        <v>136.98744136</v>
      </c>
      <c r="F232" s="12">
        <v>141.46891616000002</v>
      </c>
      <c r="G232" s="12">
        <v>150.16424412</v>
      </c>
      <c r="H232" s="12">
        <v>148.0866134</v>
      </c>
      <c r="I232" s="12">
        <v>152.24504196</v>
      </c>
      <c r="J232" s="12">
        <v>149.18877116</v>
      </c>
      <c r="K232" s="12">
        <v>143.96143960000003</v>
      </c>
      <c r="L232" s="12">
        <v>146.14516884</v>
      </c>
      <c r="M232" s="12">
        <v>150.78024896</v>
      </c>
      <c r="N232" s="12">
        <v>155.77638076000002</v>
      </c>
      <c r="O232" s="12">
        <v>159.99181748</v>
      </c>
      <c r="P232" s="12">
        <v>159.37739620000002</v>
      </c>
      <c r="Q232" s="12">
        <v>151.93783132000002</v>
      </c>
      <c r="R232" s="12">
        <v>147.70497544000003</v>
      </c>
      <c r="S232" s="12">
        <v>145.12060552</v>
      </c>
      <c r="T232" s="12">
        <v>143.00180224000002</v>
      </c>
      <c r="U232" s="12">
        <v>128.5534008</v>
      </c>
      <c r="V232" s="12">
        <v>121.77418044000001</v>
      </c>
      <c r="W232" s="12">
        <v>121.49547388000002</v>
      </c>
      <c r="X232" s="12">
        <v>121.60632308000001</v>
      </c>
      <c r="Y232" s="12">
        <v>121.43213148000002</v>
      </c>
    </row>
    <row r="233" spans="1:25" ht="11.25">
      <c r="A233" s="11">
        <f t="shared" si="4"/>
        <v>42375</v>
      </c>
      <c r="B233" s="12">
        <v>120.72903084000001</v>
      </c>
      <c r="C233" s="12">
        <v>122.67680964</v>
      </c>
      <c r="D233" s="12">
        <v>129.68881332</v>
      </c>
      <c r="E233" s="12">
        <v>130.07520196000002</v>
      </c>
      <c r="F233" s="12">
        <v>130.06094992</v>
      </c>
      <c r="G233" s="12">
        <v>162.47008888</v>
      </c>
      <c r="H233" s="12">
        <v>164.82167547999998</v>
      </c>
      <c r="I233" s="12">
        <v>164.79000428000003</v>
      </c>
      <c r="J233" s="12">
        <v>160.87069328</v>
      </c>
      <c r="K233" s="12">
        <v>130.24464288000001</v>
      </c>
      <c r="L233" s="12">
        <v>160.6442442</v>
      </c>
      <c r="M233" s="12">
        <v>166.09010704</v>
      </c>
      <c r="N233" s="12">
        <v>172.4971908</v>
      </c>
      <c r="O233" s="12">
        <v>176.4798442</v>
      </c>
      <c r="P233" s="12">
        <v>175.70073268</v>
      </c>
      <c r="Q233" s="12">
        <v>167.46463712</v>
      </c>
      <c r="R233" s="12">
        <v>160.35445272</v>
      </c>
      <c r="S233" s="12">
        <v>158.39875612</v>
      </c>
      <c r="T233" s="12">
        <v>154.73914896</v>
      </c>
      <c r="U233" s="12">
        <v>122.91592720000001</v>
      </c>
      <c r="V233" s="12">
        <v>122.2745854</v>
      </c>
      <c r="W233" s="12">
        <v>121.89611456</v>
      </c>
      <c r="X233" s="12">
        <v>122.1003938</v>
      </c>
      <c r="Y233" s="12">
        <v>121.51606016000001</v>
      </c>
    </row>
    <row r="234" spans="1:25" ht="11.25">
      <c r="A234" s="11">
        <f t="shared" si="4"/>
        <v>42376</v>
      </c>
      <c r="B234" s="12">
        <v>118.806589</v>
      </c>
      <c r="C234" s="12">
        <v>121.4432164</v>
      </c>
      <c r="D234" s="12">
        <v>128.13059028</v>
      </c>
      <c r="E234" s="12">
        <v>128.51222824</v>
      </c>
      <c r="F234" s="12">
        <v>129.02530168</v>
      </c>
      <c r="G234" s="12">
        <v>137.60819688</v>
      </c>
      <c r="H234" s="12">
        <v>138.07693064000003</v>
      </c>
      <c r="I234" s="12">
        <v>135.39279644</v>
      </c>
      <c r="J234" s="12">
        <v>129.2264138</v>
      </c>
      <c r="K234" s="12">
        <v>132.28901884</v>
      </c>
      <c r="L234" s="12">
        <v>129.1551536</v>
      </c>
      <c r="M234" s="12">
        <v>134.3571482</v>
      </c>
      <c r="N234" s="12">
        <v>142.68192312</v>
      </c>
      <c r="O234" s="12">
        <v>142.83869556</v>
      </c>
      <c r="P234" s="12">
        <v>148.50784036</v>
      </c>
      <c r="Q234" s="12">
        <v>145.02717548</v>
      </c>
      <c r="R234" s="12">
        <v>139.57972908</v>
      </c>
      <c r="S234" s="12">
        <v>129.24066584</v>
      </c>
      <c r="T234" s="12">
        <v>128.76084716</v>
      </c>
      <c r="U234" s="12">
        <v>121.72350652</v>
      </c>
      <c r="V234" s="12">
        <v>119.88657692000002</v>
      </c>
      <c r="W234" s="12">
        <v>120.06235208000001</v>
      </c>
      <c r="X234" s="12">
        <v>120.21912452</v>
      </c>
      <c r="Y234" s="12">
        <v>120.53583652</v>
      </c>
    </row>
    <row r="235" spans="1:25" ht="11.25">
      <c r="A235" s="11">
        <f t="shared" si="4"/>
        <v>42377</v>
      </c>
      <c r="B235" s="12">
        <v>120.37272984</v>
      </c>
      <c r="C235" s="12">
        <v>120.49941464000003</v>
      </c>
      <c r="D235" s="12">
        <v>128.13217384</v>
      </c>
      <c r="E235" s="12">
        <v>128.3554558</v>
      </c>
      <c r="F235" s="12">
        <v>128.88119772000002</v>
      </c>
      <c r="G235" s="12">
        <v>141.55126128</v>
      </c>
      <c r="H235" s="12">
        <v>139.85685208</v>
      </c>
      <c r="I235" s="12">
        <v>136.92093184</v>
      </c>
      <c r="J235" s="12">
        <v>141.23929996</v>
      </c>
      <c r="K235" s="12">
        <v>139.90435888000002</v>
      </c>
      <c r="L235" s="12">
        <v>141.16487264000003</v>
      </c>
      <c r="M235" s="12">
        <v>144.84348251999998</v>
      </c>
      <c r="N235" s="12">
        <v>152.06768324</v>
      </c>
      <c r="O235" s="12">
        <v>154.6504696</v>
      </c>
      <c r="P235" s="12">
        <v>150.78816676000002</v>
      </c>
      <c r="Q235" s="12">
        <v>149.47064484</v>
      </c>
      <c r="R235" s="12">
        <v>142.96854748</v>
      </c>
      <c r="S235" s="12">
        <v>136.80058128000002</v>
      </c>
      <c r="T235" s="12">
        <v>136.06264232</v>
      </c>
      <c r="U235" s="12">
        <v>127.64602092000001</v>
      </c>
      <c r="V235" s="12">
        <v>121.02832368</v>
      </c>
      <c r="W235" s="12">
        <v>120.73694864000002</v>
      </c>
      <c r="X235" s="12">
        <v>120.87155124</v>
      </c>
      <c r="Y235" s="12">
        <v>120.57542552</v>
      </c>
    </row>
    <row r="236" spans="1:25" ht="11.25">
      <c r="A236" s="11">
        <f t="shared" si="4"/>
        <v>42378</v>
      </c>
      <c r="B236" s="12">
        <v>120.12727804000002</v>
      </c>
      <c r="C236" s="12">
        <v>121.0473264</v>
      </c>
      <c r="D236" s="12">
        <v>128.34278732</v>
      </c>
      <c r="E236" s="12">
        <v>126.80356700000002</v>
      </c>
      <c r="F236" s="12">
        <v>148.88156052</v>
      </c>
      <c r="G236" s="12">
        <v>153.05740824000003</v>
      </c>
      <c r="H236" s="12">
        <v>151.68604528</v>
      </c>
      <c r="I236" s="12">
        <v>157.0970698</v>
      </c>
      <c r="J236" s="12">
        <v>157.22533816</v>
      </c>
      <c r="K236" s="12">
        <v>154.51586700000001</v>
      </c>
      <c r="L236" s="12">
        <v>156.60616620000002</v>
      </c>
      <c r="M236" s="12">
        <v>161.51045152</v>
      </c>
      <c r="N236" s="12">
        <v>169.19863532000002</v>
      </c>
      <c r="O236" s="12">
        <v>170.32929716</v>
      </c>
      <c r="P236" s="12">
        <v>170.61275440000003</v>
      </c>
      <c r="Q236" s="12">
        <v>167.3347852</v>
      </c>
      <c r="R236" s="12">
        <v>163.36796740000003</v>
      </c>
      <c r="S236" s="12">
        <v>157.87934844000003</v>
      </c>
      <c r="T236" s="12">
        <v>155.12078692</v>
      </c>
      <c r="U236" s="12">
        <v>128.52648028000002</v>
      </c>
      <c r="V236" s="12">
        <v>121.46538624</v>
      </c>
      <c r="W236" s="12">
        <v>121.49230676000002</v>
      </c>
      <c r="X236" s="12">
        <v>121.12808796</v>
      </c>
      <c r="Y236" s="12">
        <v>120.73061440000001</v>
      </c>
    </row>
    <row r="237" spans="1:25" ht="11.25">
      <c r="A237" s="11">
        <f t="shared" si="4"/>
        <v>42379</v>
      </c>
      <c r="B237" s="12">
        <v>121.21518376000002</v>
      </c>
      <c r="C237" s="12">
        <v>128.08466704</v>
      </c>
      <c r="D237" s="12">
        <v>128.40929684</v>
      </c>
      <c r="E237" s="12">
        <v>137.89323768</v>
      </c>
      <c r="F237" s="12">
        <v>143.32484848</v>
      </c>
      <c r="G237" s="12">
        <v>151.43584280000002</v>
      </c>
      <c r="H237" s="12">
        <v>148.65352788</v>
      </c>
      <c r="I237" s="12">
        <v>152.19278448</v>
      </c>
      <c r="J237" s="12">
        <v>148.47300204</v>
      </c>
      <c r="K237" s="12">
        <v>144.74371824000002</v>
      </c>
      <c r="L237" s="12">
        <v>147.87124924</v>
      </c>
      <c r="M237" s="12">
        <v>153.6924158</v>
      </c>
      <c r="N237" s="12">
        <v>157.0416452</v>
      </c>
      <c r="O237" s="12">
        <v>157.63548020000002</v>
      </c>
      <c r="P237" s="12">
        <v>162.79471868000002</v>
      </c>
      <c r="Q237" s="12">
        <v>157.62597884000002</v>
      </c>
      <c r="R237" s="12">
        <v>151.31865936</v>
      </c>
      <c r="S237" s="12">
        <v>148.17212564000002</v>
      </c>
      <c r="T237" s="12">
        <v>142.18943596</v>
      </c>
      <c r="U237" s="12">
        <v>127.951648</v>
      </c>
      <c r="V237" s="12">
        <v>127.21054192000001</v>
      </c>
      <c r="W237" s="12">
        <v>127.60643192000002</v>
      </c>
      <c r="X237" s="12">
        <v>127.75053588</v>
      </c>
      <c r="Y237" s="12">
        <v>121.01565520000001</v>
      </c>
    </row>
    <row r="238" spans="1:25" ht="11.25">
      <c r="A238" s="11">
        <f t="shared" si="4"/>
        <v>42380</v>
      </c>
      <c r="B238" s="12">
        <v>127.16620224</v>
      </c>
      <c r="C238" s="12">
        <v>142.40480012</v>
      </c>
      <c r="D238" s="12">
        <v>153.367786</v>
      </c>
      <c r="E238" s="12">
        <v>161.11614508</v>
      </c>
      <c r="F238" s="12">
        <v>157.25225868</v>
      </c>
      <c r="G238" s="12">
        <v>157.31401752000002</v>
      </c>
      <c r="H238" s="12">
        <v>157.99969900000002</v>
      </c>
      <c r="I238" s="12">
        <v>163.40280572</v>
      </c>
      <c r="J238" s="12">
        <v>163.29987432000001</v>
      </c>
      <c r="K238" s="12">
        <v>157.66240072000002</v>
      </c>
      <c r="L238" s="12">
        <v>159.9474778</v>
      </c>
      <c r="M238" s="12">
        <v>162.354489</v>
      </c>
      <c r="N238" s="12">
        <v>170.54624488000002</v>
      </c>
      <c r="O238" s="12">
        <v>174.51939692</v>
      </c>
      <c r="P238" s="12">
        <v>176.68095632000004</v>
      </c>
      <c r="Q238" s="12">
        <v>172.63812764000002</v>
      </c>
      <c r="R238" s="12">
        <v>166.90405688</v>
      </c>
      <c r="S238" s="12">
        <v>159.05910064000003</v>
      </c>
      <c r="T238" s="12">
        <v>154.04871680000002</v>
      </c>
      <c r="U238" s="12">
        <v>127.8962234</v>
      </c>
      <c r="V238" s="12">
        <v>123.58735664000002</v>
      </c>
      <c r="W238" s="12">
        <v>123.5414334</v>
      </c>
      <c r="X238" s="12">
        <v>124.05925752</v>
      </c>
      <c r="Y238" s="12">
        <v>127.71253044000001</v>
      </c>
    </row>
    <row r="239" spans="1:25" ht="11.25">
      <c r="A239" s="11">
        <f t="shared" si="4"/>
        <v>42381</v>
      </c>
      <c r="B239" s="12">
        <v>126.78614784000001</v>
      </c>
      <c r="C239" s="12">
        <v>129.15357004</v>
      </c>
      <c r="D239" s="12">
        <v>151.08587604000002</v>
      </c>
      <c r="E239" s="12">
        <v>151.89190807999998</v>
      </c>
      <c r="F239" s="12">
        <v>153.11124928</v>
      </c>
      <c r="G239" s="12">
        <v>166.68394203999998</v>
      </c>
      <c r="H239" s="12">
        <v>165.1019656</v>
      </c>
      <c r="I239" s="12">
        <v>165.66096228000004</v>
      </c>
      <c r="J239" s="12">
        <v>164.16924876000002</v>
      </c>
      <c r="K239" s="12">
        <v>159.45023996</v>
      </c>
      <c r="L239" s="12">
        <v>162.16921248</v>
      </c>
      <c r="M239" s="12">
        <v>163.78286012</v>
      </c>
      <c r="N239" s="12">
        <v>171.30318656</v>
      </c>
      <c r="O239" s="12">
        <v>171.41403576000002</v>
      </c>
      <c r="P239" s="12">
        <v>174.09975352</v>
      </c>
      <c r="Q239" s="12">
        <v>174.23752324</v>
      </c>
      <c r="R239" s="12">
        <v>163.98397223999999</v>
      </c>
      <c r="S239" s="12">
        <v>160.92136720000002</v>
      </c>
      <c r="T239" s="12">
        <v>155.47550436</v>
      </c>
      <c r="U239" s="12">
        <v>128.466305</v>
      </c>
      <c r="V239" s="12">
        <v>128.4425516</v>
      </c>
      <c r="W239" s="12">
        <v>127.67769212</v>
      </c>
      <c r="X239" s="12">
        <v>127.74736876</v>
      </c>
      <c r="Y239" s="12">
        <v>126.47418652</v>
      </c>
    </row>
    <row r="240" spans="1:25" ht="11.25">
      <c r="A240" s="11">
        <f t="shared" si="4"/>
        <v>42382</v>
      </c>
      <c r="B240" s="12">
        <v>127.49083204000002</v>
      </c>
      <c r="C240" s="12">
        <v>148.43658016</v>
      </c>
      <c r="D240" s="12">
        <v>170.62700644000003</v>
      </c>
      <c r="E240" s="12">
        <v>169.6151116</v>
      </c>
      <c r="F240" s="12">
        <v>178.43870791999998</v>
      </c>
      <c r="G240" s="12">
        <v>179.89241600000003</v>
      </c>
      <c r="H240" s="12">
        <v>177.94463720000002</v>
      </c>
      <c r="I240" s="12">
        <v>179.80690376</v>
      </c>
      <c r="J240" s="12">
        <v>178.56697628</v>
      </c>
      <c r="K240" s="12">
        <v>173.47266376000002</v>
      </c>
      <c r="L240" s="12">
        <v>175.76407508000003</v>
      </c>
      <c r="M240" s="12">
        <v>179.87499684000002</v>
      </c>
      <c r="N240" s="12">
        <v>184.50532628000002</v>
      </c>
      <c r="O240" s="12">
        <v>188.8474478</v>
      </c>
      <c r="P240" s="12">
        <v>187.33198088</v>
      </c>
      <c r="Q240" s="12">
        <v>183.84498176000002</v>
      </c>
      <c r="R240" s="12">
        <v>178.94544712</v>
      </c>
      <c r="S240" s="12">
        <v>173.42832408</v>
      </c>
      <c r="T240" s="12">
        <v>168.70298104</v>
      </c>
      <c r="U240" s="12">
        <v>129.17573988</v>
      </c>
      <c r="V240" s="12">
        <v>127.53200460000001</v>
      </c>
      <c r="W240" s="12">
        <v>127.47024576000001</v>
      </c>
      <c r="X240" s="12">
        <v>127.79329200000001</v>
      </c>
      <c r="Y240" s="12">
        <v>126.35541952</v>
      </c>
    </row>
    <row r="241" spans="1:25" ht="11.25">
      <c r="A241" s="11">
        <f t="shared" si="4"/>
        <v>42383</v>
      </c>
      <c r="B241" s="12">
        <v>126.74655884</v>
      </c>
      <c r="C241" s="12">
        <v>130.55185352</v>
      </c>
      <c r="D241" s="12">
        <v>157.27601208000002</v>
      </c>
      <c r="E241" s="12">
        <v>162.39249444</v>
      </c>
      <c r="F241" s="12">
        <v>161.24916412</v>
      </c>
      <c r="G241" s="12">
        <v>164.14549536</v>
      </c>
      <c r="H241" s="12">
        <v>163.24444971999998</v>
      </c>
      <c r="I241" s="12">
        <v>158.71705168</v>
      </c>
      <c r="J241" s="12">
        <v>157.38052704</v>
      </c>
      <c r="K241" s="12">
        <v>153.45804892</v>
      </c>
      <c r="L241" s="12">
        <v>154.53803684</v>
      </c>
      <c r="M241" s="12">
        <v>160.86910972</v>
      </c>
      <c r="N241" s="12">
        <v>165.45509948</v>
      </c>
      <c r="O241" s="12">
        <v>169.06878340000003</v>
      </c>
      <c r="P241" s="12">
        <v>167.69425332</v>
      </c>
      <c r="Q241" s="12">
        <v>165.51527476</v>
      </c>
      <c r="R241" s="12">
        <v>159.46924268</v>
      </c>
      <c r="S241" s="12">
        <v>151.75413835999998</v>
      </c>
      <c r="T241" s="12">
        <v>147.89975332</v>
      </c>
      <c r="U241" s="12">
        <v>129.41960812</v>
      </c>
      <c r="V241" s="12">
        <v>126.40609344</v>
      </c>
      <c r="W241" s="12">
        <v>126.19547996</v>
      </c>
      <c r="X241" s="12">
        <v>128.92712096</v>
      </c>
      <c r="Y241" s="12">
        <v>126.14797316</v>
      </c>
    </row>
    <row r="242" spans="1:25" ht="11.25">
      <c r="A242" s="11">
        <f t="shared" si="4"/>
        <v>42384</v>
      </c>
      <c r="B242" s="12">
        <v>125.9167734</v>
      </c>
      <c r="C242" s="12">
        <v>130.25731136</v>
      </c>
      <c r="D242" s="12">
        <v>147.06680076</v>
      </c>
      <c r="E242" s="12">
        <v>151.17772252</v>
      </c>
      <c r="F242" s="12">
        <v>154.3337576</v>
      </c>
      <c r="G242" s="12">
        <v>158.05037292000003</v>
      </c>
      <c r="H242" s="12">
        <v>159.7495328</v>
      </c>
      <c r="I242" s="12">
        <v>157.45178724000002</v>
      </c>
      <c r="J242" s="12">
        <v>154.50161495999998</v>
      </c>
      <c r="K242" s="12">
        <v>152.59817584</v>
      </c>
      <c r="L242" s="12">
        <v>155.347236</v>
      </c>
      <c r="M242" s="12">
        <v>159.78753824</v>
      </c>
      <c r="N242" s="12">
        <v>164.09323788</v>
      </c>
      <c r="O242" s="12">
        <v>169.35224064000002</v>
      </c>
      <c r="P242" s="12">
        <v>167.74967792</v>
      </c>
      <c r="Q242" s="12">
        <v>166.28805204</v>
      </c>
      <c r="R242" s="12">
        <v>158.38450408</v>
      </c>
      <c r="S242" s="12">
        <v>152.17378176000003</v>
      </c>
      <c r="T242" s="12">
        <v>147.06838432</v>
      </c>
      <c r="U242" s="12">
        <v>129.21216176000001</v>
      </c>
      <c r="V242" s="12">
        <v>126.64996168</v>
      </c>
      <c r="W242" s="12">
        <v>126.26040592000003</v>
      </c>
      <c r="X242" s="12">
        <v>129.12189884</v>
      </c>
      <c r="Y242" s="12">
        <v>126.18439504000001</v>
      </c>
    </row>
    <row r="243" spans="1:25" ht="11.25">
      <c r="A243" s="11">
        <f t="shared" si="4"/>
        <v>42385</v>
      </c>
      <c r="B243" s="12">
        <v>124.74335544</v>
      </c>
      <c r="C243" s="12">
        <v>129.7806598</v>
      </c>
      <c r="D243" s="12">
        <v>130.1923854</v>
      </c>
      <c r="E243" s="12">
        <v>130.5407686</v>
      </c>
      <c r="F243" s="12">
        <v>142.51723288000002</v>
      </c>
      <c r="G243" s="12">
        <v>148.65511144</v>
      </c>
      <c r="H243" s="12">
        <v>149.81111024</v>
      </c>
      <c r="I243" s="12">
        <v>151.902993</v>
      </c>
      <c r="J243" s="12">
        <v>145.92347044</v>
      </c>
      <c r="K243" s="12">
        <v>146.10082916</v>
      </c>
      <c r="L243" s="12">
        <v>147.74773155999998</v>
      </c>
      <c r="M243" s="12">
        <v>151.99800660000002</v>
      </c>
      <c r="N243" s="12">
        <v>158.95616924</v>
      </c>
      <c r="O243" s="12">
        <v>158.30215896</v>
      </c>
      <c r="P243" s="12">
        <v>158.47318344</v>
      </c>
      <c r="Q243" s="12">
        <v>153.71933632</v>
      </c>
      <c r="R243" s="12">
        <v>147.1443952</v>
      </c>
      <c r="S243" s="12">
        <v>139.30418964000003</v>
      </c>
      <c r="T243" s="12">
        <v>129.96910344</v>
      </c>
      <c r="U243" s="12">
        <v>123.54618407999999</v>
      </c>
      <c r="V243" s="12">
        <v>122.88742312000001</v>
      </c>
      <c r="W243" s="12">
        <v>123.29914872</v>
      </c>
      <c r="X243" s="12">
        <v>123.676036</v>
      </c>
      <c r="Y243" s="12">
        <v>123.53193204000002</v>
      </c>
    </row>
    <row r="244" spans="1:25" ht="11.25">
      <c r="A244" s="11">
        <f t="shared" si="4"/>
        <v>42386</v>
      </c>
      <c r="B244" s="12">
        <v>119.62845664000002</v>
      </c>
      <c r="C244" s="12">
        <v>121.28169328000001</v>
      </c>
      <c r="D244" s="12">
        <v>123.79321944</v>
      </c>
      <c r="E244" s="12">
        <v>125.55255460000001</v>
      </c>
      <c r="F244" s="12">
        <v>127.60168124</v>
      </c>
      <c r="G244" s="12">
        <v>131.04275712</v>
      </c>
      <c r="H244" s="12">
        <v>131.19636244</v>
      </c>
      <c r="I244" s="12">
        <v>131.0079188</v>
      </c>
      <c r="J244" s="12">
        <v>127.42748964000002</v>
      </c>
      <c r="K244" s="12">
        <v>128.31269968</v>
      </c>
      <c r="L244" s="12">
        <v>130.23672507999999</v>
      </c>
      <c r="M244" s="12">
        <v>128.63574592</v>
      </c>
      <c r="N244" s="12">
        <v>130.00077464</v>
      </c>
      <c r="O244" s="12">
        <v>131.27078976</v>
      </c>
      <c r="P244" s="12">
        <v>129.55421072000001</v>
      </c>
      <c r="Q244" s="12">
        <v>129.56054496</v>
      </c>
      <c r="R244" s="12">
        <v>129.39268760000002</v>
      </c>
      <c r="S244" s="12">
        <v>125.94686104000002</v>
      </c>
      <c r="T244" s="12">
        <v>123.30231584</v>
      </c>
      <c r="U244" s="12">
        <v>120.8493814</v>
      </c>
      <c r="V244" s="12">
        <v>119.91666456</v>
      </c>
      <c r="W244" s="12">
        <v>118.9095204</v>
      </c>
      <c r="X244" s="12">
        <v>119.41784316</v>
      </c>
      <c r="Y244" s="12">
        <v>120.71794592</v>
      </c>
    </row>
    <row r="245" spans="1:25" ht="11.25">
      <c r="A245" s="11">
        <f t="shared" si="4"/>
        <v>42387</v>
      </c>
      <c r="B245" s="12">
        <v>119.03937232000001</v>
      </c>
      <c r="C245" s="12">
        <v>123.73621128</v>
      </c>
      <c r="D245" s="12">
        <v>130.5011796</v>
      </c>
      <c r="E245" s="12">
        <v>139.8600192</v>
      </c>
      <c r="F245" s="12">
        <v>139.45304428</v>
      </c>
      <c r="G245" s="12">
        <v>143.18707876</v>
      </c>
      <c r="H245" s="12">
        <v>144.4048364</v>
      </c>
      <c r="I245" s="12">
        <v>141.29947524000002</v>
      </c>
      <c r="J245" s="12">
        <v>139.2820198</v>
      </c>
      <c r="K245" s="12">
        <v>136.79583060000002</v>
      </c>
      <c r="L245" s="12">
        <v>137.17113432000002</v>
      </c>
      <c r="M245" s="12">
        <v>140.61379376</v>
      </c>
      <c r="N245" s="12">
        <v>148.40649252</v>
      </c>
      <c r="O245" s="12">
        <v>150.86892832</v>
      </c>
      <c r="P245" s="12">
        <v>150.70265452</v>
      </c>
      <c r="Q245" s="12">
        <v>147.81107396</v>
      </c>
      <c r="R245" s="12">
        <v>144.61703344000003</v>
      </c>
      <c r="S245" s="12">
        <v>135.37696084</v>
      </c>
      <c r="T245" s="12">
        <v>128.97621132</v>
      </c>
      <c r="U245" s="12">
        <v>121.12492084</v>
      </c>
      <c r="V245" s="12">
        <v>118.2365074</v>
      </c>
      <c r="W245" s="12">
        <v>118.46454004000002</v>
      </c>
      <c r="X245" s="12">
        <v>119.03778876000001</v>
      </c>
      <c r="Y245" s="12">
        <v>118.99344908</v>
      </c>
    </row>
    <row r="246" spans="1:25" ht="11.25">
      <c r="A246" s="11">
        <f t="shared" si="4"/>
        <v>42388</v>
      </c>
      <c r="B246" s="12">
        <v>117.25945088</v>
      </c>
      <c r="C246" s="12">
        <v>121.62374224</v>
      </c>
      <c r="D246" s="12">
        <v>130.02452804</v>
      </c>
      <c r="E246" s="12">
        <v>140.26382700000002</v>
      </c>
      <c r="F246" s="12">
        <v>143.4784538</v>
      </c>
      <c r="G246" s="12">
        <v>145.28212864</v>
      </c>
      <c r="H246" s="12">
        <v>145.76036376000002</v>
      </c>
      <c r="I246" s="12">
        <v>143.97252451999998</v>
      </c>
      <c r="J246" s="12">
        <v>142.09758948</v>
      </c>
      <c r="K246" s="12">
        <v>129.87250628</v>
      </c>
      <c r="L246" s="12">
        <v>142.83869556</v>
      </c>
      <c r="M246" s="12">
        <v>148.44924864</v>
      </c>
      <c r="N246" s="12">
        <v>153.83176908000002</v>
      </c>
      <c r="O246" s="12">
        <v>157.21266968</v>
      </c>
      <c r="P246" s="12">
        <v>157.66398428000002</v>
      </c>
      <c r="Q246" s="12">
        <v>154.77398728</v>
      </c>
      <c r="R246" s="12">
        <v>149.19668896</v>
      </c>
      <c r="S246" s="12">
        <v>142.72151212</v>
      </c>
      <c r="T246" s="12">
        <v>129.38952048000002</v>
      </c>
      <c r="U246" s="12">
        <v>121.43054792000002</v>
      </c>
      <c r="V246" s="12">
        <v>119.27215564000002</v>
      </c>
      <c r="W246" s="12">
        <v>117.34337956000002</v>
      </c>
      <c r="X246" s="12">
        <v>119.72347024</v>
      </c>
      <c r="Y246" s="12">
        <v>116.82555544</v>
      </c>
    </row>
    <row r="247" spans="1:25" ht="11.25">
      <c r="A247" s="11">
        <f t="shared" si="4"/>
        <v>42389</v>
      </c>
      <c r="B247" s="12">
        <v>113.19920304000001</v>
      </c>
      <c r="C247" s="12">
        <v>129.51303816</v>
      </c>
      <c r="D247" s="12">
        <v>132.25734764000003</v>
      </c>
      <c r="E247" s="12">
        <v>139.52588803999998</v>
      </c>
      <c r="F247" s="12">
        <v>140.2084024</v>
      </c>
      <c r="G247" s="12">
        <v>148.59018548</v>
      </c>
      <c r="H247" s="12">
        <v>148.83563728000001</v>
      </c>
      <c r="I247" s="12">
        <v>148.3637364</v>
      </c>
      <c r="J247" s="12">
        <v>145.06676448000002</v>
      </c>
      <c r="K247" s="12">
        <v>143.51329212000002</v>
      </c>
      <c r="L247" s="12">
        <v>143.84267260000001</v>
      </c>
      <c r="M247" s="12">
        <v>147.1048062</v>
      </c>
      <c r="N247" s="12">
        <v>154.80724204</v>
      </c>
      <c r="O247" s="12">
        <v>158.37816984</v>
      </c>
      <c r="P247" s="12">
        <v>156.52382108</v>
      </c>
      <c r="Q247" s="12">
        <v>152.52691564000003</v>
      </c>
      <c r="R247" s="12">
        <v>144.06278744</v>
      </c>
      <c r="S247" s="12">
        <v>139.30894032000003</v>
      </c>
      <c r="T247" s="12">
        <v>129.49720256</v>
      </c>
      <c r="U247" s="12">
        <v>120.8810526</v>
      </c>
      <c r="V247" s="12">
        <v>112.76689116000001</v>
      </c>
      <c r="W247" s="12">
        <v>112.98858956000001</v>
      </c>
      <c r="X247" s="12">
        <v>113.36864396</v>
      </c>
      <c r="Y247" s="12">
        <v>113.01234296000001</v>
      </c>
    </row>
    <row r="248" spans="1:25" ht="11.25">
      <c r="A248" s="11">
        <f t="shared" si="4"/>
        <v>42390</v>
      </c>
      <c r="B248" s="12">
        <v>119.41309248</v>
      </c>
      <c r="C248" s="12">
        <v>129.00946608</v>
      </c>
      <c r="D248" s="12">
        <v>133.24707264000003</v>
      </c>
      <c r="E248" s="12">
        <v>133.54636548000002</v>
      </c>
      <c r="F248" s="12">
        <v>132.73874988</v>
      </c>
      <c r="G248" s="12">
        <v>145.70493916000004</v>
      </c>
      <c r="H248" s="12">
        <v>148.2766406</v>
      </c>
      <c r="I248" s="12">
        <v>146.49038492</v>
      </c>
      <c r="J248" s="12">
        <v>144.1910558</v>
      </c>
      <c r="K248" s="12">
        <v>142.12926068000002</v>
      </c>
      <c r="L248" s="12">
        <v>144.50301712</v>
      </c>
      <c r="M248" s="12">
        <v>147.04938160000003</v>
      </c>
      <c r="N248" s="12">
        <v>153.1935944</v>
      </c>
      <c r="O248" s="12">
        <v>156.10259412000002</v>
      </c>
      <c r="P248" s="12">
        <v>154.26408096</v>
      </c>
      <c r="Q248" s="12">
        <v>151.08904316000002</v>
      </c>
      <c r="R248" s="12">
        <v>146.57906427999998</v>
      </c>
      <c r="S248" s="12">
        <v>143.59088656</v>
      </c>
      <c r="T248" s="12">
        <v>129.09497832000002</v>
      </c>
      <c r="U248" s="12">
        <v>121.13917288</v>
      </c>
      <c r="V248" s="12">
        <v>120.00059324</v>
      </c>
      <c r="W248" s="12">
        <v>119.70763464000001</v>
      </c>
      <c r="X248" s="12">
        <v>120.3584778</v>
      </c>
      <c r="Y248" s="12">
        <v>119.90399608</v>
      </c>
    </row>
    <row r="249" spans="1:25" ht="11.25">
      <c r="A249" s="11">
        <f t="shared" si="4"/>
        <v>42391</v>
      </c>
      <c r="B249" s="12">
        <v>120.14786432000001</v>
      </c>
      <c r="C249" s="12">
        <v>129.3055918</v>
      </c>
      <c r="D249" s="12">
        <v>142.66925464000002</v>
      </c>
      <c r="E249" s="12">
        <v>145.29004644</v>
      </c>
      <c r="F249" s="12">
        <v>147.86174788000002</v>
      </c>
      <c r="G249" s="12">
        <v>156.88962344</v>
      </c>
      <c r="H249" s="12">
        <v>157.29184768</v>
      </c>
      <c r="I249" s="12">
        <v>155.82072044</v>
      </c>
      <c r="J249" s="12">
        <v>154.33850828</v>
      </c>
      <c r="K249" s="12">
        <v>153.06849316</v>
      </c>
      <c r="L249" s="12">
        <v>153.79376364000004</v>
      </c>
      <c r="M249" s="12">
        <v>155.91098336</v>
      </c>
      <c r="N249" s="12">
        <v>162.80105292000002</v>
      </c>
      <c r="O249" s="12">
        <v>166.21520828</v>
      </c>
      <c r="P249" s="12">
        <v>165.6087048</v>
      </c>
      <c r="Q249" s="12">
        <v>162.47483956</v>
      </c>
      <c r="R249" s="12">
        <v>156.36388151999998</v>
      </c>
      <c r="S249" s="12">
        <v>152.55700328</v>
      </c>
      <c r="T249" s="12">
        <v>146.56481224</v>
      </c>
      <c r="U249" s="12">
        <v>122.09564312</v>
      </c>
      <c r="V249" s="12">
        <v>120.82246088000001</v>
      </c>
      <c r="W249" s="12">
        <v>120.51525024</v>
      </c>
      <c r="X249" s="12">
        <v>120.983984</v>
      </c>
      <c r="Y249" s="12">
        <v>120.41231884</v>
      </c>
    </row>
    <row r="250" spans="1:25" ht="11.25">
      <c r="A250" s="11">
        <f t="shared" si="4"/>
        <v>42392</v>
      </c>
      <c r="B250" s="12">
        <v>118.66248504</v>
      </c>
      <c r="C250" s="12">
        <v>120.71952948</v>
      </c>
      <c r="D250" s="12">
        <v>122.48361532000001</v>
      </c>
      <c r="E250" s="12">
        <v>122.85575192000002</v>
      </c>
      <c r="F250" s="12">
        <v>129.16782207999998</v>
      </c>
      <c r="G250" s="12">
        <v>130.2398922</v>
      </c>
      <c r="H250" s="12">
        <v>134.62793696</v>
      </c>
      <c r="I250" s="12">
        <v>134.17187168</v>
      </c>
      <c r="J250" s="12">
        <v>132.68174172000002</v>
      </c>
      <c r="K250" s="12">
        <v>130.34915784</v>
      </c>
      <c r="L250" s="12">
        <v>130.68170544</v>
      </c>
      <c r="M250" s="12">
        <v>133.19481516</v>
      </c>
      <c r="N250" s="12">
        <v>139.12999804000003</v>
      </c>
      <c r="O250" s="12">
        <v>140.05321351999999</v>
      </c>
      <c r="P250" s="12">
        <v>140.19731748</v>
      </c>
      <c r="Q250" s="12">
        <v>138.403144</v>
      </c>
      <c r="R250" s="12">
        <v>137.2867342</v>
      </c>
      <c r="S250" s="12">
        <v>135.42605120000002</v>
      </c>
      <c r="T250" s="12">
        <v>134.72295056000002</v>
      </c>
      <c r="U250" s="12">
        <v>128.7275924</v>
      </c>
      <c r="V250" s="12">
        <v>128.09100128</v>
      </c>
      <c r="W250" s="12">
        <v>126.79248208</v>
      </c>
      <c r="X250" s="12">
        <v>125.31185348000001</v>
      </c>
      <c r="Y250" s="12">
        <v>120.79712392000002</v>
      </c>
    </row>
    <row r="251" spans="1:25" ht="11.25">
      <c r="A251" s="11">
        <f t="shared" si="4"/>
        <v>42393</v>
      </c>
      <c r="B251" s="12">
        <v>120.18745332000002</v>
      </c>
      <c r="C251" s="12">
        <v>120.98556756</v>
      </c>
      <c r="D251" s="12">
        <v>122.64038776000001</v>
      </c>
      <c r="E251" s="12">
        <v>125.58105868</v>
      </c>
      <c r="F251" s="12">
        <v>131.395891</v>
      </c>
      <c r="G251" s="12">
        <v>132.12907928</v>
      </c>
      <c r="H251" s="12">
        <v>132.07207112</v>
      </c>
      <c r="I251" s="12">
        <v>132.22250932</v>
      </c>
      <c r="J251" s="12">
        <v>131.81553440000002</v>
      </c>
      <c r="K251" s="12">
        <v>126.51852620000001</v>
      </c>
      <c r="L251" s="12">
        <v>131.7205208</v>
      </c>
      <c r="M251" s="12">
        <v>131.95805479999999</v>
      </c>
      <c r="N251" s="12">
        <v>135.21385416</v>
      </c>
      <c r="O251" s="12">
        <v>136.52345828</v>
      </c>
      <c r="P251" s="12">
        <v>131.5859182</v>
      </c>
      <c r="Q251" s="12">
        <v>131.30879520000002</v>
      </c>
      <c r="R251" s="12">
        <v>128.1416752</v>
      </c>
      <c r="S251" s="12">
        <v>125.82651048000002</v>
      </c>
      <c r="T251" s="12">
        <v>124.2857066</v>
      </c>
      <c r="U251" s="12">
        <v>117.37188364000001</v>
      </c>
      <c r="V251" s="12">
        <v>112.73046928000001</v>
      </c>
      <c r="W251" s="12">
        <v>113.7867038</v>
      </c>
      <c r="X251" s="12">
        <v>113.76453396</v>
      </c>
      <c r="Y251" s="12">
        <v>113.73761344</v>
      </c>
    </row>
    <row r="252" spans="1:25" ht="11.25">
      <c r="A252" s="11">
        <f t="shared" si="4"/>
        <v>42394</v>
      </c>
      <c r="B252" s="12">
        <v>113.03926348</v>
      </c>
      <c r="C252" s="12">
        <v>123.39257876000002</v>
      </c>
      <c r="D252" s="12">
        <v>126.40292632</v>
      </c>
      <c r="E252" s="12">
        <v>113.80570652</v>
      </c>
      <c r="F252" s="12">
        <v>113.55550404000002</v>
      </c>
      <c r="G252" s="12">
        <v>113.25462764000002</v>
      </c>
      <c r="H252" s="12">
        <v>114.00206796</v>
      </c>
      <c r="I252" s="12">
        <v>114.41696068</v>
      </c>
      <c r="J252" s="12">
        <v>113.87855028000001</v>
      </c>
      <c r="K252" s="12">
        <v>113.19445236</v>
      </c>
      <c r="L252" s="12">
        <v>113.62676424</v>
      </c>
      <c r="M252" s="12">
        <v>113.96564608</v>
      </c>
      <c r="N252" s="12">
        <v>126.85265736</v>
      </c>
      <c r="O252" s="12">
        <v>131.76961116</v>
      </c>
      <c r="P252" s="12">
        <v>131.67459756</v>
      </c>
      <c r="Q252" s="12">
        <v>135.98663144</v>
      </c>
      <c r="R252" s="12">
        <v>136.27959004000002</v>
      </c>
      <c r="S252" s="12">
        <v>132.14174776000002</v>
      </c>
      <c r="T252" s="12">
        <v>130.5882754</v>
      </c>
      <c r="U252" s="12">
        <v>129.88834188</v>
      </c>
      <c r="V252" s="12">
        <v>114.37895524</v>
      </c>
      <c r="W252" s="12">
        <v>124.8399526</v>
      </c>
      <c r="X252" s="12">
        <v>120.13361228</v>
      </c>
      <c r="Y252" s="12">
        <v>113.88963520000001</v>
      </c>
    </row>
    <row r="253" spans="1:25" ht="11.25">
      <c r="A253" s="11">
        <f t="shared" si="4"/>
        <v>42395</v>
      </c>
      <c r="B253" s="12">
        <v>119.81373316000001</v>
      </c>
      <c r="C253" s="12">
        <v>130.81155736</v>
      </c>
      <c r="D253" s="12">
        <v>137.60344620000004</v>
      </c>
      <c r="E253" s="12">
        <v>141.29947524000002</v>
      </c>
      <c r="F253" s="12">
        <v>145.53708179999998</v>
      </c>
      <c r="G253" s="12">
        <v>145.97731148</v>
      </c>
      <c r="H253" s="12">
        <v>145.55133384</v>
      </c>
      <c r="I253" s="12">
        <v>145.19186572</v>
      </c>
      <c r="J253" s="12">
        <v>139.72066592000002</v>
      </c>
      <c r="K253" s="12">
        <v>140.26224344000002</v>
      </c>
      <c r="L253" s="12">
        <v>141.02235224</v>
      </c>
      <c r="M253" s="12">
        <v>145.02400835999998</v>
      </c>
      <c r="N253" s="12">
        <v>150.33051792</v>
      </c>
      <c r="O253" s="12">
        <v>154.54595464000002</v>
      </c>
      <c r="P253" s="12">
        <v>153.61165424</v>
      </c>
      <c r="Q253" s="12">
        <v>149.79844176</v>
      </c>
      <c r="R253" s="12">
        <v>143.66689743999999</v>
      </c>
      <c r="S253" s="12">
        <v>139.3295266</v>
      </c>
      <c r="T253" s="12">
        <v>135.77285084000002</v>
      </c>
      <c r="U253" s="12">
        <v>130.129043</v>
      </c>
      <c r="V253" s="12">
        <v>127.15036664000002</v>
      </c>
      <c r="W253" s="12">
        <v>125.21683988000001</v>
      </c>
      <c r="X253" s="12">
        <v>125.24692752</v>
      </c>
      <c r="Y253" s="12">
        <v>119.27215564000002</v>
      </c>
    </row>
    <row r="254" spans="1:25" ht="11.25">
      <c r="A254" s="11">
        <f t="shared" si="4"/>
        <v>42396</v>
      </c>
      <c r="B254" s="12">
        <v>125.23267548000001</v>
      </c>
      <c r="C254" s="12">
        <v>131.18844464000003</v>
      </c>
      <c r="D254" s="12">
        <v>159.16678272000001</v>
      </c>
      <c r="E254" s="12">
        <v>162.62052708000002</v>
      </c>
      <c r="F254" s="12">
        <v>163.71635059999997</v>
      </c>
      <c r="G254" s="12">
        <v>166.38939988</v>
      </c>
      <c r="H254" s="12">
        <v>166.64910372</v>
      </c>
      <c r="I254" s="12">
        <v>165.03070540000002</v>
      </c>
      <c r="J254" s="12">
        <v>160.4225458</v>
      </c>
      <c r="K254" s="12">
        <v>159.93480932</v>
      </c>
      <c r="L254" s="12">
        <v>160.82160292</v>
      </c>
      <c r="M254" s="12">
        <v>164.43845396000003</v>
      </c>
      <c r="N254" s="12">
        <v>170.48290248</v>
      </c>
      <c r="O254" s="12">
        <v>173.49008292</v>
      </c>
      <c r="P254" s="12">
        <v>172.46868672</v>
      </c>
      <c r="Q254" s="12">
        <v>170.09176316</v>
      </c>
      <c r="R254" s="12">
        <v>160.9451206</v>
      </c>
      <c r="S254" s="12">
        <v>161.92376068000002</v>
      </c>
      <c r="T254" s="12">
        <v>133.10771936</v>
      </c>
      <c r="U254" s="12">
        <v>126.61037268000001</v>
      </c>
      <c r="V254" s="12">
        <v>125.87401728</v>
      </c>
      <c r="W254" s="12">
        <v>112.56894616000001</v>
      </c>
      <c r="X254" s="12">
        <v>125.16774952</v>
      </c>
      <c r="Y254" s="12">
        <v>112.13980140000001</v>
      </c>
    </row>
    <row r="255" spans="1:25" ht="11.25">
      <c r="A255" s="11">
        <f t="shared" si="4"/>
        <v>42397</v>
      </c>
      <c r="B255" s="12">
        <v>125.10757424</v>
      </c>
      <c r="C255" s="12">
        <v>131.38480608</v>
      </c>
      <c r="D255" s="12">
        <v>149.47539552</v>
      </c>
      <c r="E255" s="12">
        <v>161.0163808</v>
      </c>
      <c r="F255" s="12">
        <v>164.75358240000003</v>
      </c>
      <c r="G255" s="12">
        <v>165.4741022</v>
      </c>
      <c r="H255" s="12">
        <v>163.90954492</v>
      </c>
      <c r="I255" s="12">
        <v>161.64347056</v>
      </c>
      <c r="J255" s="12">
        <v>156.732851</v>
      </c>
      <c r="K255" s="12">
        <v>153.40420788000003</v>
      </c>
      <c r="L255" s="12">
        <v>154.85316528</v>
      </c>
      <c r="M255" s="12">
        <v>158.05037292000003</v>
      </c>
      <c r="N255" s="12">
        <v>159.23170868000003</v>
      </c>
      <c r="O255" s="12">
        <v>166.8042926</v>
      </c>
      <c r="P255" s="12">
        <v>167.01807320000003</v>
      </c>
      <c r="Q255" s="12">
        <v>164.69182356</v>
      </c>
      <c r="R255" s="12">
        <v>158.86907344000002</v>
      </c>
      <c r="S255" s="12">
        <v>152.01700932</v>
      </c>
      <c r="T255" s="12">
        <v>149.2584478</v>
      </c>
      <c r="U255" s="12">
        <v>131.54474564</v>
      </c>
      <c r="V255" s="12">
        <v>125.90885560000001</v>
      </c>
      <c r="W255" s="12">
        <v>125.68240652</v>
      </c>
      <c r="X255" s="12">
        <v>125.29126720000001</v>
      </c>
      <c r="Y255" s="12">
        <v>125.576308</v>
      </c>
    </row>
    <row r="256" spans="1:25" ht="11.25">
      <c r="A256" s="11">
        <f t="shared" si="4"/>
        <v>42398</v>
      </c>
      <c r="B256" s="12">
        <v>114.79859864000002</v>
      </c>
      <c r="C256" s="12">
        <v>130.95249420000002</v>
      </c>
      <c r="D256" s="12">
        <v>161.4201886</v>
      </c>
      <c r="E256" s="12">
        <v>159.97756544000003</v>
      </c>
      <c r="F256" s="12">
        <v>167.72750808</v>
      </c>
      <c r="G256" s="12">
        <v>170.30079308</v>
      </c>
      <c r="H256" s="12">
        <v>171.37761387999998</v>
      </c>
      <c r="I256" s="12">
        <v>169.6863718</v>
      </c>
      <c r="J256" s="12">
        <v>166.66652288000003</v>
      </c>
      <c r="K256" s="12">
        <v>164.45587312</v>
      </c>
      <c r="L256" s="12">
        <v>165.77181148</v>
      </c>
      <c r="M256" s="12">
        <v>168.41635668</v>
      </c>
      <c r="N256" s="12">
        <v>173.00551356</v>
      </c>
      <c r="O256" s="12">
        <v>176.92007388000002</v>
      </c>
      <c r="P256" s="12">
        <v>177.42522952000004</v>
      </c>
      <c r="Q256" s="12">
        <v>176.5431866</v>
      </c>
      <c r="R256" s="12">
        <v>169.3063174</v>
      </c>
      <c r="S256" s="12">
        <v>165.06396016</v>
      </c>
      <c r="T256" s="12">
        <v>157.01472468000003</v>
      </c>
      <c r="U256" s="12">
        <v>131.33729928</v>
      </c>
      <c r="V256" s="12">
        <v>128.0783328</v>
      </c>
      <c r="W256" s="12">
        <v>127.87088644</v>
      </c>
      <c r="X256" s="12">
        <v>127.86296864000002</v>
      </c>
      <c r="Y256" s="12">
        <v>127.70936332000001</v>
      </c>
    </row>
    <row r="257" spans="1:25" ht="11.25">
      <c r="A257" s="11">
        <f t="shared" si="4"/>
        <v>42399</v>
      </c>
      <c r="B257" s="12">
        <v>114.00681864000002</v>
      </c>
      <c r="C257" s="12">
        <v>128.73709376</v>
      </c>
      <c r="D257" s="12">
        <v>131.14568852</v>
      </c>
      <c r="E257" s="12">
        <v>130.77513548000002</v>
      </c>
      <c r="F257" s="12">
        <v>153.37253668</v>
      </c>
      <c r="G257" s="12">
        <v>158.17864128000002</v>
      </c>
      <c r="H257" s="12">
        <v>160.79309884000003</v>
      </c>
      <c r="I257" s="12">
        <v>160.47163616</v>
      </c>
      <c r="J257" s="12">
        <v>155.60218916000002</v>
      </c>
      <c r="K257" s="12">
        <v>154.75181744000002</v>
      </c>
      <c r="L257" s="12">
        <v>154.25299604</v>
      </c>
      <c r="M257" s="12">
        <v>156.60141552</v>
      </c>
      <c r="N257" s="12">
        <v>160.25468844</v>
      </c>
      <c r="O257" s="12">
        <v>164.26742948</v>
      </c>
      <c r="P257" s="12">
        <v>162.61577640000002</v>
      </c>
      <c r="Q257" s="12">
        <v>157.00839044000003</v>
      </c>
      <c r="R257" s="12">
        <v>152.55541972</v>
      </c>
      <c r="S257" s="12">
        <v>145.66851728</v>
      </c>
      <c r="T257" s="12">
        <v>131.06967764</v>
      </c>
      <c r="U257" s="12">
        <v>122.00854732</v>
      </c>
      <c r="V257" s="12">
        <v>120.67677336</v>
      </c>
      <c r="W257" s="12">
        <v>120.42498732000001</v>
      </c>
      <c r="X257" s="12">
        <v>120.92539228000001</v>
      </c>
      <c r="Y257" s="12">
        <v>120.71636235999999</v>
      </c>
    </row>
    <row r="258" spans="1:25" ht="11.25">
      <c r="A258" s="11">
        <f t="shared" si="4"/>
        <v>42400</v>
      </c>
      <c r="B258" s="12">
        <v>120.18111908</v>
      </c>
      <c r="C258" s="12">
        <v>121.42104656000001</v>
      </c>
      <c r="D258" s="12">
        <v>123.11070507999999</v>
      </c>
      <c r="E258" s="12">
        <v>131.03642288</v>
      </c>
      <c r="F258" s="12">
        <v>145.76669800000002</v>
      </c>
      <c r="G258" s="12">
        <v>144.8799044</v>
      </c>
      <c r="H258" s="12">
        <v>151.72405072</v>
      </c>
      <c r="I258" s="12">
        <v>150.36535623999998</v>
      </c>
      <c r="J258" s="12">
        <v>148.06602712</v>
      </c>
      <c r="K258" s="12">
        <v>142.21952360000003</v>
      </c>
      <c r="L258" s="12">
        <v>146.02481828</v>
      </c>
      <c r="M258" s="12">
        <v>147.93934232</v>
      </c>
      <c r="N258" s="12">
        <v>152.75019760000004</v>
      </c>
      <c r="O258" s="12">
        <v>157.4375352</v>
      </c>
      <c r="P258" s="12">
        <v>158.2213974</v>
      </c>
      <c r="Q258" s="12">
        <v>155.45650164</v>
      </c>
      <c r="R258" s="12">
        <v>151.35191412</v>
      </c>
      <c r="S258" s="12">
        <v>145.86329516</v>
      </c>
      <c r="T258" s="12">
        <v>128.4425516</v>
      </c>
      <c r="U258" s="12">
        <v>120.80029104000002</v>
      </c>
      <c r="V258" s="12">
        <v>119.68704836</v>
      </c>
      <c r="W258" s="12">
        <v>112.95216768</v>
      </c>
      <c r="X258" s="12">
        <v>119.96417136</v>
      </c>
      <c r="Y258" s="12">
        <v>119.519191</v>
      </c>
    </row>
    <row r="259" ht="11.25">
      <c r="A259" s="26"/>
    </row>
    <row r="260" spans="1:25" s="35" customFormat="1" ht="15">
      <c r="A260" s="36" t="s">
        <v>114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128" t="s">
        <v>91</v>
      </c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30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5" ref="A264:A294">A228</f>
        <v>42370</v>
      </c>
      <c r="B264" s="12">
        <v>64.41316504</v>
      </c>
      <c r="C264" s="12">
        <v>64.86424600000001</v>
      </c>
      <c r="D264" s="12">
        <v>68.3712296</v>
      </c>
      <c r="E264" s="12">
        <v>67.90647952</v>
      </c>
      <c r="F264" s="12">
        <v>68.43615792</v>
      </c>
      <c r="G264" s="12">
        <v>68.76848840000001</v>
      </c>
      <c r="H264" s="12">
        <v>69.04528808</v>
      </c>
      <c r="I264" s="12">
        <v>69.86030936</v>
      </c>
      <c r="J264" s="12">
        <v>69.050414</v>
      </c>
      <c r="K264" s="12">
        <v>68.84025128</v>
      </c>
      <c r="L264" s="12">
        <v>69.46305056</v>
      </c>
      <c r="M264" s="12">
        <v>70.45662472000001</v>
      </c>
      <c r="N264" s="12">
        <v>86.25300152</v>
      </c>
      <c r="O264" s="12">
        <v>87.21838312</v>
      </c>
      <c r="P264" s="12">
        <v>83.02025464</v>
      </c>
      <c r="Q264" s="12">
        <v>82.77848208000002</v>
      </c>
      <c r="R264" s="12">
        <v>86.19747072</v>
      </c>
      <c r="S264" s="12">
        <v>70.10208192</v>
      </c>
      <c r="T264" s="12">
        <v>69.60828496</v>
      </c>
      <c r="U264" s="12">
        <v>69.11363368</v>
      </c>
      <c r="V264" s="12">
        <v>64.97616192</v>
      </c>
      <c r="W264" s="12">
        <v>64.90439904</v>
      </c>
      <c r="X264" s="12">
        <v>64.51995504</v>
      </c>
      <c r="Y264" s="12">
        <v>65.33668496</v>
      </c>
    </row>
    <row r="265" spans="1:25" ht="11.25">
      <c r="A265" s="11">
        <f t="shared" si="5"/>
        <v>42371</v>
      </c>
      <c r="B265" s="12">
        <v>64.17822704000001</v>
      </c>
      <c r="C265" s="12">
        <v>67.92014864</v>
      </c>
      <c r="D265" s="12">
        <v>68.63008856</v>
      </c>
      <c r="E265" s="12">
        <v>68.20549152000001</v>
      </c>
      <c r="F265" s="12">
        <v>69.1828336</v>
      </c>
      <c r="G265" s="12">
        <v>76.99473568</v>
      </c>
      <c r="H265" s="12">
        <v>77.83624088</v>
      </c>
      <c r="I265" s="12">
        <v>69.84749456000002</v>
      </c>
      <c r="J265" s="12">
        <v>69.70226016000001</v>
      </c>
      <c r="K265" s="12">
        <v>69.48269991999999</v>
      </c>
      <c r="L265" s="12">
        <v>74.57273848</v>
      </c>
      <c r="M265" s="12">
        <v>76.98106656</v>
      </c>
      <c r="N265" s="12">
        <v>83.57043672000002</v>
      </c>
      <c r="O265" s="12">
        <v>84.09157192</v>
      </c>
      <c r="P265" s="12">
        <v>83.72250568</v>
      </c>
      <c r="Q265" s="12">
        <v>84.90744752</v>
      </c>
      <c r="R265" s="12">
        <v>82.80411168</v>
      </c>
      <c r="S265" s="12">
        <v>77.07845904000001</v>
      </c>
      <c r="T265" s="12">
        <v>69.47330240000001</v>
      </c>
      <c r="U265" s="12">
        <v>69.05297696</v>
      </c>
      <c r="V265" s="12">
        <v>68.77959456</v>
      </c>
      <c r="W265" s="12">
        <v>65.16582096</v>
      </c>
      <c r="X265" s="12">
        <v>65.02827544</v>
      </c>
      <c r="Y265" s="12">
        <v>64.84459663999999</v>
      </c>
    </row>
    <row r="266" spans="1:25" ht="11.25">
      <c r="A266" s="11">
        <f t="shared" si="5"/>
        <v>42372</v>
      </c>
      <c r="B266" s="12">
        <v>64.1936048</v>
      </c>
      <c r="C266" s="12">
        <v>65.02827544</v>
      </c>
      <c r="D266" s="12">
        <v>68.88894752</v>
      </c>
      <c r="E266" s="12">
        <v>68.44897272000001</v>
      </c>
      <c r="F266" s="12">
        <v>69.48099128</v>
      </c>
      <c r="G266" s="12">
        <v>72.30366456</v>
      </c>
      <c r="H266" s="12">
        <v>73.40915464</v>
      </c>
      <c r="I266" s="12">
        <v>73.10159944</v>
      </c>
      <c r="J266" s="12">
        <v>72.00806984</v>
      </c>
      <c r="K266" s="12">
        <v>70.05082272000001</v>
      </c>
      <c r="L266" s="12">
        <v>70.39767664</v>
      </c>
      <c r="M266" s="12">
        <v>73.23145608</v>
      </c>
      <c r="N266" s="12">
        <v>77.29887360000001</v>
      </c>
      <c r="O266" s="12">
        <v>77.10323432000001</v>
      </c>
      <c r="P266" s="12">
        <v>74.33523752</v>
      </c>
      <c r="Q266" s="12">
        <v>73.66972224000001</v>
      </c>
      <c r="R266" s="12">
        <v>73.74831968000001</v>
      </c>
      <c r="S266" s="12">
        <v>71.9081144</v>
      </c>
      <c r="T266" s="12">
        <v>69.23751008</v>
      </c>
      <c r="U266" s="12">
        <v>64.61136728</v>
      </c>
      <c r="V266" s="12">
        <v>64.4926168</v>
      </c>
      <c r="W266" s="12">
        <v>64.42512552000001</v>
      </c>
      <c r="X266" s="12">
        <v>65.08978648</v>
      </c>
      <c r="Y266" s="12">
        <v>64.2619504</v>
      </c>
    </row>
    <row r="267" spans="1:25" ht="11.25">
      <c r="A267" s="11">
        <f t="shared" si="5"/>
        <v>42373</v>
      </c>
      <c r="B267" s="12">
        <v>64.76343624</v>
      </c>
      <c r="C267" s="12">
        <v>65.56820568</v>
      </c>
      <c r="D267" s="12">
        <v>69.1828336</v>
      </c>
      <c r="E267" s="12">
        <v>69.97051664</v>
      </c>
      <c r="F267" s="12">
        <v>69.9944376</v>
      </c>
      <c r="G267" s="12">
        <v>81.90194976</v>
      </c>
      <c r="H267" s="12">
        <v>82.5742996</v>
      </c>
      <c r="I267" s="12">
        <v>82.32142088</v>
      </c>
      <c r="J267" s="12">
        <v>82.0189916</v>
      </c>
      <c r="K267" s="12">
        <v>70.85986376</v>
      </c>
      <c r="L267" s="12">
        <v>71.03927096</v>
      </c>
      <c r="M267" s="12">
        <v>83.13473352000001</v>
      </c>
      <c r="N267" s="12">
        <v>87.6233308</v>
      </c>
      <c r="O267" s="12">
        <v>88.61690496</v>
      </c>
      <c r="P267" s="12">
        <v>89.11411919999999</v>
      </c>
      <c r="Q267" s="12">
        <v>87.94882672</v>
      </c>
      <c r="R267" s="12">
        <v>83.37479744</v>
      </c>
      <c r="S267" s="12">
        <v>81.95577192</v>
      </c>
      <c r="T267" s="12">
        <v>70.27465456</v>
      </c>
      <c r="U267" s="12">
        <v>70.07730664</v>
      </c>
      <c r="V267" s="12">
        <v>66.30890112</v>
      </c>
      <c r="W267" s="12">
        <v>65.80741528</v>
      </c>
      <c r="X267" s="12">
        <v>66.21919752</v>
      </c>
      <c r="Y267" s="12">
        <v>65.66474384</v>
      </c>
    </row>
    <row r="268" spans="1:25" ht="11.25">
      <c r="A268" s="11">
        <f t="shared" si="5"/>
        <v>42374</v>
      </c>
      <c r="B268" s="12">
        <v>69.46305056</v>
      </c>
      <c r="C268" s="12">
        <v>69.7253268</v>
      </c>
      <c r="D268" s="12">
        <v>72.04565992</v>
      </c>
      <c r="E268" s="12">
        <v>73.90380592</v>
      </c>
      <c r="F268" s="12">
        <v>76.32153152000001</v>
      </c>
      <c r="G268" s="12">
        <v>81.01260264</v>
      </c>
      <c r="H268" s="12">
        <v>79.8917348</v>
      </c>
      <c r="I268" s="12">
        <v>82.13517912</v>
      </c>
      <c r="J268" s="12">
        <v>80.48634152</v>
      </c>
      <c r="K268" s="12">
        <v>77.66623120000001</v>
      </c>
      <c r="L268" s="12">
        <v>78.84433848</v>
      </c>
      <c r="M268" s="12">
        <v>81.34493312</v>
      </c>
      <c r="N268" s="12">
        <v>84.04031272000002</v>
      </c>
      <c r="O268" s="12">
        <v>86.31451256000001</v>
      </c>
      <c r="P268" s="12">
        <v>85.98303640000002</v>
      </c>
      <c r="Q268" s="12">
        <v>81.96944104</v>
      </c>
      <c r="R268" s="12">
        <v>79.68584368</v>
      </c>
      <c r="S268" s="12">
        <v>78.29159344</v>
      </c>
      <c r="T268" s="12">
        <v>77.14851328</v>
      </c>
      <c r="U268" s="12">
        <v>69.35369759999999</v>
      </c>
      <c r="V268" s="12">
        <v>65.69635368</v>
      </c>
      <c r="W268" s="12">
        <v>65.54599336000001</v>
      </c>
      <c r="X268" s="12">
        <v>65.60579576</v>
      </c>
      <c r="Y268" s="12">
        <v>65.51182056</v>
      </c>
    </row>
    <row r="269" spans="1:25" ht="11.25">
      <c r="A269" s="11">
        <f t="shared" si="5"/>
        <v>42375</v>
      </c>
      <c r="B269" s="12">
        <v>65.13250248</v>
      </c>
      <c r="C269" s="12">
        <v>66.18331608</v>
      </c>
      <c r="D269" s="12">
        <v>69.96624504</v>
      </c>
      <c r="E269" s="12">
        <v>70.17469912</v>
      </c>
      <c r="F269" s="12">
        <v>70.16701024000001</v>
      </c>
      <c r="G269" s="12">
        <v>87.65152336</v>
      </c>
      <c r="H269" s="12">
        <v>88.92018855999999</v>
      </c>
      <c r="I269" s="12">
        <v>88.90310216000002</v>
      </c>
      <c r="J269" s="12">
        <v>86.78866016</v>
      </c>
      <c r="K269" s="12">
        <v>70.26611136</v>
      </c>
      <c r="L269" s="12">
        <v>86.6664924</v>
      </c>
      <c r="M269" s="12">
        <v>89.60449888</v>
      </c>
      <c r="N269" s="12">
        <v>93.06107759999999</v>
      </c>
      <c r="O269" s="12">
        <v>95.20969240000001</v>
      </c>
      <c r="P269" s="12">
        <v>94.78936696</v>
      </c>
      <c r="Q269" s="12">
        <v>90.34604864</v>
      </c>
      <c r="R269" s="12">
        <v>86.51015184</v>
      </c>
      <c r="S269" s="12">
        <v>85.45506664</v>
      </c>
      <c r="T269" s="12">
        <v>83.48073312</v>
      </c>
      <c r="U269" s="12">
        <v>66.31231840000001</v>
      </c>
      <c r="V269" s="12">
        <v>65.9663188</v>
      </c>
      <c r="W269" s="12">
        <v>65.76213632</v>
      </c>
      <c r="X269" s="12">
        <v>65.87234360000001</v>
      </c>
      <c r="Y269" s="12">
        <v>65.55709952000001</v>
      </c>
    </row>
    <row r="270" spans="1:25" ht="11.25">
      <c r="A270" s="11">
        <f t="shared" si="5"/>
        <v>42376</v>
      </c>
      <c r="B270" s="12">
        <v>64.095358</v>
      </c>
      <c r="C270" s="12">
        <v>65.5178008</v>
      </c>
      <c r="D270" s="12">
        <v>69.12559416</v>
      </c>
      <c r="E270" s="12">
        <v>69.33148528</v>
      </c>
      <c r="F270" s="12">
        <v>69.60828496</v>
      </c>
      <c r="G270" s="12">
        <v>74.23869936</v>
      </c>
      <c r="H270" s="12">
        <v>74.49157808000001</v>
      </c>
      <c r="I270" s="12">
        <v>73.04350568000001</v>
      </c>
      <c r="J270" s="12">
        <v>69.7167836</v>
      </c>
      <c r="K270" s="12">
        <v>71.36903848</v>
      </c>
      <c r="L270" s="12">
        <v>69.67833920000001</v>
      </c>
      <c r="M270" s="12">
        <v>72.4847804</v>
      </c>
      <c r="N270" s="12">
        <v>76.97594063999999</v>
      </c>
      <c r="O270" s="12">
        <v>77.06051832</v>
      </c>
      <c r="P270" s="12">
        <v>80.11898391999999</v>
      </c>
      <c r="Q270" s="37">
        <v>78.24118856000001</v>
      </c>
      <c r="R270" s="12">
        <v>75.30232776</v>
      </c>
      <c r="S270" s="12">
        <v>69.72447248</v>
      </c>
      <c r="T270" s="12">
        <v>69.46561352</v>
      </c>
      <c r="U270" s="12">
        <v>65.66901544</v>
      </c>
      <c r="V270" s="12">
        <v>64.67800424</v>
      </c>
      <c r="W270" s="12">
        <v>64.77283376</v>
      </c>
      <c r="X270" s="12">
        <v>64.85741143999999</v>
      </c>
      <c r="Y270" s="12">
        <v>65.02827544</v>
      </c>
    </row>
    <row r="271" spans="1:25" ht="11.25">
      <c r="A271" s="11">
        <f t="shared" si="5"/>
        <v>42377</v>
      </c>
      <c r="B271" s="12">
        <v>64.94028048</v>
      </c>
      <c r="C271" s="12">
        <v>65.00862608000001</v>
      </c>
      <c r="D271" s="12">
        <v>69.12644848</v>
      </c>
      <c r="E271" s="12">
        <v>69.2469076</v>
      </c>
      <c r="F271" s="12">
        <v>69.53054184</v>
      </c>
      <c r="G271" s="12">
        <v>76.36595616</v>
      </c>
      <c r="H271" s="12">
        <v>75.45183376</v>
      </c>
      <c r="I271" s="12">
        <v>73.86792448</v>
      </c>
      <c r="J271" s="12">
        <v>76.19765512000001</v>
      </c>
      <c r="K271" s="12">
        <v>75.47746336</v>
      </c>
      <c r="L271" s="12">
        <v>76.15750208000001</v>
      </c>
      <c r="M271" s="12">
        <v>78.14208744</v>
      </c>
      <c r="N271" s="12">
        <v>82.03949528000001</v>
      </c>
      <c r="O271" s="12">
        <v>83.4328912</v>
      </c>
      <c r="P271" s="12">
        <v>81.34920472</v>
      </c>
      <c r="Q271" s="12">
        <v>80.63841048</v>
      </c>
      <c r="R271" s="12">
        <v>77.13057256</v>
      </c>
      <c r="S271" s="12">
        <v>73.80299616</v>
      </c>
      <c r="T271" s="12">
        <v>73.40488304</v>
      </c>
      <c r="U271" s="12">
        <v>68.86417224</v>
      </c>
      <c r="V271" s="12">
        <v>65.29396896</v>
      </c>
      <c r="W271" s="12">
        <v>65.13677408000001</v>
      </c>
      <c r="X271" s="12">
        <v>65.20939128</v>
      </c>
      <c r="Y271" s="12">
        <v>65.04963344</v>
      </c>
    </row>
    <row r="272" spans="1:25" ht="11.25">
      <c r="A272" s="11">
        <f t="shared" si="5"/>
        <v>42378</v>
      </c>
      <c r="B272" s="12">
        <v>64.80786088</v>
      </c>
      <c r="C272" s="12">
        <v>65.3042208</v>
      </c>
      <c r="D272" s="12">
        <v>69.24007304000001</v>
      </c>
      <c r="E272" s="12">
        <v>68.40967400000001</v>
      </c>
      <c r="F272" s="12">
        <v>80.32060344</v>
      </c>
      <c r="G272" s="12">
        <v>82.57344528</v>
      </c>
      <c r="H272" s="12">
        <v>81.83360416</v>
      </c>
      <c r="I272" s="12">
        <v>84.7528156</v>
      </c>
      <c r="J272" s="12">
        <v>84.82201552</v>
      </c>
      <c r="K272" s="12">
        <v>83.360274</v>
      </c>
      <c r="L272" s="12">
        <v>84.48797640000001</v>
      </c>
      <c r="M272" s="12">
        <v>87.13380544</v>
      </c>
      <c r="N272" s="12">
        <v>91.28152904000001</v>
      </c>
      <c r="O272" s="12">
        <v>91.89151352</v>
      </c>
      <c r="P272" s="12">
        <v>92.04443680000001</v>
      </c>
      <c r="Q272" s="12">
        <v>90.2759944</v>
      </c>
      <c r="R272" s="12">
        <v>88.1359228</v>
      </c>
      <c r="S272" s="12">
        <v>85.17484968000001</v>
      </c>
      <c r="T272" s="12">
        <v>83.68662424</v>
      </c>
      <c r="U272" s="12">
        <v>69.33917416</v>
      </c>
      <c r="V272" s="12">
        <v>65.52976128</v>
      </c>
      <c r="W272" s="12">
        <v>65.54428472000001</v>
      </c>
      <c r="X272" s="12">
        <v>65.34779112</v>
      </c>
      <c r="Y272" s="12">
        <v>65.1333568</v>
      </c>
    </row>
    <row r="273" spans="1:25" ht="11.25">
      <c r="A273" s="11">
        <f t="shared" si="5"/>
        <v>42379</v>
      </c>
      <c r="B273" s="12">
        <v>65.39477872</v>
      </c>
      <c r="C273" s="12">
        <v>69.10081888</v>
      </c>
      <c r="D273" s="12">
        <v>69.27595448000001</v>
      </c>
      <c r="E273" s="12">
        <v>74.39247696</v>
      </c>
      <c r="F273" s="12">
        <v>77.32279456</v>
      </c>
      <c r="G273" s="12">
        <v>81.69862160000001</v>
      </c>
      <c r="H273" s="12">
        <v>80.19758136</v>
      </c>
      <c r="I273" s="12">
        <v>82.10698656000001</v>
      </c>
      <c r="J273" s="12">
        <v>80.10018888</v>
      </c>
      <c r="K273" s="12">
        <v>78.08826528</v>
      </c>
      <c r="L273" s="12">
        <v>79.77554728</v>
      </c>
      <c r="M273" s="12">
        <v>82.91602759999999</v>
      </c>
      <c r="N273" s="12">
        <v>84.7229144</v>
      </c>
      <c r="O273" s="12">
        <v>85.04328440000002</v>
      </c>
      <c r="P273" s="12">
        <v>87.82665896</v>
      </c>
      <c r="Q273" s="12">
        <v>85.03815847999999</v>
      </c>
      <c r="R273" s="12">
        <v>81.63540192</v>
      </c>
      <c r="S273" s="12">
        <v>79.93786808</v>
      </c>
      <c r="T273" s="12">
        <v>76.71024712</v>
      </c>
      <c r="U273" s="12">
        <v>69.029056</v>
      </c>
      <c r="V273" s="12">
        <v>68.62923424</v>
      </c>
      <c r="W273" s="12">
        <v>68.84281424000001</v>
      </c>
      <c r="X273" s="12">
        <v>68.92055736</v>
      </c>
      <c r="Y273" s="12">
        <v>65.2871344</v>
      </c>
    </row>
    <row r="274" spans="1:25" ht="11.25">
      <c r="A274" s="11">
        <f t="shared" si="5"/>
        <v>42380</v>
      </c>
      <c r="B274" s="12">
        <v>68.60531328</v>
      </c>
      <c r="C274" s="12">
        <v>76.82643464</v>
      </c>
      <c r="D274" s="12">
        <v>82.740892</v>
      </c>
      <c r="E274" s="12">
        <v>86.92107976</v>
      </c>
      <c r="F274" s="12">
        <v>84.83653896000001</v>
      </c>
      <c r="G274" s="12">
        <v>84.86985744</v>
      </c>
      <c r="H274" s="12">
        <v>85.23977800000002</v>
      </c>
      <c r="I274" s="12">
        <v>88.15471783999999</v>
      </c>
      <c r="J274" s="12">
        <v>88.09918704</v>
      </c>
      <c r="K274" s="12">
        <v>85.05780784000001</v>
      </c>
      <c r="L274" s="12">
        <v>86.2905916</v>
      </c>
      <c r="M274" s="12">
        <v>87.589158</v>
      </c>
      <c r="N274" s="12">
        <v>92.00855536</v>
      </c>
      <c r="O274" s="12">
        <v>94.15204424</v>
      </c>
      <c r="P274" s="12">
        <v>95.31819104000002</v>
      </c>
      <c r="Q274" s="12">
        <v>93.13711208000001</v>
      </c>
      <c r="R274" s="12">
        <v>90.04361936000001</v>
      </c>
      <c r="S274" s="12">
        <v>85.81131808</v>
      </c>
      <c r="T274" s="12">
        <v>83.10824960000001</v>
      </c>
      <c r="U274" s="12">
        <v>68.9991548</v>
      </c>
      <c r="V274" s="12">
        <v>66.67455008</v>
      </c>
      <c r="W274" s="12">
        <v>66.6497748</v>
      </c>
      <c r="X274" s="12">
        <v>66.92913744</v>
      </c>
      <c r="Y274" s="12">
        <v>68.90005368</v>
      </c>
    </row>
    <row r="275" spans="1:25" ht="11.25">
      <c r="A275" s="11">
        <f t="shared" si="5"/>
        <v>42381</v>
      </c>
      <c r="B275" s="12">
        <v>68.40027648</v>
      </c>
      <c r="C275" s="12">
        <v>69.67748488000001</v>
      </c>
      <c r="D275" s="12">
        <v>81.50981688</v>
      </c>
      <c r="E275" s="12">
        <v>81.94466575999999</v>
      </c>
      <c r="F275" s="12">
        <v>82.60249216000001</v>
      </c>
      <c r="G275" s="12">
        <v>89.92486887999999</v>
      </c>
      <c r="H275" s="12">
        <v>89.07140319999999</v>
      </c>
      <c r="I275" s="12">
        <v>89.37297816000002</v>
      </c>
      <c r="J275" s="12">
        <v>88.56820872000002</v>
      </c>
      <c r="K275" s="12">
        <v>86.02233512</v>
      </c>
      <c r="L275" s="12">
        <v>87.48920256</v>
      </c>
      <c r="M275" s="12">
        <v>88.35975464</v>
      </c>
      <c r="N275" s="12">
        <v>92.41692032</v>
      </c>
      <c r="O275" s="12">
        <v>92.47672272</v>
      </c>
      <c r="P275" s="12">
        <v>93.92564944</v>
      </c>
      <c r="Q275" s="12">
        <v>93.99997528</v>
      </c>
      <c r="R275" s="12">
        <v>88.46825328</v>
      </c>
      <c r="S275" s="12">
        <v>86.81599840000001</v>
      </c>
      <c r="T275" s="12">
        <v>83.87799192</v>
      </c>
      <c r="U275" s="12">
        <v>69.30671000000001</v>
      </c>
      <c r="V275" s="12">
        <v>69.29389520000001</v>
      </c>
      <c r="W275" s="12">
        <v>68.88125864</v>
      </c>
      <c r="X275" s="12">
        <v>68.91884872</v>
      </c>
      <c r="Y275" s="12">
        <v>68.23197544</v>
      </c>
    </row>
    <row r="276" spans="1:25" ht="11.25">
      <c r="A276" s="11">
        <f t="shared" si="5"/>
        <v>42382</v>
      </c>
      <c r="B276" s="12">
        <v>68.78044888000001</v>
      </c>
      <c r="C276" s="12">
        <v>80.08053952</v>
      </c>
      <c r="D276" s="12">
        <v>92.05212568000002</v>
      </c>
      <c r="E276" s="12">
        <v>91.5062152</v>
      </c>
      <c r="F276" s="12">
        <v>96.26648623999999</v>
      </c>
      <c r="G276" s="12">
        <v>97.050752</v>
      </c>
      <c r="H276" s="12">
        <v>95.9999384</v>
      </c>
      <c r="I276" s="12">
        <v>97.00461872</v>
      </c>
      <c r="J276" s="12">
        <v>96.33568616000001</v>
      </c>
      <c r="K276" s="12">
        <v>93.58733872000002</v>
      </c>
      <c r="L276" s="12">
        <v>94.82353976</v>
      </c>
      <c r="M276" s="12">
        <v>97.04135448000001</v>
      </c>
      <c r="N276" s="12">
        <v>99.53938616</v>
      </c>
      <c r="O276" s="12">
        <v>101.8819316</v>
      </c>
      <c r="P276" s="12">
        <v>101.06434736</v>
      </c>
      <c r="Q276" s="12">
        <v>99.18313472000001</v>
      </c>
      <c r="R276" s="12">
        <v>96.53986864</v>
      </c>
      <c r="S276" s="12">
        <v>93.56341776000001</v>
      </c>
      <c r="T276" s="12">
        <v>91.01412687999999</v>
      </c>
      <c r="U276" s="12">
        <v>69.68944536000001</v>
      </c>
      <c r="V276" s="12">
        <v>68.8026612</v>
      </c>
      <c r="W276" s="12">
        <v>68.76934272000001</v>
      </c>
      <c r="X276" s="12">
        <v>68.943624</v>
      </c>
      <c r="Y276" s="12">
        <v>68.16790144</v>
      </c>
    </row>
    <row r="277" spans="1:25" ht="11.25">
      <c r="A277" s="11">
        <f t="shared" si="5"/>
        <v>42383</v>
      </c>
      <c r="B277" s="12">
        <v>68.37891848000001</v>
      </c>
      <c r="C277" s="12">
        <v>70.43184944</v>
      </c>
      <c r="D277" s="12">
        <v>84.84935376</v>
      </c>
      <c r="E277" s="12">
        <v>87.60966168</v>
      </c>
      <c r="F277" s="12">
        <v>86.99284263999999</v>
      </c>
      <c r="G277" s="12">
        <v>88.55539392</v>
      </c>
      <c r="H277" s="12">
        <v>88.06928583999999</v>
      </c>
      <c r="I277" s="12">
        <v>85.62678496000001</v>
      </c>
      <c r="J277" s="12">
        <v>84.90573888</v>
      </c>
      <c r="K277" s="12">
        <v>82.78958824000001</v>
      </c>
      <c r="L277" s="12">
        <v>83.37223448</v>
      </c>
      <c r="M277" s="12">
        <v>86.78780584</v>
      </c>
      <c r="N277" s="12">
        <v>89.26191655999999</v>
      </c>
      <c r="O277" s="12">
        <v>91.2114748</v>
      </c>
      <c r="P277" s="12">
        <v>90.46992504</v>
      </c>
      <c r="Q277" s="12">
        <v>89.29438072</v>
      </c>
      <c r="R277" s="12">
        <v>86.03258696</v>
      </c>
      <c r="S277" s="12">
        <v>81.87033991999999</v>
      </c>
      <c r="T277" s="12">
        <v>79.79092504</v>
      </c>
      <c r="U277" s="12">
        <v>69.82101064</v>
      </c>
      <c r="V277" s="12">
        <v>68.19523968</v>
      </c>
      <c r="W277" s="12">
        <v>68.08161512</v>
      </c>
      <c r="X277" s="12">
        <v>69.55531712</v>
      </c>
      <c r="Y277" s="12">
        <v>68.05598552000001</v>
      </c>
    </row>
    <row r="278" spans="1:25" ht="11.25">
      <c r="A278" s="11">
        <f t="shared" si="5"/>
        <v>42384</v>
      </c>
      <c r="B278" s="12">
        <v>67.9312548</v>
      </c>
      <c r="C278" s="12">
        <v>70.27294592</v>
      </c>
      <c r="D278" s="12">
        <v>79.34155272000001</v>
      </c>
      <c r="E278" s="12">
        <v>81.55936743999999</v>
      </c>
      <c r="F278" s="12">
        <v>83.2620272</v>
      </c>
      <c r="G278" s="12">
        <v>85.26711624000001</v>
      </c>
      <c r="H278" s="12">
        <v>86.1838016</v>
      </c>
      <c r="I278" s="12">
        <v>84.94418328</v>
      </c>
      <c r="J278" s="12">
        <v>83.35258512</v>
      </c>
      <c r="K278" s="12">
        <v>82.32569248</v>
      </c>
      <c r="L278" s="12">
        <v>83.808792</v>
      </c>
      <c r="M278" s="12">
        <v>86.20430528</v>
      </c>
      <c r="N278" s="12">
        <v>88.52720135999999</v>
      </c>
      <c r="O278" s="12">
        <v>91.36439808000002</v>
      </c>
      <c r="P278" s="12">
        <v>90.49982624</v>
      </c>
      <c r="Q278" s="12">
        <v>89.71128888</v>
      </c>
      <c r="R278" s="12">
        <v>85.44737776</v>
      </c>
      <c r="S278" s="12">
        <v>82.09673472000001</v>
      </c>
      <c r="T278" s="12">
        <v>79.34240704</v>
      </c>
      <c r="U278" s="12">
        <v>69.70909472000001</v>
      </c>
      <c r="V278" s="12">
        <v>68.32680496</v>
      </c>
      <c r="W278" s="12">
        <v>68.11664224</v>
      </c>
      <c r="X278" s="12">
        <v>69.66039848</v>
      </c>
      <c r="Y278" s="12">
        <v>68.07563488000001</v>
      </c>
    </row>
    <row r="279" spans="1:25" ht="11.25">
      <c r="A279" s="11">
        <f t="shared" si="5"/>
        <v>42385</v>
      </c>
      <c r="B279" s="12">
        <v>67.29820368</v>
      </c>
      <c r="C279" s="12">
        <v>70.01579559999999</v>
      </c>
      <c r="D279" s="12">
        <v>70.2379188</v>
      </c>
      <c r="E279" s="12">
        <v>70.42586920000001</v>
      </c>
      <c r="F279" s="12">
        <v>76.88709136000001</v>
      </c>
      <c r="G279" s="12">
        <v>80.19843568</v>
      </c>
      <c r="H279" s="12">
        <v>80.82208928</v>
      </c>
      <c r="I279" s="12">
        <v>81.950646</v>
      </c>
      <c r="J279" s="12">
        <v>78.72473368</v>
      </c>
      <c r="K279" s="12">
        <v>78.82041751999999</v>
      </c>
      <c r="L279" s="12">
        <v>79.70891031999999</v>
      </c>
      <c r="M279" s="12">
        <v>82.00190520000001</v>
      </c>
      <c r="N279" s="12">
        <v>85.75578728</v>
      </c>
      <c r="O279" s="12">
        <v>85.40295312</v>
      </c>
      <c r="P279" s="12">
        <v>85.49521968</v>
      </c>
      <c r="Q279" s="12">
        <v>82.93055104</v>
      </c>
      <c r="R279" s="12">
        <v>79.3834144</v>
      </c>
      <c r="S279" s="12">
        <v>75.15367608000001</v>
      </c>
      <c r="T279" s="12">
        <v>70.11745968</v>
      </c>
      <c r="U279" s="12">
        <v>66.65233776</v>
      </c>
      <c r="V279" s="12">
        <v>66.29694064</v>
      </c>
      <c r="W279" s="12">
        <v>66.51906384</v>
      </c>
      <c r="X279" s="12">
        <v>66.722392</v>
      </c>
      <c r="Y279" s="12">
        <v>66.64464888</v>
      </c>
    </row>
    <row r="280" spans="1:25" ht="11.25">
      <c r="A280" s="11">
        <f t="shared" si="5"/>
        <v>42386</v>
      </c>
      <c r="B280" s="12">
        <v>64.53875008000001</v>
      </c>
      <c r="C280" s="12">
        <v>65.43066016</v>
      </c>
      <c r="D280" s="12">
        <v>66.78561168</v>
      </c>
      <c r="E280" s="12">
        <v>67.73476120000001</v>
      </c>
      <c r="F280" s="12">
        <v>68.84025128</v>
      </c>
      <c r="G280" s="12">
        <v>70.69668864</v>
      </c>
      <c r="H280" s="12">
        <v>70.77955768000001</v>
      </c>
      <c r="I280" s="12">
        <v>70.6778936</v>
      </c>
      <c r="J280" s="12">
        <v>68.74627608000002</v>
      </c>
      <c r="K280" s="12">
        <v>69.22384096</v>
      </c>
      <c r="L280" s="12">
        <v>70.26183976</v>
      </c>
      <c r="M280" s="12">
        <v>69.39812224</v>
      </c>
      <c r="N280" s="12">
        <v>70.13454608</v>
      </c>
      <c r="O280" s="12">
        <v>70.81971072</v>
      </c>
      <c r="P280" s="12">
        <v>69.89362784000001</v>
      </c>
      <c r="Q280" s="12">
        <v>69.89704512</v>
      </c>
      <c r="R280" s="12">
        <v>69.8064872</v>
      </c>
      <c r="S280" s="12">
        <v>67.94748688000001</v>
      </c>
      <c r="T280" s="12">
        <v>66.52077248</v>
      </c>
      <c r="U280" s="12">
        <v>65.1974308</v>
      </c>
      <c r="V280" s="12">
        <v>64.69423632</v>
      </c>
      <c r="W280" s="12">
        <v>64.1508888</v>
      </c>
      <c r="X280" s="12">
        <v>64.42512552000001</v>
      </c>
      <c r="Y280" s="12">
        <v>65.12652224</v>
      </c>
    </row>
    <row r="281" spans="1:25" ht="11.25">
      <c r="A281" s="11">
        <f t="shared" si="5"/>
        <v>42387</v>
      </c>
      <c r="B281" s="12">
        <v>64.22094304000001</v>
      </c>
      <c r="C281" s="12">
        <v>66.75485616</v>
      </c>
      <c r="D281" s="12">
        <v>70.4045112</v>
      </c>
      <c r="E281" s="12">
        <v>75.4535424</v>
      </c>
      <c r="F281" s="12">
        <v>75.23398216</v>
      </c>
      <c r="G281" s="12">
        <v>77.24846872</v>
      </c>
      <c r="H281" s="12">
        <v>77.9054408</v>
      </c>
      <c r="I281" s="12">
        <v>76.23011928000001</v>
      </c>
      <c r="J281" s="12">
        <v>75.1417156</v>
      </c>
      <c r="K281" s="12">
        <v>73.8004332</v>
      </c>
      <c r="L281" s="12">
        <v>74.00290704000001</v>
      </c>
      <c r="M281" s="12">
        <v>75.86019872</v>
      </c>
      <c r="N281" s="12">
        <v>80.06430744000001</v>
      </c>
      <c r="O281" s="12">
        <v>81.39277504</v>
      </c>
      <c r="P281" s="12">
        <v>81.30307144</v>
      </c>
      <c r="Q281" s="12">
        <v>79.74308312</v>
      </c>
      <c r="R281" s="12">
        <v>78.01991968</v>
      </c>
      <c r="S281" s="12">
        <v>73.03496248</v>
      </c>
      <c r="T281" s="12">
        <v>69.58180104</v>
      </c>
      <c r="U281" s="12">
        <v>65.34608247999999</v>
      </c>
      <c r="V281" s="12">
        <v>63.7878028</v>
      </c>
      <c r="W281" s="12">
        <v>63.91082488000001</v>
      </c>
      <c r="X281" s="12">
        <v>64.22008872</v>
      </c>
      <c r="Y281" s="12">
        <v>64.19616776</v>
      </c>
    </row>
    <row r="282" spans="1:25" ht="11.25">
      <c r="A282" s="11">
        <f t="shared" si="5"/>
        <v>42388</v>
      </c>
      <c r="B282" s="12">
        <v>63.260687360000006</v>
      </c>
      <c r="C282" s="12">
        <v>65.61519328</v>
      </c>
      <c r="D282" s="12">
        <v>70.14736088000001</v>
      </c>
      <c r="E282" s="12">
        <v>75.671394</v>
      </c>
      <c r="F282" s="12">
        <v>77.4056636</v>
      </c>
      <c r="G282" s="12">
        <v>78.37873408</v>
      </c>
      <c r="H282" s="12">
        <v>78.63673872000001</v>
      </c>
      <c r="I282" s="12">
        <v>77.67221143999998</v>
      </c>
      <c r="J282" s="12">
        <v>76.66069656</v>
      </c>
      <c r="K282" s="12">
        <v>70.06534616</v>
      </c>
      <c r="L282" s="12">
        <v>77.06051832</v>
      </c>
      <c r="M282" s="12">
        <v>80.08737408</v>
      </c>
      <c r="N282" s="12">
        <v>82.99120776000001</v>
      </c>
      <c r="O282" s="12">
        <v>84.81518096</v>
      </c>
      <c r="P282" s="12">
        <v>85.05866216000001</v>
      </c>
      <c r="Q282" s="12">
        <v>83.49952816</v>
      </c>
      <c r="R282" s="12">
        <v>80.49061311999999</v>
      </c>
      <c r="S282" s="12">
        <v>76.99729864</v>
      </c>
      <c r="T282" s="12">
        <v>69.80477856</v>
      </c>
      <c r="U282" s="12">
        <v>65.51096624000002</v>
      </c>
      <c r="V282" s="12">
        <v>64.34652808000001</v>
      </c>
      <c r="W282" s="12">
        <v>63.30596632</v>
      </c>
      <c r="X282" s="12">
        <v>64.59000928</v>
      </c>
      <c r="Y282" s="12">
        <v>63.02660368</v>
      </c>
    </row>
    <row r="283" spans="1:25" ht="11.25">
      <c r="A283" s="11">
        <f t="shared" si="5"/>
        <v>42389</v>
      </c>
      <c r="B283" s="12">
        <v>61.070210880000005</v>
      </c>
      <c r="C283" s="12">
        <v>69.87141552</v>
      </c>
      <c r="D283" s="12">
        <v>71.35195208</v>
      </c>
      <c r="E283" s="12">
        <v>75.27328088</v>
      </c>
      <c r="F283" s="12">
        <v>75.6414928</v>
      </c>
      <c r="G283" s="12">
        <v>80.16340856000001</v>
      </c>
      <c r="H283" s="12">
        <v>80.29582816</v>
      </c>
      <c r="I283" s="12">
        <v>80.0412408</v>
      </c>
      <c r="J283" s="12">
        <v>78.26254656</v>
      </c>
      <c r="K283" s="12">
        <v>77.42445864000001</v>
      </c>
      <c r="L283" s="12">
        <v>77.60215720000001</v>
      </c>
      <c r="M283" s="12">
        <v>79.36205640000001</v>
      </c>
      <c r="N283" s="12">
        <v>83.51746888000001</v>
      </c>
      <c r="O283" s="12">
        <v>85.44396048</v>
      </c>
      <c r="P283" s="12">
        <v>84.44355176</v>
      </c>
      <c r="Q283" s="12">
        <v>82.28724808000001</v>
      </c>
      <c r="R283" s="12">
        <v>77.72090768</v>
      </c>
      <c r="S283" s="12">
        <v>75.15623904</v>
      </c>
      <c r="T283" s="12">
        <v>69.86287232</v>
      </c>
      <c r="U283" s="12">
        <v>65.2145172</v>
      </c>
      <c r="V283" s="12">
        <v>60.83698152000001</v>
      </c>
      <c r="W283" s="12">
        <v>60.95658632</v>
      </c>
      <c r="X283" s="12">
        <v>61.16162312</v>
      </c>
      <c r="Y283" s="12">
        <v>60.96940112</v>
      </c>
    </row>
    <row r="284" spans="1:25" ht="11.25">
      <c r="A284" s="11">
        <f t="shared" si="5"/>
        <v>42390</v>
      </c>
      <c r="B284" s="12">
        <v>64.42256256</v>
      </c>
      <c r="C284" s="12">
        <v>69.59974176</v>
      </c>
      <c r="D284" s="12">
        <v>71.88590208000001</v>
      </c>
      <c r="E284" s="12">
        <v>72.04736856000001</v>
      </c>
      <c r="F284" s="12">
        <v>71.61166536</v>
      </c>
      <c r="G284" s="12">
        <v>78.60683752000001</v>
      </c>
      <c r="H284" s="12">
        <v>79.9942532</v>
      </c>
      <c r="I284" s="12">
        <v>79.03058024</v>
      </c>
      <c r="J284" s="12">
        <v>77.7901076</v>
      </c>
      <c r="K284" s="12">
        <v>76.67778296</v>
      </c>
      <c r="L284" s="12">
        <v>77.95840864</v>
      </c>
      <c r="M284" s="12">
        <v>79.33215520000002</v>
      </c>
      <c r="N284" s="12">
        <v>82.6469168</v>
      </c>
      <c r="O284" s="12">
        <v>84.21630264000001</v>
      </c>
      <c r="P284" s="12">
        <v>83.22443711999999</v>
      </c>
      <c r="Q284" s="12">
        <v>81.51152552</v>
      </c>
      <c r="R284" s="12">
        <v>79.07842215999999</v>
      </c>
      <c r="S284" s="12">
        <v>77.46632032</v>
      </c>
      <c r="T284" s="12">
        <v>69.64587504</v>
      </c>
      <c r="U284" s="12">
        <v>65.35377136</v>
      </c>
      <c r="V284" s="12">
        <v>64.73951528</v>
      </c>
      <c r="W284" s="12">
        <v>64.58146608</v>
      </c>
      <c r="X284" s="12">
        <v>64.9325916</v>
      </c>
      <c r="Y284" s="12">
        <v>64.68740176</v>
      </c>
    </row>
    <row r="285" spans="1:25" ht="11.25">
      <c r="A285" s="11">
        <f t="shared" si="5"/>
        <v>42391</v>
      </c>
      <c r="B285" s="12">
        <v>64.81896704</v>
      </c>
      <c r="C285" s="12">
        <v>69.7594996</v>
      </c>
      <c r="D285" s="12">
        <v>76.96910608000002</v>
      </c>
      <c r="E285" s="12">
        <v>78.38300568</v>
      </c>
      <c r="F285" s="12">
        <v>79.77042136000001</v>
      </c>
      <c r="G285" s="12">
        <v>84.64089968</v>
      </c>
      <c r="H285" s="12">
        <v>84.85789695999999</v>
      </c>
      <c r="I285" s="12">
        <v>84.06423368</v>
      </c>
      <c r="J285" s="12">
        <v>83.26459016000001</v>
      </c>
      <c r="K285" s="12">
        <v>82.57942552</v>
      </c>
      <c r="L285" s="12">
        <v>82.97070408000002</v>
      </c>
      <c r="M285" s="12">
        <v>84.11292991999998</v>
      </c>
      <c r="N285" s="12">
        <v>87.83007624</v>
      </c>
      <c r="O285" s="12">
        <v>89.67199016000001</v>
      </c>
      <c r="P285" s="12">
        <v>89.3447856</v>
      </c>
      <c r="Q285" s="12">
        <v>87.65408631999999</v>
      </c>
      <c r="R285" s="12">
        <v>84.35726543999999</v>
      </c>
      <c r="S285" s="12">
        <v>82.30348016</v>
      </c>
      <c r="T285" s="12">
        <v>79.07073328</v>
      </c>
      <c r="U285" s="12">
        <v>65.86978064</v>
      </c>
      <c r="V285" s="12">
        <v>65.18290736</v>
      </c>
      <c r="W285" s="12">
        <v>65.01716927999999</v>
      </c>
      <c r="X285" s="12">
        <v>65.270048</v>
      </c>
      <c r="Y285" s="12">
        <v>64.96163848</v>
      </c>
    </row>
    <row r="286" spans="1:25" ht="11.25">
      <c r="A286" s="11">
        <f t="shared" si="5"/>
        <v>42392</v>
      </c>
      <c r="B286" s="12">
        <v>64.01761488</v>
      </c>
      <c r="C286" s="12">
        <v>65.12737656</v>
      </c>
      <c r="D286" s="12">
        <v>66.07908904000001</v>
      </c>
      <c r="E286" s="12">
        <v>66.27985424</v>
      </c>
      <c r="F286" s="12">
        <v>69.68517376</v>
      </c>
      <c r="G286" s="12">
        <v>70.2635484</v>
      </c>
      <c r="H286" s="12">
        <v>72.63086912</v>
      </c>
      <c r="I286" s="12">
        <v>72.38482496</v>
      </c>
      <c r="J286" s="12">
        <v>71.58090984</v>
      </c>
      <c r="K286" s="12">
        <v>70.32249648</v>
      </c>
      <c r="L286" s="12">
        <v>70.50190368</v>
      </c>
      <c r="M286" s="12">
        <v>71.85770952</v>
      </c>
      <c r="N286" s="12">
        <v>75.05970088000001</v>
      </c>
      <c r="O286" s="12">
        <v>75.55776944</v>
      </c>
      <c r="P286" s="12">
        <v>75.63551256000001</v>
      </c>
      <c r="Q286" s="12">
        <v>74.667568</v>
      </c>
      <c r="R286" s="12">
        <v>74.0652724</v>
      </c>
      <c r="S286" s="12">
        <v>73.06144640000001</v>
      </c>
      <c r="T286" s="12">
        <v>72.68212832</v>
      </c>
      <c r="U286" s="12">
        <v>69.44767279999999</v>
      </c>
      <c r="V286" s="12">
        <v>69.10423616</v>
      </c>
      <c r="W286" s="12">
        <v>68.40369376</v>
      </c>
      <c r="X286" s="12">
        <v>67.60490456000001</v>
      </c>
      <c r="Y286" s="12">
        <v>65.16923824000001</v>
      </c>
    </row>
    <row r="287" spans="1:25" ht="11.25">
      <c r="A287" s="11">
        <f t="shared" si="5"/>
        <v>42393</v>
      </c>
      <c r="B287" s="12">
        <v>64.84032504000001</v>
      </c>
      <c r="C287" s="12">
        <v>65.27090232</v>
      </c>
      <c r="D287" s="12">
        <v>66.16366672000001</v>
      </c>
      <c r="E287" s="12">
        <v>67.75013896</v>
      </c>
      <c r="F287" s="12">
        <v>70.887202</v>
      </c>
      <c r="G287" s="12">
        <v>71.28275216</v>
      </c>
      <c r="H287" s="12">
        <v>71.25199664</v>
      </c>
      <c r="I287" s="12">
        <v>71.33315704</v>
      </c>
      <c r="J287" s="12">
        <v>71.11359680000001</v>
      </c>
      <c r="K287" s="12">
        <v>68.2558964</v>
      </c>
      <c r="L287" s="12">
        <v>71.06233759999999</v>
      </c>
      <c r="M287" s="12">
        <v>71.1904856</v>
      </c>
      <c r="N287" s="12">
        <v>72.94696752</v>
      </c>
      <c r="O287" s="12">
        <v>73.65349016</v>
      </c>
      <c r="P287" s="12">
        <v>70.9897204</v>
      </c>
      <c r="Q287" s="12">
        <v>70.84021440000001</v>
      </c>
      <c r="R287" s="12">
        <v>69.1315744</v>
      </c>
      <c r="S287" s="12">
        <v>67.88255856</v>
      </c>
      <c r="T287" s="12">
        <v>67.0513052</v>
      </c>
      <c r="U287" s="12">
        <v>63.32134408</v>
      </c>
      <c r="V287" s="12">
        <v>60.81733216</v>
      </c>
      <c r="W287" s="12">
        <v>61.3871636</v>
      </c>
      <c r="X287" s="12">
        <v>61.375203119999995</v>
      </c>
      <c r="Y287" s="12">
        <v>61.360679680000004</v>
      </c>
    </row>
    <row r="288" spans="1:25" ht="11.25">
      <c r="A288" s="11">
        <f t="shared" si="5"/>
        <v>42394</v>
      </c>
      <c r="B288" s="12">
        <v>60.983924560000005</v>
      </c>
      <c r="C288" s="12">
        <v>66.56946872</v>
      </c>
      <c r="D288" s="12">
        <v>68.19353104</v>
      </c>
      <c r="E288" s="12">
        <v>61.39741544</v>
      </c>
      <c r="F288" s="12">
        <v>61.262432880000006</v>
      </c>
      <c r="G288" s="12">
        <v>61.10011208000001</v>
      </c>
      <c r="H288" s="12">
        <v>61.503351120000005</v>
      </c>
      <c r="I288" s="12">
        <v>61.72718296</v>
      </c>
      <c r="J288" s="12">
        <v>61.43671416</v>
      </c>
      <c r="K288" s="12">
        <v>61.06764792</v>
      </c>
      <c r="L288" s="12">
        <v>61.30087728</v>
      </c>
      <c r="M288" s="12">
        <v>61.483701759999995</v>
      </c>
      <c r="N288" s="12">
        <v>68.43615792</v>
      </c>
      <c r="O288" s="12">
        <v>71.08882152</v>
      </c>
      <c r="P288" s="12">
        <v>71.03756232</v>
      </c>
      <c r="Q288" s="12">
        <v>73.36387568</v>
      </c>
      <c r="R288" s="12">
        <v>73.52192488</v>
      </c>
      <c r="S288" s="12">
        <v>71.28958672</v>
      </c>
      <c r="T288" s="12">
        <v>70.4514988</v>
      </c>
      <c r="U288" s="12">
        <v>70.07388936000001</v>
      </c>
      <c r="V288" s="12">
        <v>61.706679279999996</v>
      </c>
      <c r="W288" s="12">
        <v>67.3503172</v>
      </c>
      <c r="X288" s="12">
        <v>64.81127816</v>
      </c>
      <c r="Y288" s="12">
        <v>61.44269440000001</v>
      </c>
    </row>
    <row r="289" spans="1:25" ht="11.25">
      <c r="A289" s="11">
        <f t="shared" si="5"/>
        <v>42395</v>
      </c>
      <c r="B289" s="12">
        <v>64.63870552</v>
      </c>
      <c r="C289" s="12">
        <v>70.57195792</v>
      </c>
      <c r="D289" s="12">
        <v>74.23613640000002</v>
      </c>
      <c r="E289" s="12">
        <v>76.23011928000001</v>
      </c>
      <c r="F289" s="12">
        <v>78.51627959999999</v>
      </c>
      <c r="G289" s="12">
        <v>78.75378056</v>
      </c>
      <c r="H289" s="12">
        <v>78.52396848000001</v>
      </c>
      <c r="I289" s="12">
        <v>78.33003784</v>
      </c>
      <c r="J289" s="12">
        <v>75.37836224</v>
      </c>
      <c r="K289" s="12">
        <v>75.67053968</v>
      </c>
      <c r="L289" s="12">
        <v>76.08061328000001</v>
      </c>
      <c r="M289" s="12">
        <v>78.23947992</v>
      </c>
      <c r="N289" s="12">
        <v>81.10230624</v>
      </c>
      <c r="O289" s="12">
        <v>83.37650608000001</v>
      </c>
      <c r="P289" s="12">
        <v>82.87245727999999</v>
      </c>
      <c r="Q289" s="12">
        <v>80.81525472000001</v>
      </c>
      <c r="R289" s="12">
        <v>77.50732767999999</v>
      </c>
      <c r="S289" s="12">
        <v>75.1673452</v>
      </c>
      <c r="T289" s="12">
        <v>73.24854248</v>
      </c>
      <c r="U289" s="12">
        <v>70.20374600000001</v>
      </c>
      <c r="V289" s="12">
        <v>68.59677008</v>
      </c>
      <c r="W289" s="12">
        <v>67.55364536</v>
      </c>
      <c r="X289" s="12">
        <v>67.56987744</v>
      </c>
      <c r="Y289" s="12">
        <v>64.34652808000001</v>
      </c>
    </row>
    <row r="290" spans="1:25" ht="11.25">
      <c r="A290" s="11">
        <f t="shared" si="5"/>
        <v>42396</v>
      </c>
      <c r="B290" s="12">
        <v>67.56218856000001</v>
      </c>
      <c r="C290" s="12">
        <v>70.77528608000001</v>
      </c>
      <c r="D290" s="12">
        <v>85.86941184000001</v>
      </c>
      <c r="E290" s="12">
        <v>87.73268376</v>
      </c>
      <c r="F290" s="12">
        <v>88.3238732</v>
      </c>
      <c r="G290" s="12">
        <v>89.76596536000001</v>
      </c>
      <c r="H290" s="12">
        <v>89.90607384</v>
      </c>
      <c r="I290" s="12">
        <v>89.03295880000002</v>
      </c>
      <c r="J290" s="12">
        <v>86.5468876</v>
      </c>
      <c r="K290" s="12">
        <v>86.28375704000001</v>
      </c>
      <c r="L290" s="12">
        <v>86.76217624</v>
      </c>
      <c r="M290" s="12">
        <v>88.71344312000002</v>
      </c>
      <c r="N290" s="12">
        <v>91.97438256000001</v>
      </c>
      <c r="O290" s="12">
        <v>93.59673624</v>
      </c>
      <c r="P290" s="12">
        <v>93.04569984</v>
      </c>
      <c r="Q290" s="12">
        <v>91.76336552</v>
      </c>
      <c r="R290" s="12">
        <v>86.8288132</v>
      </c>
      <c r="S290" s="12">
        <v>87.35678296</v>
      </c>
      <c r="T290" s="12">
        <v>71.81072192</v>
      </c>
      <c r="U290" s="12">
        <v>68.30544696</v>
      </c>
      <c r="V290" s="12">
        <v>67.90818816000001</v>
      </c>
      <c r="W290" s="12">
        <v>60.730191520000005</v>
      </c>
      <c r="X290" s="12">
        <v>67.52716144</v>
      </c>
      <c r="Y290" s="12">
        <v>60.4986708</v>
      </c>
    </row>
    <row r="291" spans="1:25" ht="11.25">
      <c r="A291" s="11">
        <f t="shared" si="5"/>
        <v>42397</v>
      </c>
      <c r="B291" s="12">
        <v>67.49469728</v>
      </c>
      <c r="C291" s="12">
        <v>70.88122175999999</v>
      </c>
      <c r="D291" s="12">
        <v>80.64097344</v>
      </c>
      <c r="E291" s="12">
        <v>86.8672576</v>
      </c>
      <c r="F291" s="12">
        <v>88.88345280000001</v>
      </c>
      <c r="G291" s="12">
        <v>89.2721684</v>
      </c>
      <c r="H291" s="12">
        <v>88.42810024</v>
      </c>
      <c r="I291" s="12">
        <v>87.20556832</v>
      </c>
      <c r="J291" s="12">
        <v>84.55632200000001</v>
      </c>
      <c r="K291" s="12">
        <v>82.76054136</v>
      </c>
      <c r="L291" s="12">
        <v>83.54224416000001</v>
      </c>
      <c r="M291" s="12">
        <v>85.26711624000001</v>
      </c>
      <c r="N291" s="12">
        <v>85.90443896000001</v>
      </c>
      <c r="O291" s="12">
        <v>89.98979719999998</v>
      </c>
      <c r="P291" s="12">
        <v>90.10513040000001</v>
      </c>
      <c r="Q291" s="12">
        <v>88.85013432</v>
      </c>
      <c r="R291" s="12">
        <v>85.70879968000001</v>
      </c>
      <c r="S291" s="12">
        <v>82.01215704</v>
      </c>
      <c r="T291" s="12">
        <v>80.5239316</v>
      </c>
      <c r="U291" s="12">
        <v>70.96750808</v>
      </c>
      <c r="V291" s="12">
        <v>67.92698320000001</v>
      </c>
      <c r="W291" s="12">
        <v>67.80481544</v>
      </c>
      <c r="X291" s="12">
        <v>67.59379840000001</v>
      </c>
      <c r="Y291" s="12">
        <v>67.747576</v>
      </c>
    </row>
    <row r="292" spans="1:25" ht="11.25">
      <c r="A292" s="11">
        <f t="shared" si="5"/>
        <v>42398</v>
      </c>
      <c r="B292" s="12">
        <v>61.933074080000004</v>
      </c>
      <c r="C292" s="12">
        <v>70.6479924</v>
      </c>
      <c r="D292" s="12">
        <v>87.08510919999999</v>
      </c>
      <c r="E292" s="12">
        <v>86.30682368000001</v>
      </c>
      <c r="F292" s="12">
        <v>90.48786576</v>
      </c>
      <c r="G292" s="12">
        <v>91.87613576000001</v>
      </c>
      <c r="H292" s="12">
        <v>92.45707336</v>
      </c>
      <c r="I292" s="12">
        <v>91.5446596</v>
      </c>
      <c r="J292" s="12">
        <v>89.91547136000001</v>
      </c>
      <c r="K292" s="12">
        <v>88.72284064</v>
      </c>
      <c r="L292" s="12">
        <v>89.43278056</v>
      </c>
      <c r="M292" s="12">
        <v>90.85949495999999</v>
      </c>
      <c r="N292" s="12">
        <v>93.33531432</v>
      </c>
      <c r="O292" s="12">
        <v>95.44719336000001</v>
      </c>
      <c r="P292" s="12">
        <v>95.71972144000001</v>
      </c>
      <c r="Q292" s="12">
        <v>95.2438652</v>
      </c>
      <c r="R292" s="12">
        <v>91.3396228</v>
      </c>
      <c r="S292" s="12">
        <v>89.05089951999999</v>
      </c>
      <c r="T292" s="12">
        <v>84.70839096</v>
      </c>
      <c r="U292" s="12">
        <v>70.85559216</v>
      </c>
      <c r="V292" s="12">
        <v>69.0974016</v>
      </c>
      <c r="W292" s="12">
        <v>68.98548568</v>
      </c>
      <c r="X292" s="12">
        <v>68.98121408000002</v>
      </c>
      <c r="Y292" s="12">
        <v>68.89834504000001</v>
      </c>
    </row>
    <row r="293" spans="1:25" ht="11.25">
      <c r="A293" s="11">
        <f t="shared" si="5"/>
        <v>42399</v>
      </c>
      <c r="B293" s="12">
        <v>61.50591408000001</v>
      </c>
      <c r="C293" s="12">
        <v>69.45279872</v>
      </c>
      <c r="D293" s="12">
        <v>70.75221943999999</v>
      </c>
      <c r="E293" s="12">
        <v>70.55230856</v>
      </c>
      <c r="F293" s="12">
        <v>82.74345496</v>
      </c>
      <c r="G293" s="12">
        <v>85.33631616000001</v>
      </c>
      <c r="H293" s="12">
        <v>86.74679848000001</v>
      </c>
      <c r="I293" s="12">
        <v>86.57337152</v>
      </c>
      <c r="J293" s="12">
        <v>83.94633752000001</v>
      </c>
      <c r="K293" s="12">
        <v>83.48756768000001</v>
      </c>
      <c r="L293" s="12">
        <v>83.21845688</v>
      </c>
      <c r="M293" s="12">
        <v>84.48541343999999</v>
      </c>
      <c r="N293" s="12">
        <v>86.45632968</v>
      </c>
      <c r="O293" s="12">
        <v>88.62117656</v>
      </c>
      <c r="P293" s="12">
        <v>87.73012080000001</v>
      </c>
      <c r="Q293" s="12">
        <v>84.70497368000001</v>
      </c>
      <c r="R293" s="12">
        <v>82.30262584</v>
      </c>
      <c r="S293" s="12">
        <v>78.58718816000001</v>
      </c>
      <c r="T293" s="12">
        <v>70.71121208000001</v>
      </c>
      <c r="U293" s="12">
        <v>65.82279304000001</v>
      </c>
      <c r="V293" s="12">
        <v>65.10430992</v>
      </c>
      <c r="W293" s="12">
        <v>64.96847304</v>
      </c>
      <c r="X293" s="12">
        <v>65.23843816</v>
      </c>
      <c r="Y293" s="12">
        <v>65.12566792</v>
      </c>
    </row>
    <row r="294" spans="1:25" ht="11.25">
      <c r="A294" s="11">
        <f t="shared" si="5"/>
        <v>42400</v>
      </c>
      <c r="B294" s="12">
        <v>64.83690776</v>
      </c>
      <c r="C294" s="12">
        <v>65.50584032</v>
      </c>
      <c r="D294" s="12">
        <v>66.41739976</v>
      </c>
      <c r="E294" s="12">
        <v>70.69327136</v>
      </c>
      <c r="F294" s="12">
        <v>78.640156</v>
      </c>
      <c r="G294" s="12">
        <v>78.1617368</v>
      </c>
      <c r="H294" s="12">
        <v>81.85410784000001</v>
      </c>
      <c r="I294" s="12">
        <v>81.12110127999999</v>
      </c>
      <c r="J294" s="12">
        <v>79.88062864</v>
      </c>
      <c r="K294" s="12">
        <v>76.72647920000001</v>
      </c>
      <c r="L294" s="12">
        <v>78.77941016</v>
      </c>
      <c r="M294" s="12">
        <v>79.81228304000001</v>
      </c>
      <c r="N294" s="12">
        <v>82.40770720000002</v>
      </c>
      <c r="O294" s="12">
        <v>84.9364944</v>
      </c>
      <c r="P294" s="12">
        <v>85.35938279999999</v>
      </c>
      <c r="Q294" s="12">
        <v>83.86774008</v>
      </c>
      <c r="R294" s="12">
        <v>81.65334263999999</v>
      </c>
      <c r="S294" s="12">
        <v>78.69226952</v>
      </c>
      <c r="T294" s="12">
        <v>69.29389520000001</v>
      </c>
      <c r="U294" s="12">
        <v>65.17094688</v>
      </c>
      <c r="V294" s="12">
        <v>64.57035992</v>
      </c>
      <c r="W294" s="12">
        <v>60.936936960000004</v>
      </c>
      <c r="X294" s="12">
        <v>64.71986591999999</v>
      </c>
      <c r="Y294" s="12">
        <v>64.47980199999999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133">
        <v>656281.33</v>
      </c>
      <c r="O296" s="133"/>
    </row>
    <row r="297" ht="15.75">
      <c r="A297" s="33" t="s">
        <v>97</v>
      </c>
    </row>
    <row r="298" spans="1:17" ht="12.75">
      <c r="A298" s="42" t="s">
        <v>98</v>
      </c>
      <c r="B298" s="43" t="s">
        <v>99</v>
      </c>
      <c r="C298" s="43"/>
      <c r="D298" s="43"/>
      <c r="E298" s="43"/>
      <c r="F298" s="43"/>
      <c r="G298" s="43"/>
      <c r="H298" s="43"/>
      <c r="I298" s="43"/>
      <c r="J298" s="44" t="s">
        <v>100</v>
      </c>
      <c r="K298" s="44"/>
      <c r="L298" s="44"/>
      <c r="M298" s="44"/>
      <c r="N298" s="44"/>
      <c r="O298" s="44"/>
      <c r="P298" s="44"/>
      <c r="Q298" s="44"/>
    </row>
    <row r="299" spans="1:17" ht="12.75">
      <c r="A299" s="42"/>
      <c r="B299" s="39" t="s">
        <v>84</v>
      </c>
      <c r="C299" s="39"/>
      <c r="D299" s="39" t="s">
        <v>85</v>
      </c>
      <c r="E299" s="39"/>
      <c r="F299" s="39" t="s">
        <v>86</v>
      </c>
      <c r="G299" s="39"/>
      <c r="H299" s="39" t="s">
        <v>87</v>
      </c>
      <c r="I299" s="39"/>
      <c r="J299" s="39" t="s">
        <v>84</v>
      </c>
      <c r="K299" s="39"/>
      <c r="L299" s="39" t="s">
        <v>85</v>
      </c>
      <c r="M299" s="39"/>
      <c r="N299" s="39" t="s">
        <v>86</v>
      </c>
      <c r="O299" s="39"/>
      <c r="P299" s="39" t="s">
        <v>87</v>
      </c>
      <c r="Q299" s="39"/>
    </row>
    <row r="300" spans="1:17" ht="12.75">
      <c r="A300" s="34">
        <f>N296</f>
        <v>656281.33</v>
      </c>
      <c r="B300" s="131">
        <f>A300*1.18*0.2247</f>
        <v>174010.36952418</v>
      </c>
      <c r="C300" s="132"/>
      <c r="D300" s="131">
        <f>A300*1.18*0.2116</f>
        <v>163865.57272504</v>
      </c>
      <c r="E300" s="132"/>
      <c r="F300" s="40">
        <f>A300*1.18*0.1342</f>
        <v>103926.08629348001</v>
      </c>
      <c r="G300" s="40">
        <f>D300*1.17*0.1166</f>
        <v>22354.869162295403</v>
      </c>
      <c r="H300" s="40">
        <f>A300*1.18*0.0724</f>
        <v>56067.42658456</v>
      </c>
      <c r="I300" s="40">
        <f>E300*1.17*0.0629</f>
        <v>0</v>
      </c>
      <c r="J300" s="41">
        <f>A300+B300</f>
        <v>830291.6995241799</v>
      </c>
      <c r="K300" s="41"/>
      <c r="L300" s="41">
        <f>A300+D300</f>
        <v>820146.90272504</v>
      </c>
      <c r="M300" s="41"/>
      <c r="N300" s="41">
        <f>A300+F300</f>
        <v>760207.41629348</v>
      </c>
      <c r="O300" s="41"/>
      <c r="P300" s="41">
        <f>A300+H300</f>
        <v>712348.7565845599</v>
      </c>
      <c r="Q300" s="41"/>
    </row>
    <row r="303" ht="15.75">
      <c r="H303" s="25" t="s">
        <v>92</v>
      </c>
    </row>
    <row r="306" spans="1:25" ht="12.75">
      <c r="A306" s="45" t="s">
        <v>104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49" t="s">
        <v>46</v>
      </c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6" ref="A310:A340">A94</f>
        <v>42370</v>
      </c>
      <c r="B310" s="12">
        <v>0</v>
      </c>
      <c r="C310" s="12">
        <v>13.02397152</v>
      </c>
      <c r="D310" s="12">
        <v>14.01031464</v>
      </c>
      <c r="E310" s="12">
        <v>22.43665452</v>
      </c>
      <c r="F310" s="12">
        <v>73.31021754</v>
      </c>
      <c r="G310" s="12">
        <v>72.10380323999999</v>
      </c>
      <c r="H310" s="12">
        <v>12.43004448</v>
      </c>
      <c r="I310" s="12">
        <v>1.4397427799999998</v>
      </c>
      <c r="J310" s="12">
        <v>0</v>
      </c>
      <c r="K310" s="12">
        <v>0</v>
      </c>
      <c r="L310" s="12">
        <v>0</v>
      </c>
      <c r="M310" s="12">
        <v>1.4291369399999998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0.41893068000000006</v>
      </c>
      <c r="T310" s="12">
        <v>0.2996149799999999</v>
      </c>
      <c r="U310" s="12">
        <v>0</v>
      </c>
      <c r="V310" s="12">
        <v>1.47421176</v>
      </c>
      <c r="W310" s="12">
        <v>1.48216614</v>
      </c>
      <c r="X310" s="12">
        <v>0.01060584</v>
      </c>
      <c r="Y310" s="12">
        <v>0</v>
      </c>
    </row>
    <row r="311" spans="1:25" ht="11.25">
      <c r="A311" s="11">
        <f t="shared" si="6"/>
        <v>42371</v>
      </c>
      <c r="B311" s="12">
        <v>0.65225916</v>
      </c>
      <c r="C311" s="12">
        <v>1.10300736</v>
      </c>
      <c r="D311" s="12">
        <v>1.16399094</v>
      </c>
      <c r="E311" s="12">
        <v>1.9355657999999998</v>
      </c>
      <c r="F311" s="12">
        <v>9.929717700000001</v>
      </c>
      <c r="G311" s="12">
        <v>0</v>
      </c>
      <c r="H311" s="12">
        <v>0</v>
      </c>
      <c r="I311" s="12">
        <v>0.40567338</v>
      </c>
      <c r="J311" s="12">
        <v>0.19620804</v>
      </c>
      <c r="K311" s="12">
        <v>0.265146</v>
      </c>
      <c r="L311" s="12">
        <v>30.088768079999998</v>
      </c>
      <c r="M311" s="12">
        <v>30.89481192</v>
      </c>
      <c r="N311" s="12">
        <v>11.61869772</v>
      </c>
      <c r="O311" s="12">
        <v>13.328889420000001</v>
      </c>
      <c r="P311" s="12">
        <v>53.76100296</v>
      </c>
      <c r="Q311" s="12">
        <v>29.033486999999997</v>
      </c>
      <c r="R311" s="12">
        <v>30.459972479999998</v>
      </c>
      <c r="S311" s="12">
        <v>43.13660274</v>
      </c>
      <c r="T311" s="12">
        <v>0.8617245</v>
      </c>
      <c r="U311" s="12">
        <v>0.74506026</v>
      </c>
      <c r="V311" s="12">
        <v>1.3893650400000002</v>
      </c>
      <c r="W311" s="12">
        <v>13.41373614</v>
      </c>
      <c r="X311" s="12">
        <v>1.52989242</v>
      </c>
      <c r="Y311" s="12">
        <v>0</v>
      </c>
    </row>
    <row r="312" spans="1:25" ht="11.25">
      <c r="A312" s="11">
        <f t="shared" si="6"/>
        <v>42372</v>
      </c>
      <c r="B312" s="12">
        <v>2.04957858</v>
      </c>
      <c r="C312" s="12">
        <v>2.0681388</v>
      </c>
      <c r="D312" s="12">
        <v>3.15788886</v>
      </c>
      <c r="E312" s="12">
        <v>6.2441883</v>
      </c>
      <c r="F312" s="12">
        <v>47.56454094</v>
      </c>
      <c r="G312" s="12">
        <v>7.227879960000001</v>
      </c>
      <c r="H312" s="12">
        <v>32.578489020000006</v>
      </c>
      <c r="I312" s="12">
        <v>12.223230599999999</v>
      </c>
      <c r="J312" s="12">
        <v>13.95198252</v>
      </c>
      <c r="K312" s="12">
        <v>8.10816468</v>
      </c>
      <c r="L312" s="12">
        <v>27.57783546</v>
      </c>
      <c r="M312" s="12">
        <v>5.25519372</v>
      </c>
      <c r="N312" s="12">
        <v>24.48888456</v>
      </c>
      <c r="O312" s="12">
        <v>29.897862960000005</v>
      </c>
      <c r="P312" s="12">
        <v>38.016633479999996</v>
      </c>
      <c r="Q312" s="12">
        <v>41.03399496</v>
      </c>
      <c r="R312" s="12">
        <v>7.636204800000001</v>
      </c>
      <c r="S312" s="12">
        <v>1.50072636</v>
      </c>
      <c r="T312" s="12">
        <v>0.27310038000000003</v>
      </c>
      <c r="U312" s="12">
        <v>12.3823182</v>
      </c>
      <c r="V312" s="12">
        <v>1.70223732</v>
      </c>
      <c r="W312" s="12">
        <v>1.20111138</v>
      </c>
      <c r="X312" s="12">
        <v>0</v>
      </c>
      <c r="Y312" s="12">
        <v>0.0265146</v>
      </c>
    </row>
    <row r="313" spans="1:25" ht="11.25">
      <c r="A313" s="11">
        <f t="shared" si="6"/>
        <v>42373</v>
      </c>
      <c r="B313" s="12">
        <v>15.11067054</v>
      </c>
      <c r="C313" s="12">
        <v>13.090258019999998</v>
      </c>
      <c r="D313" s="12">
        <v>17.958338580000003</v>
      </c>
      <c r="E313" s="12">
        <v>19.66322736</v>
      </c>
      <c r="F313" s="12">
        <v>15.19551726</v>
      </c>
      <c r="G313" s="12">
        <v>0</v>
      </c>
      <c r="H313" s="12">
        <v>0.49847448</v>
      </c>
      <c r="I313" s="12">
        <v>0.26249454</v>
      </c>
      <c r="J313" s="12">
        <v>0.75831756</v>
      </c>
      <c r="K313" s="12">
        <v>14.715603</v>
      </c>
      <c r="L313" s="12">
        <v>20.188216439999998</v>
      </c>
      <c r="M313" s="12">
        <v>0.79278654</v>
      </c>
      <c r="N313" s="12">
        <v>2.87418264</v>
      </c>
      <c r="O313" s="12">
        <v>2.91395454</v>
      </c>
      <c r="P313" s="12">
        <v>33.00802554</v>
      </c>
      <c r="Q313" s="12">
        <v>37.820425439999994</v>
      </c>
      <c r="R313" s="12">
        <v>128.16362202</v>
      </c>
      <c r="S313" s="12">
        <v>122.52396660000001</v>
      </c>
      <c r="T313" s="12">
        <v>66.82739784</v>
      </c>
      <c r="U313" s="12">
        <v>3.48932136</v>
      </c>
      <c r="V313" s="12">
        <v>17.22653562</v>
      </c>
      <c r="W313" s="12">
        <v>15.680734440000002</v>
      </c>
      <c r="X313" s="12">
        <v>0.9306624600000001</v>
      </c>
      <c r="Y313" s="12">
        <v>0.9412682999999998</v>
      </c>
    </row>
    <row r="314" spans="1:25" ht="11.25">
      <c r="A314" s="11">
        <f t="shared" si="6"/>
        <v>42374</v>
      </c>
      <c r="B314" s="12">
        <v>0.27044892000000004</v>
      </c>
      <c r="C314" s="12">
        <v>0.14848176000000002</v>
      </c>
      <c r="D314" s="12">
        <v>0</v>
      </c>
      <c r="E314" s="12">
        <v>0.2253741</v>
      </c>
      <c r="F314" s="12">
        <v>1.8268559399999997</v>
      </c>
      <c r="G314" s="12">
        <v>0.015908759999999997</v>
      </c>
      <c r="H314" s="12">
        <v>15.267106679999998</v>
      </c>
      <c r="I314" s="12">
        <v>0</v>
      </c>
      <c r="J314" s="12">
        <v>15.92732022</v>
      </c>
      <c r="K314" s="12">
        <v>18.2553021</v>
      </c>
      <c r="L314" s="12">
        <v>33.24135402</v>
      </c>
      <c r="M314" s="12">
        <v>31.78305102</v>
      </c>
      <c r="N314" s="12">
        <v>26.44566204</v>
      </c>
      <c r="O314" s="12">
        <v>4.7408104799999995</v>
      </c>
      <c r="P314" s="12">
        <v>21.01547196</v>
      </c>
      <c r="Q314" s="12">
        <v>21.169256640000004</v>
      </c>
      <c r="R314" s="12">
        <v>12.4751193</v>
      </c>
      <c r="S314" s="12">
        <v>17.66137506</v>
      </c>
      <c r="T314" s="12">
        <v>2.0363212799999997</v>
      </c>
      <c r="U314" s="12">
        <v>2.59312788</v>
      </c>
      <c r="V314" s="12">
        <v>0.13522446000000002</v>
      </c>
      <c r="W314" s="12">
        <v>0.99960042</v>
      </c>
      <c r="X314" s="12">
        <v>0</v>
      </c>
      <c r="Y314" s="12">
        <v>0</v>
      </c>
    </row>
    <row r="315" spans="1:25" ht="11.25">
      <c r="A315" s="11">
        <f t="shared" si="6"/>
        <v>42375</v>
      </c>
      <c r="B315" s="12">
        <v>0</v>
      </c>
      <c r="C315" s="12">
        <v>0</v>
      </c>
      <c r="D315" s="12">
        <v>0.5886241200000001</v>
      </c>
      <c r="E315" s="12">
        <v>0</v>
      </c>
      <c r="F315" s="12">
        <v>2.30411874</v>
      </c>
      <c r="G315" s="12">
        <v>0</v>
      </c>
      <c r="H315" s="12">
        <v>0</v>
      </c>
      <c r="I315" s="12">
        <v>0</v>
      </c>
      <c r="J315" s="12">
        <v>0</v>
      </c>
      <c r="K315" s="12">
        <v>51.51256488</v>
      </c>
      <c r="L315" s="12">
        <v>0.023863139999999998</v>
      </c>
      <c r="M315" s="12">
        <v>9.94827792</v>
      </c>
      <c r="N315" s="12">
        <v>0</v>
      </c>
      <c r="O315" s="12">
        <v>2.40222276</v>
      </c>
      <c r="P315" s="12">
        <v>0</v>
      </c>
      <c r="Q315" s="12">
        <v>20.9730486</v>
      </c>
      <c r="R315" s="12">
        <v>21.291223799999997</v>
      </c>
      <c r="S315" s="12">
        <v>0.45605112</v>
      </c>
      <c r="T315" s="12">
        <v>0.06893796</v>
      </c>
      <c r="U315" s="12">
        <v>0.16439051999999998</v>
      </c>
      <c r="V315" s="12">
        <v>0.5568065999999999</v>
      </c>
      <c r="W315" s="12">
        <v>0.20151096</v>
      </c>
      <c r="X315" s="12">
        <v>0</v>
      </c>
      <c r="Y315" s="12">
        <v>0</v>
      </c>
    </row>
    <row r="316" spans="1:25" ht="11.25">
      <c r="A316" s="11">
        <f t="shared" si="6"/>
        <v>42376</v>
      </c>
      <c r="B316" s="12">
        <v>2.60373372</v>
      </c>
      <c r="C316" s="12">
        <v>0</v>
      </c>
      <c r="D316" s="12">
        <v>4.6267977</v>
      </c>
      <c r="E316" s="12">
        <v>2.7522154800000003</v>
      </c>
      <c r="F316" s="12">
        <v>39.68970474</v>
      </c>
      <c r="G316" s="12">
        <v>0.047726279999999996</v>
      </c>
      <c r="H316" s="12">
        <v>0.015908759999999997</v>
      </c>
      <c r="I316" s="12">
        <v>0</v>
      </c>
      <c r="J316" s="12">
        <v>0.5090803199999999</v>
      </c>
      <c r="K316" s="12">
        <v>0.0132573</v>
      </c>
      <c r="L316" s="12">
        <v>0.34203834</v>
      </c>
      <c r="M316" s="12">
        <v>0</v>
      </c>
      <c r="N316" s="12">
        <v>0.00530292</v>
      </c>
      <c r="O316" s="12">
        <v>0.0132573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6"/>
        <v>42377</v>
      </c>
      <c r="B317" s="12">
        <v>0</v>
      </c>
      <c r="C317" s="12">
        <v>0</v>
      </c>
      <c r="D317" s="12">
        <v>0</v>
      </c>
      <c r="E317" s="12">
        <v>0.21476826000000002</v>
      </c>
      <c r="F317" s="12">
        <v>0.32082666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0.1856022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0.19090511999999998</v>
      </c>
      <c r="W317" s="12">
        <v>0.22802556</v>
      </c>
      <c r="X317" s="12">
        <v>0</v>
      </c>
      <c r="Y317" s="12">
        <v>0</v>
      </c>
    </row>
    <row r="318" spans="1:25" ht="11.25">
      <c r="A318" s="11">
        <f t="shared" si="6"/>
        <v>42378</v>
      </c>
      <c r="B318" s="12">
        <v>13.96789128</v>
      </c>
      <c r="C318" s="12">
        <v>13.28646606</v>
      </c>
      <c r="D318" s="12">
        <v>13.77698616</v>
      </c>
      <c r="E318" s="12">
        <v>24.42790098</v>
      </c>
      <c r="F318" s="12">
        <v>16.624654200000002</v>
      </c>
      <c r="G318" s="12">
        <v>8.17179972</v>
      </c>
      <c r="H318" s="12">
        <v>9.455106359999998</v>
      </c>
      <c r="I318" s="12">
        <v>0</v>
      </c>
      <c r="J318" s="12">
        <v>29.99861844</v>
      </c>
      <c r="K318" s="12">
        <v>22.41544284</v>
      </c>
      <c r="L318" s="12">
        <v>27.38427888</v>
      </c>
      <c r="M318" s="12">
        <v>29.524007099999995</v>
      </c>
      <c r="N318" s="12">
        <v>27.933131099999997</v>
      </c>
      <c r="O318" s="12">
        <v>28.08956724</v>
      </c>
      <c r="P318" s="12">
        <v>20.89615626</v>
      </c>
      <c r="Q318" s="12">
        <v>18.79619994</v>
      </c>
      <c r="R318" s="12">
        <v>42.31995306</v>
      </c>
      <c r="S318" s="12">
        <v>42.998726819999995</v>
      </c>
      <c r="T318" s="12">
        <v>20.275714620000002</v>
      </c>
      <c r="U318" s="12">
        <v>1.9594289399999998</v>
      </c>
      <c r="V318" s="12">
        <v>14.17470516</v>
      </c>
      <c r="W318" s="12">
        <v>14.64401358</v>
      </c>
      <c r="X318" s="12">
        <v>12.053537160000001</v>
      </c>
      <c r="Y318" s="12">
        <v>12.705796320000001</v>
      </c>
    </row>
    <row r="319" spans="1:25" ht="11.25">
      <c r="A319" s="11">
        <f t="shared" si="6"/>
        <v>42379</v>
      </c>
      <c r="B319" s="12">
        <v>12.154292640000001</v>
      </c>
      <c r="C319" s="12">
        <v>0.49052009999999996</v>
      </c>
      <c r="D319" s="12">
        <v>0.5276405399999999</v>
      </c>
      <c r="E319" s="12">
        <v>6.08775216</v>
      </c>
      <c r="F319" s="12">
        <v>22.88475126</v>
      </c>
      <c r="G319" s="12">
        <v>30.192175020000004</v>
      </c>
      <c r="H319" s="12">
        <v>10.780836359999999</v>
      </c>
      <c r="I319" s="12">
        <v>1.81890156</v>
      </c>
      <c r="J319" s="12">
        <v>7.7608234199999995</v>
      </c>
      <c r="K319" s="12">
        <v>9.521392859999999</v>
      </c>
      <c r="L319" s="12">
        <v>6.15403866</v>
      </c>
      <c r="M319" s="12">
        <v>6.9574310399999995</v>
      </c>
      <c r="N319" s="12">
        <v>0</v>
      </c>
      <c r="O319" s="12">
        <v>0</v>
      </c>
      <c r="P319" s="12">
        <v>0</v>
      </c>
      <c r="Q319" s="12">
        <v>0.5859726599999999</v>
      </c>
      <c r="R319" s="12">
        <v>8.895648299999998</v>
      </c>
      <c r="S319" s="12">
        <v>0</v>
      </c>
      <c r="T319" s="12">
        <v>0</v>
      </c>
      <c r="U319" s="12">
        <v>0.33938688</v>
      </c>
      <c r="V319" s="12">
        <v>0</v>
      </c>
      <c r="W319" s="12">
        <v>0</v>
      </c>
      <c r="X319" s="12">
        <v>0</v>
      </c>
      <c r="Y319" s="12">
        <v>0.28370622</v>
      </c>
    </row>
    <row r="320" spans="1:25" ht="11.25">
      <c r="A320" s="11">
        <f t="shared" si="6"/>
        <v>42380</v>
      </c>
      <c r="B320" s="12">
        <v>0</v>
      </c>
      <c r="C320" s="12">
        <v>0</v>
      </c>
      <c r="D320" s="12">
        <v>0</v>
      </c>
      <c r="E320" s="12">
        <v>0</v>
      </c>
      <c r="F320" s="12">
        <v>24.37222032</v>
      </c>
      <c r="G320" s="12">
        <v>48.62512494</v>
      </c>
      <c r="H320" s="12">
        <v>51.67165248</v>
      </c>
      <c r="I320" s="12">
        <v>44.66914662</v>
      </c>
      <c r="J320" s="12">
        <v>37.35111702</v>
      </c>
      <c r="K320" s="12">
        <v>39.63137262</v>
      </c>
      <c r="L320" s="12">
        <v>53.38979856</v>
      </c>
      <c r="M320" s="12">
        <v>47.39749896</v>
      </c>
      <c r="N320" s="12">
        <v>39.368878079999995</v>
      </c>
      <c r="O320" s="12">
        <v>42.22184904</v>
      </c>
      <c r="P320" s="12">
        <v>63.306258959999994</v>
      </c>
      <c r="Q320" s="12">
        <v>82.51873812000001</v>
      </c>
      <c r="R320" s="12">
        <v>22.46582058</v>
      </c>
      <c r="S320" s="12">
        <v>2.49502386</v>
      </c>
      <c r="T320" s="12">
        <v>2.4605548799999997</v>
      </c>
      <c r="U320" s="12">
        <v>0.9412682999999998</v>
      </c>
      <c r="V320" s="12">
        <v>0.19620804</v>
      </c>
      <c r="W320" s="12">
        <v>0</v>
      </c>
      <c r="X320" s="12">
        <v>0</v>
      </c>
      <c r="Y320" s="12">
        <v>0</v>
      </c>
    </row>
    <row r="321" spans="1:25" ht="11.25">
      <c r="A321" s="11">
        <f t="shared" si="6"/>
        <v>42381</v>
      </c>
      <c r="B321" s="12">
        <v>0.18825366</v>
      </c>
      <c r="C321" s="12">
        <v>0.12992154</v>
      </c>
      <c r="D321" s="12">
        <v>0.64430478</v>
      </c>
      <c r="E321" s="12">
        <v>5.446098839999999</v>
      </c>
      <c r="F321" s="12">
        <v>39.89651862</v>
      </c>
      <c r="G321" s="12">
        <v>28.797507059999997</v>
      </c>
      <c r="H321" s="12">
        <v>62.65930272</v>
      </c>
      <c r="I321" s="12">
        <v>33.25991424</v>
      </c>
      <c r="J321" s="12">
        <v>24.68244114</v>
      </c>
      <c r="K321" s="12">
        <v>34.05270078</v>
      </c>
      <c r="L321" s="12">
        <v>30.40694328</v>
      </c>
      <c r="M321" s="12">
        <v>37.186726500000006</v>
      </c>
      <c r="N321" s="12">
        <v>53.45873652</v>
      </c>
      <c r="O321" s="12">
        <v>35.275023839999996</v>
      </c>
      <c r="P321" s="12">
        <v>28.0391895</v>
      </c>
      <c r="Q321" s="12">
        <v>19.16740434</v>
      </c>
      <c r="R321" s="12">
        <v>16.815559320000002</v>
      </c>
      <c r="S321" s="12">
        <v>0.47726280000000004</v>
      </c>
      <c r="T321" s="12">
        <v>0</v>
      </c>
      <c r="U321" s="12">
        <v>0.03446898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f t="shared" si="6"/>
        <v>42382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0.00530292</v>
      </c>
      <c r="J322" s="12">
        <v>2.6912319</v>
      </c>
      <c r="K322" s="12">
        <v>4.32453126</v>
      </c>
      <c r="L322" s="12">
        <v>9.32518482</v>
      </c>
      <c r="M322" s="12">
        <v>9.9164604</v>
      </c>
      <c r="N322" s="12">
        <v>0</v>
      </c>
      <c r="O322" s="12">
        <v>0</v>
      </c>
      <c r="P322" s="12">
        <v>0</v>
      </c>
      <c r="Q322" s="12">
        <v>0</v>
      </c>
      <c r="R322" s="12">
        <v>0.00530292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</row>
    <row r="323" spans="1:25" ht="11.25">
      <c r="A323" s="11">
        <f t="shared" si="6"/>
        <v>42383</v>
      </c>
      <c r="B323" s="12">
        <v>0.32347812000000004</v>
      </c>
      <c r="C323" s="12">
        <v>0.67877376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6"/>
        <v>42384</v>
      </c>
      <c r="B324" s="12">
        <v>0</v>
      </c>
      <c r="C324" s="12">
        <v>0.33408396</v>
      </c>
      <c r="D324" s="12">
        <v>0</v>
      </c>
      <c r="E324" s="12">
        <v>0</v>
      </c>
      <c r="F324" s="12">
        <v>0</v>
      </c>
      <c r="G324" s="12">
        <v>0</v>
      </c>
      <c r="H324" s="12">
        <v>0.09014964</v>
      </c>
      <c r="I324" s="12">
        <v>0.42688506</v>
      </c>
      <c r="J324" s="12">
        <v>4.2025641</v>
      </c>
      <c r="K324" s="12">
        <v>11.31377982</v>
      </c>
      <c r="L324" s="12">
        <v>13.41373614</v>
      </c>
      <c r="M324" s="12">
        <v>25.104023280000003</v>
      </c>
      <c r="N324" s="12">
        <v>9.375562559999999</v>
      </c>
      <c r="O324" s="12">
        <v>4.98209334</v>
      </c>
      <c r="P324" s="12">
        <v>7.819155539999999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6"/>
        <v>42385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4.43058966</v>
      </c>
      <c r="M325" s="12">
        <v>5.1226207200000005</v>
      </c>
      <c r="N325" s="12">
        <v>5.1836043</v>
      </c>
      <c r="O325" s="12">
        <v>5.3559491999999995</v>
      </c>
      <c r="P325" s="12">
        <v>9.57442206</v>
      </c>
      <c r="Q325" s="12">
        <v>0.07158942</v>
      </c>
      <c r="R325" s="12">
        <v>0.0928011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6"/>
        <v>42386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0.46665696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0.031817519999999995</v>
      </c>
      <c r="P326" s="12">
        <v>1.06323546</v>
      </c>
      <c r="Q326" s="12">
        <v>0.31287228</v>
      </c>
      <c r="R326" s="12">
        <v>0.56210952</v>
      </c>
      <c r="S326" s="12">
        <v>0.00265146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6"/>
        <v>42387</v>
      </c>
      <c r="B327" s="12">
        <v>0.42158214000000005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8.17710264</v>
      </c>
      <c r="J327" s="12">
        <v>0.0530292</v>
      </c>
      <c r="K327" s="12">
        <v>0</v>
      </c>
      <c r="L327" s="12">
        <v>0</v>
      </c>
      <c r="M327" s="12">
        <v>7.455905519999999</v>
      </c>
      <c r="N327" s="12">
        <v>4.92641268</v>
      </c>
      <c r="O327" s="12">
        <v>7.99680336</v>
      </c>
      <c r="P327" s="12">
        <v>12.39292404</v>
      </c>
      <c r="Q327" s="12">
        <v>6.98394564</v>
      </c>
      <c r="R327" s="12">
        <v>1.62534498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6"/>
        <v>42388</v>
      </c>
      <c r="B328" s="12">
        <v>0.37650732</v>
      </c>
      <c r="C328" s="12">
        <v>19.3689153</v>
      </c>
      <c r="D328" s="12">
        <v>83.1365283</v>
      </c>
      <c r="E328" s="12">
        <v>150.49156668</v>
      </c>
      <c r="F328" s="12">
        <v>12.90465582</v>
      </c>
      <c r="G328" s="12">
        <v>28.16645958</v>
      </c>
      <c r="H328" s="12">
        <v>52.93374744</v>
      </c>
      <c r="I328" s="12">
        <v>38.71927038</v>
      </c>
      <c r="J328" s="12">
        <v>29.359616579999997</v>
      </c>
      <c r="K328" s="12">
        <v>44.92633824</v>
      </c>
      <c r="L328" s="12">
        <v>11.38536924</v>
      </c>
      <c r="M328" s="12">
        <v>19.35035508</v>
      </c>
      <c r="N328" s="12">
        <v>25.97900508</v>
      </c>
      <c r="O328" s="12">
        <v>41.53246944</v>
      </c>
      <c r="P328" s="12">
        <v>39.2946372</v>
      </c>
      <c r="Q328" s="12">
        <v>23.64306882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6"/>
        <v>42389</v>
      </c>
      <c r="B329" s="12">
        <v>0</v>
      </c>
      <c r="C329" s="12">
        <v>0.53559492</v>
      </c>
      <c r="D329" s="12">
        <v>0.12727007999999998</v>
      </c>
      <c r="E329" s="12">
        <v>0.07158942</v>
      </c>
      <c r="F329" s="12">
        <v>0</v>
      </c>
      <c r="G329" s="12">
        <v>4.2741535200000005</v>
      </c>
      <c r="H329" s="12">
        <v>16.2401925</v>
      </c>
      <c r="I329" s="12">
        <v>19.74277116</v>
      </c>
      <c r="J329" s="12">
        <v>9.41003154</v>
      </c>
      <c r="K329" s="12">
        <v>1.7420092200000001</v>
      </c>
      <c r="L329" s="12">
        <v>12.6739788</v>
      </c>
      <c r="M329" s="12">
        <v>11.01151338</v>
      </c>
      <c r="N329" s="12">
        <v>10.63765752</v>
      </c>
      <c r="O329" s="12">
        <v>0.00530292</v>
      </c>
      <c r="P329" s="12">
        <v>10.12062282</v>
      </c>
      <c r="Q329" s="12">
        <v>7.43999676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6"/>
        <v>42390</v>
      </c>
      <c r="B330" s="12">
        <v>0</v>
      </c>
      <c r="C330" s="12">
        <v>0.1060584</v>
      </c>
      <c r="D330" s="12">
        <v>0</v>
      </c>
      <c r="E330" s="12">
        <v>110.33255352</v>
      </c>
      <c r="F330" s="12">
        <v>36.06515892</v>
      </c>
      <c r="G330" s="12">
        <v>34.3761789</v>
      </c>
      <c r="H330" s="12">
        <v>37.446569579999995</v>
      </c>
      <c r="I330" s="12">
        <v>30.99291594</v>
      </c>
      <c r="J330" s="12">
        <v>27.91191942</v>
      </c>
      <c r="K330" s="12">
        <v>28.0789614</v>
      </c>
      <c r="L330" s="12">
        <v>26.55702336</v>
      </c>
      <c r="M330" s="12">
        <v>29.05204722</v>
      </c>
      <c r="N330" s="12">
        <v>29.59559652</v>
      </c>
      <c r="O330" s="12">
        <v>22.53475854</v>
      </c>
      <c r="P330" s="12">
        <v>25.2153846</v>
      </c>
      <c r="Q330" s="12">
        <v>21.63061068</v>
      </c>
      <c r="R330" s="12">
        <v>12.39292404</v>
      </c>
      <c r="S330" s="12">
        <v>9.63010272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 t="shared" si="6"/>
        <v>42391</v>
      </c>
      <c r="B331" s="12">
        <v>0</v>
      </c>
      <c r="C331" s="12">
        <v>0.16969344</v>
      </c>
      <c r="D331" s="12">
        <v>6.310474800000001</v>
      </c>
      <c r="E331" s="12">
        <v>2.02571544</v>
      </c>
      <c r="F331" s="12">
        <v>12.45921054</v>
      </c>
      <c r="G331" s="12">
        <v>13.670927760000001</v>
      </c>
      <c r="H331" s="12">
        <v>21.69689718</v>
      </c>
      <c r="I331" s="12">
        <v>18.14128932</v>
      </c>
      <c r="J331" s="12">
        <v>20.27306316</v>
      </c>
      <c r="K331" s="12">
        <v>27.119132880000002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6"/>
        <v>42392</v>
      </c>
      <c r="B332" s="12">
        <v>3.2612958</v>
      </c>
      <c r="C332" s="12">
        <v>6.408578820000001</v>
      </c>
      <c r="D332" s="12">
        <v>10.642960440000001</v>
      </c>
      <c r="E332" s="12">
        <v>10.41228342</v>
      </c>
      <c r="F332" s="12">
        <v>9.83956806</v>
      </c>
      <c r="G332" s="12">
        <v>18.72991344</v>
      </c>
      <c r="H332" s="12">
        <v>8.071044239999999</v>
      </c>
      <c r="I332" s="12">
        <v>5.45935614</v>
      </c>
      <c r="J332" s="12">
        <v>0</v>
      </c>
      <c r="K332" s="12">
        <v>0.04242336</v>
      </c>
      <c r="L332" s="12">
        <v>0.10075548</v>
      </c>
      <c r="M332" s="12">
        <v>5.34004044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6"/>
        <v>42393</v>
      </c>
      <c r="B333" s="12">
        <v>0</v>
      </c>
      <c r="C333" s="12">
        <v>1.4980749</v>
      </c>
      <c r="D333" s="12">
        <v>0</v>
      </c>
      <c r="E333" s="12">
        <v>0</v>
      </c>
      <c r="F333" s="12">
        <v>0.78483216</v>
      </c>
      <c r="G333" s="12">
        <v>7.307423759999999</v>
      </c>
      <c r="H333" s="12">
        <v>5.655564179999999</v>
      </c>
      <c r="I333" s="12">
        <v>4.23173016</v>
      </c>
      <c r="J333" s="12">
        <v>7.161593460000001</v>
      </c>
      <c r="K333" s="12">
        <v>16.264055640000002</v>
      </c>
      <c r="L333" s="12">
        <v>0</v>
      </c>
      <c r="M333" s="12">
        <v>0.57801828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</row>
    <row r="334" spans="1:25" ht="11.25">
      <c r="A334" s="11">
        <f t="shared" si="6"/>
        <v>42394</v>
      </c>
      <c r="B334" s="12">
        <v>0.77422632</v>
      </c>
      <c r="C334" s="12">
        <v>0.66551646</v>
      </c>
      <c r="D334" s="12">
        <v>0.30756935999999996</v>
      </c>
      <c r="E334" s="12">
        <v>21.7950012</v>
      </c>
      <c r="F334" s="12">
        <v>32.49629376</v>
      </c>
      <c r="G334" s="12">
        <v>24.133588919999998</v>
      </c>
      <c r="H334" s="12">
        <v>0</v>
      </c>
      <c r="I334" s="12">
        <v>1.17459678</v>
      </c>
      <c r="J334" s="12">
        <v>0.19620804</v>
      </c>
      <c r="K334" s="12">
        <v>0</v>
      </c>
      <c r="L334" s="12">
        <v>0</v>
      </c>
      <c r="M334" s="12">
        <v>23.86579146</v>
      </c>
      <c r="N334" s="12">
        <v>9.52404432</v>
      </c>
      <c r="O334" s="12">
        <v>1.3840621199999998</v>
      </c>
      <c r="P334" s="12">
        <v>1.5829216199999998</v>
      </c>
      <c r="Q334" s="12">
        <v>12.49633098</v>
      </c>
      <c r="R334" s="12">
        <v>13.342146719999999</v>
      </c>
      <c r="S334" s="12">
        <v>1.25414058</v>
      </c>
      <c r="T334" s="12">
        <v>0.00530292</v>
      </c>
      <c r="U334" s="12">
        <v>0.40832484</v>
      </c>
      <c r="V334" s="12">
        <v>0</v>
      </c>
      <c r="W334" s="12">
        <v>0</v>
      </c>
      <c r="X334" s="12">
        <v>0</v>
      </c>
      <c r="Y334" s="12">
        <v>0</v>
      </c>
    </row>
    <row r="335" spans="1:25" ht="11.25">
      <c r="A335" s="11">
        <f t="shared" si="6"/>
        <v>42395</v>
      </c>
      <c r="B335" s="12">
        <v>0</v>
      </c>
      <c r="C335" s="12">
        <v>0.22802556</v>
      </c>
      <c r="D335" s="12">
        <v>0</v>
      </c>
      <c r="E335" s="12">
        <v>3.1207684199999997</v>
      </c>
      <c r="F335" s="12">
        <v>22.95899214</v>
      </c>
      <c r="G335" s="12">
        <v>35.80531584</v>
      </c>
      <c r="H335" s="12">
        <v>45.1941357</v>
      </c>
      <c r="I335" s="12">
        <v>42.715020599999995</v>
      </c>
      <c r="J335" s="12">
        <v>53.58070368</v>
      </c>
      <c r="K335" s="12">
        <v>54.9647658</v>
      </c>
      <c r="L335" s="12">
        <v>58.12265466</v>
      </c>
      <c r="M335" s="12">
        <v>53.57540076</v>
      </c>
      <c r="N335" s="12">
        <v>47.15091318</v>
      </c>
      <c r="O335" s="12">
        <v>36.51855858</v>
      </c>
      <c r="P335" s="12">
        <v>43.579396560000006</v>
      </c>
      <c r="Q335" s="12">
        <v>46.65509016</v>
      </c>
      <c r="R335" s="12">
        <v>16.534504560000002</v>
      </c>
      <c r="S335" s="12">
        <v>0</v>
      </c>
      <c r="T335" s="12">
        <v>0</v>
      </c>
      <c r="U335" s="12">
        <v>0.10075548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6"/>
        <v>42396</v>
      </c>
      <c r="B336" s="12">
        <v>0.22802556</v>
      </c>
      <c r="C336" s="12">
        <v>0.19620804</v>
      </c>
      <c r="D336" s="12">
        <v>0</v>
      </c>
      <c r="E336" s="12">
        <v>3.44424654</v>
      </c>
      <c r="F336" s="12">
        <v>12.56261748</v>
      </c>
      <c r="G336" s="12">
        <v>4.8362630399999995</v>
      </c>
      <c r="H336" s="12">
        <v>1.04997816</v>
      </c>
      <c r="I336" s="12">
        <v>0.24658578</v>
      </c>
      <c r="J336" s="12">
        <v>1.70488878</v>
      </c>
      <c r="K336" s="12">
        <v>1.15868802</v>
      </c>
      <c r="L336" s="12">
        <v>1.00490334</v>
      </c>
      <c r="M336" s="12">
        <v>0.9439197600000001</v>
      </c>
      <c r="N336" s="12">
        <v>0.43749089999999996</v>
      </c>
      <c r="O336" s="12">
        <v>0.88028472</v>
      </c>
      <c r="P336" s="12">
        <v>0.007954379999999999</v>
      </c>
      <c r="Q336" s="12">
        <v>0.49582302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24.31919112</v>
      </c>
    </row>
    <row r="337" spans="1:25" ht="11.25">
      <c r="A337" s="11">
        <f t="shared" si="6"/>
        <v>42397</v>
      </c>
      <c r="B337" s="12">
        <v>9.672526079999999</v>
      </c>
      <c r="C337" s="12">
        <v>3.07039068</v>
      </c>
      <c r="D337" s="12">
        <v>0</v>
      </c>
      <c r="E337" s="12">
        <v>0</v>
      </c>
      <c r="F337" s="12">
        <v>13.448205119999999</v>
      </c>
      <c r="G337" s="12">
        <v>12.125126579999998</v>
      </c>
      <c r="H337" s="12">
        <v>0</v>
      </c>
      <c r="I337" s="12">
        <v>0</v>
      </c>
      <c r="J337" s="12">
        <v>4.337788559999999</v>
      </c>
      <c r="K337" s="12">
        <v>6.61008978</v>
      </c>
      <c r="L337" s="12">
        <v>11.64786378</v>
      </c>
      <c r="M337" s="12">
        <v>8.0206665</v>
      </c>
      <c r="N337" s="12">
        <v>13.10616678</v>
      </c>
      <c r="O337" s="12">
        <v>12.4486047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</row>
    <row r="338" spans="1:25" ht="11.25">
      <c r="A338" s="11">
        <f t="shared" si="6"/>
        <v>42398</v>
      </c>
      <c r="B338" s="12">
        <v>24.003667380000003</v>
      </c>
      <c r="C338" s="12">
        <v>0.56210952</v>
      </c>
      <c r="D338" s="12">
        <v>0</v>
      </c>
      <c r="E338" s="12">
        <v>0</v>
      </c>
      <c r="F338" s="12">
        <v>53.543583240000004</v>
      </c>
      <c r="G338" s="12">
        <v>26.64187008</v>
      </c>
      <c r="H338" s="12">
        <v>45.520265280000004</v>
      </c>
      <c r="I338" s="12">
        <v>44.74869042</v>
      </c>
      <c r="J338" s="12">
        <v>45.88616676</v>
      </c>
      <c r="K338" s="12">
        <v>40.93589094</v>
      </c>
      <c r="L338" s="12">
        <v>41.74193478</v>
      </c>
      <c r="M338" s="12">
        <v>35.5693359</v>
      </c>
      <c r="N338" s="12">
        <v>51.0140904</v>
      </c>
      <c r="O338" s="12">
        <v>59.68966752</v>
      </c>
      <c r="P338" s="12">
        <v>33.27847446</v>
      </c>
      <c r="Q338" s="12">
        <v>10.66417212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</row>
    <row r="339" spans="1:25" ht="11.25">
      <c r="A339" s="11">
        <f t="shared" si="6"/>
        <v>42399</v>
      </c>
      <c r="B339" s="12">
        <v>30.44406372</v>
      </c>
      <c r="C339" s="12">
        <v>5.81465178</v>
      </c>
      <c r="D339" s="12">
        <v>4.777930919999999</v>
      </c>
      <c r="E339" s="12">
        <v>23.38057428</v>
      </c>
      <c r="F339" s="12">
        <v>13.31828358</v>
      </c>
      <c r="G339" s="12">
        <v>20.42419638</v>
      </c>
      <c r="H339" s="12">
        <v>18.00076194</v>
      </c>
      <c r="I339" s="12">
        <v>8.4979293</v>
      </c>
      <c r="J339" s="12">
        <v>0.70528836</v>
      </c>
      <c r="K339" s="12">
        <v>0.53559492</v>
      </c>
      <c r="L339" s="12">
        <v>0</v>
      </c>
      <c r="M339" s="12">
        <v>9.83956806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</row>
    <row r="340" spans="1:25" ht="11.25">
      <c r="A340" s="11">
        <f t="shared" si="6"/>
        <v>42400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1.02346356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0.1856022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45" t="s">
        <v>105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49" t="s">
        <v>47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7" ref="A346:A376">A310</f>
        <v>42370</v>
      </c>
      <c r="B346" s="12">
        <v>11.08045134</v>
      </c>
      <c r="C346" s="12">
        <v>0</v>
      </c>
      <c r="D346" s="12">
        <v>0.01060584</v>
      </c>
      <c r="E346" s="12">
        <v>0</v>
      </c>
      <c r="F346" s="12">
        <v>0.00265146</v>
      </c>
      <c r="G346" s="12">
        <v>0.02916606</v>
      </c>
      <c r="H346" s="12">
        <v>0.015908759999999997</v>
      </c>
      <c r="I346" s="12">
        <v>2.68062606</v>
      </c>
      <c r="J346" s="12">
        <v>13.50653724</v>
      </c>
      <c r="K346" s="12">
        <v>17.9371269</v>
      </c>
      <c r="L346" s="12">
        <v>7.85097306</v>
      </c>
      <c r="M346" s="12">
        <v>3.6510604200000003</v>
      </c>
      <c r="N346" s="12">
        <v>73.86967560000001</v>
      </c>
      <c r="O346" s="12">
        <v>88.55876400000001</v>
      </c>
      <c r="P346" s="12">
        <v>17.13638598</v>
      </c>
      <c r="Q346" s="12">
        <v>16.9826013</v>
      </c>
      <c r="R346" s="12">
        <v>36.71476662</v>
      </c>
      <c r="S346" s="12">
        <v>4.7328561</v>
      </c>
      <c r="T346" s="12">
        <v>3.11811696</v>
      </c>
      <c r="U346" s="12">
        <v>20.098066799999998</v>
      </c>
      <c r="V346" s="12">
        <v>11.751270719999999</v>
      </c>
      <c r="W346" s="12">
        <v>11.83611744</v>
      </c>
      <c r="X346" s="12">
        <v>5.2657995600000005</v>
      </c>
      <c r="Y346" s="12">
        <v>49.489500899999996</v>
      </c>
    </row>
    <row r="347" spans="1:25" ht="11.25">
      <c r="A347" s="11">
        <f t="shared" si="7"/>
        <v>42371</v>
      </c>
      <c r="B347" s="12">
        <v>27.524806260000002</v>
      </c>
      <c r="C347" s="12">
        <v>30.0012699</v>
      </c>
      <c r="D347" s="12">
        <v>0.20681388</v>
      </c>
      <c r="E347" s="12">
        <v>10.0622907</v>
      </c>
      <c r="F347" s="12">
        <v>0.023863139999999998</v>
      </c>
      <c r="G347" s="12">
        <v>11.252796239999999</v>
      </c>
      <c r="H347" s="12">
        <v>15.51369246</v>
      </c>
      <c r="I347" s="12">
        <v>3.00145272</v>
      </c>
      <c r="J347" s="12">
        <v>0.7026369</v>
      </c>
      <c r="K347" s="12">
        <v>0.17764782</v>
      </c>
      <c r="L347" s="12">
        <v>0</v>
      </c>
      <c r="M347" s="12">
        <v>0</v>
      </c>
      <c r="N347" s="12">
        <v>1.0552810799999999</v>
      </c>
      <c r="O347" s="12">
        <v>0.8961934799999999</v>
      </c>
      <c r="P347" s="12">
        <v>0</v>
      </c>
      <c r="Q347" s="12">
        <v>0.00530292</v>
      </c>
      <c r="R347" s="12">
        <v>0</v>
      </c>
      <c r="S347" s="12">
        <v>0</v>
      </c>
      <c r="T347" s="12">
        <v>0.18825366</v>
      </c>
      <c r="U347" s="12">
        <v>0.047726279999999996</v>
      </c>
      <c r="V347" s="12">
        <v>0</v>
      </c>
      <c r="W347" s="12">
        <v>0</v>
      </c>
      <c r="X347" s="12">
        <v>0</v>
      </c>
      <c r="Y347" s="12">
        <v>12.23118498</v>
      </c>
    </row>
    <row r="348" spans="1:25" ht="11.25">
      <c r="A348" s="11">
        <f t="shared" si="7"/>
        <v>42372</v>
      </c>
      <c r="B348" s="12">
        <v>43.10213376</v>
      </c>
      <c r="C348" s="12">
        <v>42.752141040000005</v>
      </c>
      <c r="D348" s="12">
        <v>0</v>
      </c>
      <c r="E348" s="12">
        <v>0</v>
      </c>
      <c r="F348" s="12">
        <v>0</v>
      </c>
      <c r="G348" s="12">
        <v>0.5859726599999999</v>
      </c>
      <c r="H348" s="12">
        <v>0</v>
      </c>
      <c r="I348" s="12">
        <v>1.03141794</v>
      </c>
      <c r="J348" s="12">
        <v>0.33408396</v>
      </c>
      <c r="K348" s="12">
        <v>0</v>
      </c>
      <c r="L348" s="12">
        <v>0</v>
      </c>
      <c r="M348" s="12">
        <v>0.8352099</v>
      </c>
      <c r="N348" s="12">
        <v>0</v>
      </c>
      <c r="O348" s="12">
        <v>0</v>
      </c>
      <c r="P348" s="12">
        <v>0</v>
      </c>
      <c r="Q348" s="12">
        <v>0</v>
      </c>
      <c r="R348" s="12">
        <v>0.99164604</v>
      </c>
      <c r="S348" s="12">
        <v>0.37385585999999993</v>
      </c>
      <c r="T348" s="12">
        <v>2.22192348</v>
      </c>
      <c r="U348" s="12">
        <v>0.0795438</v>
      </c>
      <c r="V348" s="12">
        <v>8.63580522</v>
      </c>
      <c r="W348" s="12">
        <v>19.305280260000004</v>
      </c>
      <c r="X348" s="12">
        <v>26.323694879999998</v>
      </c>
      <c r="Y348" s="12">
        <v>49.61411952</v>
      </c>
    </row>
    <row r="349" spans="1:25" ht="11.25">
      <c r="A349" s="11">
        <f t="shared" si="7"/>
        <v>42373</v>
      </c>
      <c r="B349" s="12">
        <v>0</v>
      </c>
      <c r="C349" s="12">
        <v>0</v>
      </c>
      <c r="D349" s="12">
        <v>0</v>
      </c>
      <c r="E349" s="12">
        <v>1.03141794</v>
      </c>
      <c r="F349" s="12">
        <v>1.47951468</v>
      </c>
      <c r="G349" s="12">
        <v>20.16170184</v>
      </c>
      <c r="H349" s="12">
        <v>19.94693358</v>
      </c>
      <c r="I349" s="12">
        <v>19.16740434</v>
      </c>
      <c r="J349" s="12">
        <v>18.040533840000002</v>
      </c>
      <c r="K349" s="12">
        <v>2.4817665599999996</v>
      </c>
      <c r="L349" s="12">
        <v>2.7310038000000003</v>
      </c>
      <c r="M349" s="12">
        <v>20.946534</v>
      </c>
      <c r="N349" s="12">
        <v>4.2555933</v>
      </c>
      <c r="O349" s="12">
        <v>3.7571188199999996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1.1215675800000002</v>
      </c>
      <c r="Y349" s="12">
        <v>1.5511040999999999</v>
      </c>
    </row>
    <row r="350" spans="1:25" ht="11.25">
      <c r="A350" s="11">
        <f t="shared" si="7"/>
        <v>42374</v>
      </c>
      <c r="B350" s="12">
        <v>2.26964976</v>
      </c>
      <c r="C350" s="12">
        <v>2.56926474</v>
      </c>
      <c r="D350" s="12">
        <v>6.835463880000001</v>
      </c>
      <c r="E350" s="12">
        <v>1.46625738</v>
      </c>
      <c r="F350" s="12">
        <v>2.52418992</v>
      </c>
      <c r="G350" s="12">
        <v>14.1190245</v>
      </c>
      <c r="H350" s="12">
        <v>0.11401278</v>
      </c>
      <c r="I350" s="12">
        <v>16.92426918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0.59127558</v>
      </c>
      <c r="P350" s="12">
        <v>0</v>
      </c>
      <c r="Q350" s="12">
        <v>0</v>
      </c>
      <c r="R350" s="12">
        <v>0.00530292</v>
      </c>
      <c r="S350" s="12">
        <v>0</v>
      </c>
      <c r="T350" s="12">
        <v>22.919220239999998</v>
      </c>
      <c r="U350" s="12">
        <v>201.81322644</v>
      </c>
      <c r="V350" s="12">
        <v>192.49069308</v>
      </c>
      <c r="W350" s="12">
        <v>190.97670942</v>
      </c>
      <c r="X350" s="12">
        <v>192.59675148</v>
      </c>
      <c r="Y350" s="12">
        <v>192.71341572</v>
      </c>
    </row>
    <row r="351" spans="1:25" ht="11.25">
      <c r="A351" s="11">
        <f t="shared" si="7"/>
        <v>42375</v>
      </c>
      <c r="B351" s="12">
        <v>20.4825285</v>
      </c>
      <c r="C351" s="12">
        <v>21.802955580000003</v>
      </c>
      <c r="D351" s="12">
        <v>5.45935614</v>
      </c>
      <c r="E351" s="12">
        <v>19.39277844</v>
      </c>
      <c r="F351" s="12">
        <v>5.33738898</v>
      </c>
      <c r="G351" s="12">
        <v>39.09842916</v>
      </c>
      <c r="H351" s="12">
        <v>10.68008088</v>
      </c>
      <c r="I351" s="12">
        <v>18.759079500000002</v>
      </c>
      <c r="J351" s="12">
        <v>11.114920320000001</v>
      </c>
      <c r="K351" s="12">
        <v>0.00530292</v>
      </c>
      <c r="L351" s="12">
        <v>5.89154412</v>
      </c>
      <c r="M351" s="12">
        <v>0</v>
      </c>
      <c r="N351" s="12">
        <v>12.416787179999998</v>
      </c>
      <c r="O351" s="12">
        <v>0.0265146</v>
      </c>
      <c r="P351" s="12">
        <v>12.088006140000001</v>
      </c>
      <c r="Q351" s="12">
        <v>0</v>
      </c>
      <c r="R351" s="12">
        <v>0</v>
      </c>
      <c r="S351" s="12">
        <v>50.364482699999996</v>
      </c>
      <c r="T351" s="12">
        <v>44.79111378</v>
      </c>
      <c r="U351" s="12">
        <v>1.44239424</v>
      </c>
      <c r="V351" s="12">
        <v>2.32533042</v>
      </c>
      <c r="W351" s="12">
        <v>3.29576478</v>
      </c>
      <c r="X351" s="12">
        <v>33.42960768</v>
      </c>
      <c r="Y351" s="12">
        <v>128.20604538</v>
      </c>
    </row>
    <row r="352" spans="1:25" ht="11.25">
      <c r="A352" s="11">
        <f t="shared" si="7"/>
        <v>42376</v>
      </c>
      <c r="B352" s="12">
        <v>2.44994904</v>
      </c>
      <c r="C352" s="12">
        <v>12.97094232</v>
      </c>
      <c r="D352" s="12">
        <v>0.16173906000000002</v>
      </c>
      <c r="E352" s="12">
        <v>0.52498908</v>
      </c>
      <c r="F352" s="12">
        <v>0</v>
      </c>
      <c r="G352" s="12">
        <v>3.73325568</v>
      </c>
      <c r="H352" s="12">
        <v>3.02796732</v>
      </c>
      <c r="I352" s="12">
        <v>4.1362776</v>
      </c>
      <c r="J352" s="12">
        <v>0.82725552</v>
      </c>
      <c r="K352" s="12">
        <v>7.559312460000001</v>
      </c>
      <c r="L352" s="12">
        <v>0.7477117199999999</v>
      </c>
      <c r="M352" s="12">
        <v>6.8275095</v>
      </c>
      <c r="N352" s="12">
        <v>7.64415918</v>
      </c>
      <c r="O352" s="12">
        <v>6.66311898</v>
      </c>
      <c r="P352" s="12">
        <v>35.09207309999999</v>
      </c>
      <c r="Q352" s="12">
        <v>29.57968776</v>
      </c>
      <c r="R352" s="12">
        <v>29.203180439999997</v>
      </c>
      <c r="S352" s="12">
        <v>19.782543060000002</v>
      </c>
      <c r="T352" s="12">
        <v>64.19449806</v>
      </c>
      <c r="U352" s="12">
        <v>53.37919272</v>
      </c>
      <c r="V352" s="12">
        <v>48.01528914</v>
      </c>
      <c r="W352" s="12">
        <v>50.16032028</v>
      </c>
      <c r="X352" s="12">
        <v>207.30705156</v>
      </c>
      <c r="Y352" s="12">
        <v>199.56478836</v>
      </c>
    </row>
    <row r="353" spans="1:25" ht="11.25">
      <c r="A353" s="11">
        <f t="shared" si="7"/>
        <v>42377</v>
      </c>
      <c r="B353" s="12">
        <v>54.07387524</v>
      </c>
      <c r="C353" s="12">
        <v>47.62287306</v>
      </c>
      <c r="D353" s="12">
        <v>24.05139366</v>
      </c>
      <c r="E353" s="12">
        <v>2.29616436</v>
      </c>
      <c r="F353" s="12">
        <v>3.0041041799999997</v>
      </c>
      <c r="G353" s="12">
        <v>13.543657679999999</v>
      </c>
      <c r="H353" s="12">
        <v>20.44805952</v>
      </c>
      <c r="I353" s="12">
        <v>35.15305668</v>
      </c>
      <c r="J353" s="12">
        <v>42.15025962</v>
      </c>
      <c r="K353" s="12">
        <v>21.41849388</v>
      </c>
      <c r="L353" s="12">
        <v>23.04383886</v>
      </c>
      <c r="M353" s="12">
        <v>28.611904859999996</v>
      </c>
      <c r="N353" s="12">
        <v>17.25835314</v>
      </c>
      <c r="O353" s="12">
        <v>21.741972</v>
      </c>
      <c r="P353" s="12">
        <v>16.81290786</v>
      </c>
      <c r="Q353" s="12">
        <v>12.64216128</v>
      </c>
      <c r="R353" s="12">
        <v>27.378975960000002</v>
      </c>
      <c r="S353" s="12">
        <v>17.64281484</v>
      </c>
      <c r="T353" s="12">
        <v>36.43901478</v>
      </c>
      <c r="U353" s="12">
        <v>27.538063559999998</v>
      </c>
      <c r="V353" s="12">
        <v>9.63010272</v>
      </c>
      <c r="W353" s="12">
        <v>8.55626142</v>
      </c>
      <c r="X353" s="12">
        <v>208.68846222000002</v>
      </c>
      <c r="Y353" s="12">
        <v>208.06006620000002</v>
      </c>
    </row>
    <row r="354" spans="1:25" ht="11.25">
      <c r="A354" s="11">
        <f t="shared" si="7"/>
        <v>42378</v>
      </c>
      <c r="B354" s="12">
        <v>0.73975734</v>
      </c>
      <c r="C354" s="12">
        <v>0.34468980000000005</v>
      </c>
      <c r="D354" s="12">
        <v>0.70793982</v>
      </c>
      <c r="E354" s="12">
        <v>0</v>
      </c>
      <c r="F354" s="12">
        <v>0.16704198</v>
      </c>
      <c r="G354" s="12">
        <v>0.79278654</v>
      </c>
      <c r="H354" s="12">
        <v>0.48786863999999996</v>
      </c>
      <c r="I354" s="12">
        <v>6.43244196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0.66816792</v>
      </c>
      <c r="Y354" s="12">
        <v>0.45605112</v>
      </c>
    </row>
    <row r="355" spans="1:25" ht="11.25">
      <c r="A355" s="11">
        <f t="shared" si="7"/>
        <v>42379</v>
      </c>
      <c r="B355" s="12">
        <v>0.23332848</v>
      </c>
      <c r="C355" s="12">
        <v>0.00265146</v>
      </c>
      <c r="D355" s="12">
        <v>0</v>
      </c>
      <c r="E355" s="12">
        <v>1.54049826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10.26380166</v>
      </c>
      <c r="O355" s="12">
        <v>11.798997</v>
      </c>
      <c r="P355" s="12">
        <v>35.30684136</v>
      </c>
      <c r="Q355" s="12">
        <v>1.8162500999999998</v>
      </c>
      <c r="R355" s="12">
        <v>0.41893068000000006</v>
      </c>
      <c r="S355" s="12">
        <v>18.1757583</v>
      </c>
      <c r="T355" s="12">
        <v>7.689234</v>
      </c>
      <c r="U355" s="12">
        <v>0.20946534000000003</v>
      </c>
      <c r="V355" s="12">
        <v>24.1945725</v>
      </c>
      <c r="W355" s="12">
        <v>21.95674026</v>
      </c>
      <c r="X355" s="12">
        <v>61.12410738</v>
      </c>
      <c r="Y355" s="12">
        <v>0.28370622</v>
      </c>
    </row>
    <row r="356" spans="1:25" ht="11.25">
      <c r="A356" s="11">
        <f t="shared" si="7"/>
        <v>42380</v>
      </c>
      <c r="B356" s="12">
        <v>14.620150439999998</v>
      </c>
      <c r="C356" s="12">
        <v>46.498654020000004</v>
      </c>
      <c r="D356" s="12">
        <v>57.37759440000001</v>
      </c>
      <c r="E356" s="12">
        <v>58.589311620000004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0.22802556</v>
      </c>
      <c r="S356" s="12">
        <v>51.372037500000005</v>
      </c>
      <c r="T356" s="12">
        <v>43.07827062</v>
      </c>
      <c r="U356" s="12">
        <v>62.35173336</v>
      </c>
      <c r="V356" s="12">
        <v>49.7016177</v>
      </c>
      <c r="W356" s="12">
        <v>55.03900668</v>
      </c>
      <c r="X356" s="12">
        <v>191.36117112</v>
      </c>
      <c r="Y356" s="12">
        <v>211.29484739999998</v>
      </c>
    </row>
    <row r="357" spans="1:25" ht="11.25">
      <c r="A357" s="11">
        <f t="shared" si="7"/>
        <v>42381</v>
      </c>
      <c r="B357" s="12">
        <v>57.1257057</v>
      </c>
      <c r="C357" s="12">
        <v>1.19050554</v>
      </c>
      <c r="D357" s="12">
        <v>1.12952196</v>
      </c>
      <c r="E357" s="12">
        <v>0.9465712199999998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0.23332848</v>
      </c>
      <c r="P357" s="12">
        <v>0</v>
      </c>
      <c r="Q357" s="12">
        <v>0.02121168</v>
      </c>
      <c r="R357" s="12">
        <v>0</v>
      </c>
      <c r="S357" s="12">
        <v>55.51096656000001</v>
      </c>
      <c r="T357" s="12">
        <v>111.58404263999999</v>
      </c>
      <c r="U357" s="12">
        <v>213.67320702</v>
      </c>
      <c r="V357" s="12">
        <v>209.90017944</v>
      </c>
      <c r="W357" s="12">
        <v>207.58545485999997</v>
      </c>
      <c r="X357" s="12">
        <v>60.21465659999999</v>
      </c>
      <c r="Y357" s="12">
        <v>60.15102156</v>
      </c>
    </row>
    <row r="358" spans="1:25" ht="11.25">
      <c r="A358" s="11">
        <f t="shared" si="7"/>
        <v>42382</v>
      </c>
      <c r="B358" s="12">
        <v>57.449183819999995</v>
      </c>
      <c r="C358" s="12">
        <v>36.02803848</v>
      </c>
      <c r="D358" s="12">
        <v>215.69361954000001</v>
      </c>
      <c r="E358" s="12">
        <v>104.31904224</v>
      </c>
      <c r="F358" s="12">
        <v>35.03108952</v>
      </c>
      <c r="G358" s="12">
        <v>34.858744619999996</v>
      </c>
      <c r="H358" s="12">
        <v>39.7453854</v>
      </c>
      <c r="I358" s="12">
        <v>3.1101625800000003</v>
      </c>
      <c r="J358" s="12">
        <v>0</v>
      </c>
      <c r="K358" s="12">
        <v>0</v>
      </c>
      <c r="L358" s="12">
        <v>0</v>
      </c>
      <c r="M358" s="12">
        <v>0</v>
      </c>
      <c r="N358" s="12">
        <v>23.88170022</v>
      </c>
      <c r="O358" s="12">
        <v>4.19460972</v>
      </c>
      <c r="P358" s="12">
        <v>7.071443820000001</v>
      </c>
      <c r="Q358" s="12">
        <v>6.477516779999999</v>
      </c>
      <c r="R358" s="12">
        <v>3.89234328</v>
      </c>
      <c r="S358" s="12">
        <v>14.03682924</v>
      </c>
      <c r="T358" s="12">
        <v>70.4095203</v>
      </c>
      <c r="U358" s="12">
        <v>59.864663879999995</v>
      </c>
      <c r="V358" s="12">
        <v>211.71377808</v>
      </c>
      <c r="W358" s="12">
        <v>211.6395372</v>
      </c>
      <c r="X358" s="12">
        <v>214.27243698</v>
      </c>
      <c r="Y358" s="12">
        <v>210.18388566</v>
      </c>
    </row>
    <row r="359" spans="1:25" ht="11.25">
      <c r="A359" s="11">
        <f t="shared" si="7"/>
        <v>42383</v>
      </c>
      <c r="B359" s="12">
        <v>0.9306624600000001</v>
      </c>
      <c r="C359" s="12">
        <v>1.41057672</v>
      </c>
      <c r="D359" s="12">
        <v>12.437998859999999</v>
      </c>
      <c r="E359" s="12">
        <v>27.172162080000003</v>
      </c>
      <c r="F359" s="12">
        <v>52.57314888</v>
      </c>
      <c r="G359" s="12">
        <v>21.63061068</v>
      </c>
      <c r="H359" s="12">
        <v>43.68810642</v>
      </c>
      <c r="I359" s="12">
        <v>49.09973628</v>
      </c>
      <c r="J359" s="12">
        <v>39.2681226</v>
      </c>
      <c r="K359" s="12">
        <v>27.964948619999998</v>
      </c>
      <c r="L359" s="12">
        <v>22.34915634</v>
      </c>
      <c r="M359" s="12">
        <v>25.300231319999998</v>
      </c>
      <c r="N359" s="12">
        <v>39.647281379999995</v>
      </c>
      <c r="O359" s="12">
        <v>21.476826</v>
      </c>
      <c r="P359" s="12">
        <v>48.765652319999994</v>
      </c>
      <c r="Q359" s="12">
        <v>59.49611094</v>
      </c>
      <c r="R359" s="12">
        <v>41.77640376</v>
      </c>
      <c r="S359" s="12">
        <v>106.24665365999999</v>
      </c>
      <c r="T359" s="12">
        <v>79.72144782</v>
      </c>
      <c r="U359" s="12">
        <v>65.19409848</v>
      </c>
      <c r="V359" s="12">
        <v>60.52222596</v>
      </c>
      <c r="W359" s="12">
        <v>61.14797052</v>
      </c>
      <c r="X359" s="12">
        <v>150.26354112</v>
      </c>
      <c r="Y359" s="12">
        <v>143.88677982</v>
      </c>
    </row>
    <row r="360" spans="1:25" ht="11.25">
      <c r="A360" s="11">
        <f t="shared" si="7"/>
        <v>42384</v>
      </c>
      <c r="B360" s="12">
        <v>33.042494520000005</v>
      </c>
      <c r="C360" s="12">
        <v>0.66816792</v>
      </c>
      <c r="D360" s="12">
        <v>29.42590308</v>
      </c>
      <c r="E360" s="12">
        <v>35.48714064</v>
      </c>
      <c r="F360" s="12">
        <v>40.60180698</v>
      </c>
      <c r="G360" s="12">
        <v>33.52506024</v>
      </c>
      <c r="H360" s="12">
        <v>26.71876242</v>
      </c>
      <c r="I360" s="12">
        <v>17.242444380000002</v>
      </c>
      <c r="J360" s="12">
        <v>0.32612958</v>
      </c>
      <c r="K360" s="12">
        <v>0</v>
      </c>
      <c r="L360" s="12">
        <v>0</v>
      </c>
      <c r="M360" s="12">
        <v>0</v>
      </c>
      <c r="N360" s="12">
        <v>0.20946534000000003</v>
      </c>
      <c r="O360" s="12">
        <v>0</v>
      </c>
      <c r="P360" s="12">
        <v>0</v>
      </c>
      <c r="Q360" s="12">
        <v>4.85482326</v>
      </c>
      <c r="R360" s="12">
        <v>26.35286094</v>
      </c>
      <c r="S360" s="12">
        <v>36.88446006</v>
      </c>
      <c r="T360" s="12">
        <v>71.50192182</v>
      </c>
      <c r="U360" s="12">
        <v>64.70092692</v>
      </c>
      <c r="V360" s="12">
        <v>51.17848092</v>
      </c>
      <c r="W360" s="12">
        <v>57.271536000000005</v>
      </c>
      <c r="X360" s="12">
        <v>223.27149222000003</v>
      </c>
      <c r="Y360" s="12">
        <v>218.28409596</v>
      </c>
    </row>
    <row r="361" spans="1:25" ht="11.25">
      <c r="A361" s="11">
        <f t="shared" si="7"/>
        <v>42385</v>
      </c>
      <c r="B361" s="12">
        <v>52.46443902</v>
      </c>
      <c r="C361" s="12">
        <v>32.17016418</v>
      </c>
      <c r="D361" s="12">
        <v>34.211788379999994</v>
      </c>
      <c r="E361" s="12">
        <v>28.720614719999997</v>
      </c>
      <c r="F361" s="12">
        <v>50.4705411</v>
      </c>
      <c r="G361" s="12">
        <v>10.7251557</v>
      </c>
      <c r="H361" s="12">
        <v>19.294674419999996</v>
      </c>
      <c r="I361" s="12">
        <v>36.720069540000004</v>
      </c>
      <c r="J361" s="12">
        <v>9.46040928</v>
      </c>
      <c r="K361" s="12">
        <v>6.96538542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1.54049826</v>
      </c>
      <c r="R361" s="12">
        <v>1.458303</v>
      </c>
      <c r="S361" s="12">
        <v>17.223884159999997</v>
      </c>
      <c r="T361" s="12">
        <v>225.14077152000002</v>
      </c>
      <c r="U361" s="12">
        <v>214.27243698</v>
      </c>
      <c r="V361" s="12">
        <v>213.27283656</v>
      </c>
      <c r="W361" s="12">
        <v>213.05541683999996</v>
      </c>
      <c r="X361" s="12">
        <v>213.29404824</v>
      </c>
      <c r="Y361" s="12">
        <v>51.79892256</v>
      </c>
    </row>
    <row r="362" spans="1:25" ht="11.25">
      <c r="A362" s="11">
        <f t="shared" si="7"/>
        <v>42386</v>
      </c>
      <c r="B362" s="12">
        <v>42.42866292</v>
      </c>
      <c r="C362" s="12">
        <v>12.41413572</v>
      </c>
      <c r="D362" s="12">
        <v>21.415842419999997</v>
      </c>
      <c r="E362" s="12">
        <v>18.49923642</v>
      </c>
      <c r="F362" s="12">
        <v>16.26140418</v>
      </c>
      <c r="G362" s="12">
        <v>0.0265146</v>
      </c>
      <c r="H362" s="12">
        <v>21.8878023</v>
      </c>
      <c r="I362" s="12">
        <v>24.16275498</v>
      </c>
      <c r="J362" s="12">
        <v>22.30673298</v>
      </c>
      <c r="K362" s="12">
        <v>25.54151418</v>
      </c>
      <c r="L362" s="12">
        <v>25.557422940000002</v>
      </c>
      <c r="M362" s="12">
        <v>12.45125616</v>
      </c>
      <c r="N362" s="12">
        <v>14.137584720000001</v>
      </c>
      <c r="O362" s="12">
        <v>1.9196570400000001</v>
      </c>
      <c r="P362" s="12">
        <v>0.1856022</v>
      </c>
      <c r="Q362" s="12">
        <v>0.15378467999999998</v>
      </c>
      <c r="R362" s="12">
        <v>0.04507482</v>
      </c>
      <c r="S362" s="12">
        <v>3.25599288</v>
      </c>
      <c r="T362" s="12">
        <v>3.9241607999999997</v>
      </c>
      <c r="U362" s="12">
        <v>48.43687128</v>
      </c>
      <c r="V362" s="12">
        <v>51.79096818</v>
      </c>
      <c r="W362" s="12">
        <v>50.205395100000004</v>
      </c>
      <c r="X362" s="12">
        <v>49.600862219999996</v>
      </c>
      <c r="Y362" s="12">
        <v>52.88602116</v>
      </c>
    </row>
    <row r="363" spans="1:25" ht="11.25">
      <c r="A363" s="11">
        <f t="shared" si="7"/>
        <v>42387</v>
      </c>
      <c r="B363" s="12">
        <v>1.36815336</v>
      </c>
      <c r="C363" s="12">
        <v>11.52589662</v>
      </c>
      <c r="D363" s="12">
        <v>24.748727640000002</v>
      </c>
      <c r="E363" s="12">
        <v>17.53410498</v>
      </c>
      <c r="F363" s="12">
        <v>14.325838379999999</v>
      </c>
      <c r="G363" s="12">
        <v>17.82311412</v>
      </c>
      <c r="H363" s="12">
        <v>18.15189516</v>
      </c>
      <c r="I363" s="12">
        <v>0</v>
      </c>
      <c r="J363" s="12">
        <v>1.90639974</v>
      </c>
      <c r="K363" s="12">
        <v>13.14593868</v>
      </c>
      <c r="L363" s="12">
        <v>10.47061554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0.61248726</v>
      </c>
      <c r="S363" s="12">
        <v>75.71244030000001</v>
      </c>
      <c r="T363" s="12">
        <v>69.07583592</v>
      </c>
      <c r="U363" s="12">
        <v>210.42781998</v>
      </c>
      <c r="V363" s="12">
        <v>53.347375199999995</v>
      </c>
      <c r="W363" s="12">
        <v>51.84399738</v>
      </c>
      <c r="X363" s="12">
        <v>206.0979858</v>
      </c>
      <c r="Y363" s="12">
        <v>51.56824554</v>
      </c>
    </row>
    <row r="364" spans="1:25" ht="11.25">
      <c r="A364" s="11">
        <f t="shared" si="7"/>
        <v>42388</v>
      </c>
      <c r="B364" s="12">
        <v>1.55375556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11.89710102</v>
      </c>
      <c r="S364" s="12">
        <v>16.00951548</v>
      </c>
      <c r="T364" s="12">
        <v>65.30811126</v>
      </c>
      <c r="U364" s="12">
        <v>50.0330502</v>
      </c>
      <c r="V364" s="12">
        <v>28.57213296</v>
      </c>
      <c r="W364" s="12">
        <v>44.33771412</v>
      </c>
      <c r="X364" s="12">
        <v>5.02186524</v>
      </c>
      <c r="Y364" s="12">
        <v>20.8272183</v>
      </c>
    </row>
    <row r="365" spans="1:25" ht="11.25">
      <c r="A365" s="11">
        <f t="shared" si="7"/>
        <v>42389</v>
      </c>
      <c r="B365" s="12">
        <v>195.8633502</v>
      </c>
      <c r="C365" s="12">
        <v>1.8639763799999998</v>
      </c>
      <c r="D365" s="12">
        <v>5.44344738</v>
      </c>
      <c r="E365" s="12">
        <v>6.59683248</v>
      </c>
      <c r="F365" s="12">
        <v>9.020266920000001</v>
      </c>
      <c r="G365" s="12">
        <v>0</v>
      </c>
      <c r="H365" s="12">
        <v>0</v>
      </c>
      <c r="I365" s="12">
        <v>0</v>
      </c>
      <c r="J365" s="12">
        <v>0</v>
      </c>
      <c r="K365" s="12">
        <v>0.0265146</v>
      </c>
      <c r="L365" s="12">
        <v>0</v>
      </c>
      <c r="M365" s="12">
        <v>0</v>
      </c>
      <c r="N365" s="12">
        <v>0</v>
      </c>
      <c r="O365" s="12">
        <v>5.3957211</v>
      </c>
      <c r="P365" s="12">
        <v>0</v>
      </c>
      <c r="Q365" s="12">
        <v>0</v>
      </c>
      <c r="R365" s="12">
        <v>10.6986411</v>
      </c>
      <c r="S365" s="12">
        <v>8.71269756</v>
      </c>
      <c r="T365" s="12">
        <v>224.09609627999998</v>
      </c>
      <c r="U365" s="12">
        <v>209.64563927999998</v>
      </c>
      <c r="V365" s="12">
        <v>9.97214106</v>
      </c>
      <c r="W365" s="12">
        <v>10.07289654</v>
      </c>
      <c r="X365" s="12">
        <v>189.5396181</v>
      </c>
      <c r="Y365" s="12">
        <v>34.315195319999994</v>
      </c>
    </row>
    <row r="366" spans="1:25" ht="11.25">
      <c r="A366" s="11">
        <f t="shared" si="7"/>
        <v>42390</v>
      </c>
      <c r="B366" s="12">
        <v>45.02709372</v>
      </c>
      <c r="C366" s="12">
        <v>0.12461862</v>
      </c>
      <c r="D366" s="12">
        <v>7.52484348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224.04041562</v>
      </c>
      <c r="U366" s="12">
        <v>210.80963022</v>
      </c>
      <c r="V366" s="12">
        <v>209.05701516</v>
      </c>
      <c r="W366" s="12">
        <v>207.88241838</v>
      </c>
      <c r="X366" s="12">
        <v>208.70967389999998</v>
      </c>
      <c r="Y366" s="12">
        <v>208.01499138</v>
      </c>
    </row>
    <row r="367" spans="1:25" ht="11.25">
      <c r="A367" s="11">
        <f t="shared" si="7"/>
        <v>42391</v>
      </c>
      <c r="B367" s="12">
        <v>207.88241838</v>
      </c>
      <c r="C367" s="12">
        <v>1.7287519199999999</v>
      </c>
      <c r="D367" s="12">
        <v>0.33408396</v>
      </c>
      <c r="E367" s="12">
        <v>0.8219526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10.09941114</v>
      </c>
      <c r="M367" s="12">
        <v>11.724756119999999</v>
      </c>
      <c r="N367" s="12">
        <v>36.86324838</v>
      </c>
      <c r="O367" s="12">
        <v>44.93164116</v>
      </c>
      <c r="P367" s="12">
        <v>46.80092045999999</v>
      </c>
      <c r="Q367" s="12">
        <v>42.61426512</v>
      </c>
      <c r="R367" s="12">
        <v>30.669437820000002</v>
      </c>
      <c r="S367" s="12">
        <v>39.74273394</v>
      </c>
      <c r="T367" s="12">
        <v>42.83698776</v>
      </c>
      <c r="U367" s="12">
        <v>21.77378952</v>
      </c>
      <c r="V367" s="12">
        <v>209.2797378</v>
      </c>
      <c r="W367" s="12">
        <v>208.2324111</v>
      </c>
      <c r="X367" s="12">
        <v>209.22936006</v>
      </c>
      <c r="Y367" s="12">
        <v>208.25362278</v>
      </c>
    </row>
    <row r="368" spans="1:25" ht="11.25">
      <c r="A368" s="11">
        <f t="shared" si="7"/>
        <v>42392</v>
      </c>
      <c r="B368" s="12">
        <v>0.09545255999999999</v>
      </c>
      <c r="C368" s="12">
        <v>0.32347812000000004</v>
      </c>
      <c r="D368" s="12">
        <v>0.09810402</v>
      </c>
      <c r="E368" s="12">
        <v>0.12196715999999999</v>
      </c>
      <c r="F368" s="12">
        <v>0.00530292</v>
      </c>
      <c r="G368" s="12">
        <v>0</v>
      </c>
      <c r="H368" s="12">
        <v>0</v>
      </c>
      <c r="I368" s="12">
        <v>0</v>
      </c>
      <c r="J368" s="12">
        <v>5.95517916</v>
      </c>
      <c r="K368" s="12">
        <v>1.8533705400000002</v>
      </c>
      <c r="L368" s="12">
        <v>0.71059128</v>
      </c>
      <c r="M368" s="12">
        <v>0</v>
      </c>
      <c r="N368" s="12">
        <v>16.632608579999996</v>
      </c>
      <c r="O368" s="12">
        <v>12.125126579999998</v>
      </c>
      <c r="P368" s="12">
        <v>17.817811199999998</v>
      </c>
      <c r="Q368" s="12">
        <v>15.465966179999999</v>
      </c>
      <c r="R368" s="12">
        <v>42.998726819999995</v>
      </c>
      <c r="S368" s="12">
        <v>27.68654532</v>
      </c>
      <c r="T368" s="12">
        <v>50.12054838</v>
      </c>
      <c r="U368" s="12">
        <v>41.50595484</v>
      </c>
      <c r="V368" s="12">
        <v>48.741789180000005</v>
      </c>
      <c r="W368" s="12">
        <v>46.6126668</v>
      </c>
      <c r="X368" s="12">
        <v>217.13601377999998</v>
      </c>
      <c r="Y368" s="12">
        <v>209.49715752</v>
      </c>
    </row>
    <row r="369" spans="1:25" ht="11.25">
      <c r="A369" s="11">
        <f t="shared" si="7"/>
        <v>42393</v>
      </c>
      <c r="B369" s="12">
        <v>203.9768178</v>
      </c>
      <c r="C369" s="12">
        <v>0.5382463799999999</v>
      </c>
      <c r="D369" s="12">
        <v>23.81806518</v>
      </c>
      <c r="E369" s="12">
        <v>17.398880520000002</v>
      </c>
      <c r="F369" s="12">
        <v>1.97798916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33.95989968</v>
      </c>
      <c r="M369" s="12">
        <v>0</v>
      </c>
      <c r="N369" s="12">
        <v>14.675831100000002</v>
      </c>
      <c r="O369" s="12">
        <v>8.190359939999999</v>
      </c>
      <c r="P369" s="12">
        <v>24.57638274</v>
      </c>
      <c r="Q369" s="12">
        <v>25.530908340000003</v>
      </c>
      <c r="R369" s="12">
        <v>26.1566529</v>
      </c>
      <c r="S369" s="12">
        <v>31.380029099999998</v>
      </c>
      <c r="T369" s="12">
        <v>56.645791439999996</v>
      </c>
      <c r="U369" s="12">
        <v>44.75929626</v>
      </c>
      <c r="V369" s="12">
        <v>195.91107648</v>
      </c>
      <c r="W369" s="12">
        <v>28.853187719999994</v>
      </c>
      <c r="X369" s="12">
        <v>17.783342219999998</v>
      </c>
      <c r="Y369" s="12">
        <v>15.256500840000001</v>
      </c>
    </row>
    <row r="370" spans="1:25" ht="11.25">
      <c r="A370" s="11">
        <f t="shared" si="7"/>
        <v>42394</v>
      </c>
      <c r="B370" s="12">
        <v>0.78748362</v>
      </c>
      <c r="C370" s="12">
        <v>1.28330664</v>
      </c>
      <c r="D370" s="12">
        <v>1.9143541199999998</v>
      </c>
      <c r="E370" s="12">
        <v>0.6602135400000001</v>
      </c>
      <c r="F370" s="12">
        <v>0.015908759999999997</v>
      </c>
      <c r="G370" s="12">
        <v>0</v>
      </c>
      <c r="H370" s="12">
        <v>34.59359862</v>
      </c>
      <c r="I370" s="12">
        <v>33.60460404</v>
      </c>
      <c r="J370" s="12">
        <v>37.85224296</v>
      </c>
      <c r="K370" s="12">
        <v>32.6394726</v>
      </c>
      <c r="L370" s="12">
        <v>35.44736874</v>
      </c>
      <c r="M370" s="12">
        <v>0</v>
      </c>
      <c r="N370" s="12">
        <v>0</v>
      </c>
      <c r="O370" s="12">
        <v>0.015908759999999997</v>
      </c>
      <c r="P370" s="12">
        <v>8.611942079999999</v>
      </c>
      <c r="Q370" s="12">
        <v>0</v>
      </c>
      <c r="R370" s="12">
        <v>0</v>
      </c>
      <c r="S370" s="12">
        <v>3.22947828</v>
      </c>
      <c r="T370" s="12">
        <v>216.03565788</v>
      </c>
      <c r="U370" s="12">
        <v>216.1337619</v>
      </c>
      <c r="V370" s="12">
        <v>186.92262708</v>
      </c>
      <c r="W370" s="12">
        <v>211.4274204</v>
      </c>
      <c r="X370" s="12">
        <v>206.61236904</v>
      </c>
      <c r="Y370" s="12">
        <v>194.69405634</v>
      </c>
    </row>
    <row r="371" spans="1:25" ht="11.25">
      <c r="A371" s="11">
        <f t="shared" si="7"/>
        <v>42395</v>
      </c>
      <c r="B371" s="12">
        <v>46.41115584</v>
      </c>
      <c r="C371" s="12">
        <v>0.46930842</v>
      </c>
      <c r="D371" s="12">
        <v>11.19446412</v>
      </c>
      <c r="E371" s="12">
        <v>0.09545255999999999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3.1154655</v>
      </c>
      <c r="T371" s="12">
        <v>17.62690608</v>
      </c>
      <c r="U371" s="12">
        <v>8.500580760000002</v>
      </c>
      <c r="V371" s="12">
        <v>26.246802539999997</v>
      </c>
      <c r="W371" s="12">
        <v>22.97755236</v>
      </c>
      <c r="X371" s="12">
        <v>216.19474548</v>
      </c>
      <c r="Y371" s="12">
        <v>202.55033232</v>
      </c>
    </row>
    <row r="372" spans="1:25" ht="11.25">
      <c r="A372" s="11">
        <f t="shared" si="7"/>
        <v>42396</v>
      </c>
      <c r="B372" s="12">
        <v>0.32347812000000004</v>
      </c>
      <c r="C372" s="12">
        <v>0.43218797999999997</v>
      </c>
      <c r="D372" s="12">
        <v>38.989719300000004</v>
      </c>
      <c r="E372" s="12">
        <v>0</v>
      </c>
      <c r="F372" s="12">
        <v>0</v>
      </c>
      <c r="G372" s="12">
        <v>0</v>
      </c>
      <c r="H372" s="12">
        <v>275.8048692</v>
      </c>
      <c r="I372" s="12">
        <v>272.67084348000003</v>
      </c>
      <c r="J372" s="12">
        <v>256.69314552</v>
      </c>
      <c r="K372" s="12">
        <v>258.65522591999996</v>
      </c>
      <c r="L372" s="12">
        <v>261.42335016000004</v>
      </c>
      <c r="M372" s="12">
        <v>60.095340900000004</v>
      </c>
      <c r="N372" s="12">
        <v>5.424887160000001</v>
      </c>
      <c r="O372" s="12">
        <v>8.436945719999999</v>
      </c>
      <c r="P372" s="12">
        <v>74.80033806</v>
      </c>
      <c r="Q372" s="12">
        <v>276.47568858</v>
      </c>
      <c r="R372" s="12">
        <v>8.047181100000001</v>
      </c>
      <c r="S372" s="12">
        <v>51.06977106</v>
      </c>
      <c r="T372" s="12">
        <v>64.41987216</v>
      </c>
      <c r="U372" s="12">
        <v>55.85035343999999</v>
      </c>
      <c r="V372" s="12">
        <v>59.78512008</v>
      </c>
      <c r="W372" s="12">
        <v>34.999272</v>
      </c>
      <c r="X372" s="12">
        <v>57.80447946</v>
      </c>
      <c r="Y372" s="12">
        <v>0.87763326</v>
      </c>
    </row>
    <row r="373" spans="1:25" ht="11.25">
      <c r="A373" s="11">
        <f t="shared" si="7"/>
        <v>42397</v>
      </c>
      <c r="B373" s="12">
        <v>0</v>
      </c>
      <c r="C373" s="12">
        <v>1.33633584</v>
      </c>
      <c r="D373" s="12">
        <v>27.084663900000002</v>
      </c>
      <c r="E373" s="12">
        <v>17.393577599999997</v>
      </c>
      <c r="F373" s="12">
        <v>0</v>
      </c>
      <c r="G373" s="12">
        <v>0</v>
      </c>
      <c r="H373" s="12">
        <v>14.14819056</v>
      </c>
      <c r="I373" s="12">
        <v>9.8501739</v>
      </c>
      <c r="J373" s="12">
        <v>0.01060584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25.671435719999998</v>
      </c>
      <c r="Q373" s="12">
        <v>33.84853836</v>
      </c>
      <c r="R373" s="12">
        <v>60.400258799999996</v>
      </c>
      <c r="S373" s="12">
        <v>59.4987624</v>
      </c>
      <c r="T373" s="12">
        <v>72.1594839</v>
      </c>
      <c r="U373" s="12">
        <v>45.902075520000004</v>
      </c>
      <c r="V373" s="12">
        <v>48.94064868</v>
      </c>
      <c r="W373" s="12">
        <v>52.406106900000005</v>
      </c>
      <c r="X373" s="12">
        <v>147.06588036</v>
      </c>
      <c r="Y373" s="12">
        <v>146.41892412</v>
      </c>
    </row>
    <row r="374" spans="1:25" ht="11.25">
      <c r="A374" s="11">
        <f t="shared" si="7"/>
        <v>42398</v>
      </c>
      <c r="B374" s="12">
        <v>0</v>
      </c>
      <c r="C374" s="12">
        <v>0.10075548</v>
      </c>
      <c r="D374" s="12">
        <v>37.66664076</v>
      </c>
      <c r="E374" s="12">
        <v>11.435746980000001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16.513292879999998</v>
      </c>
      <c r="S374" s="12">
        <v>23.918820659999998</v>
      </c>
      <c r="T374" s="12">
        <v>49.40200272</v>
      </c>
      <c r="U374" s="12">
        <v>36.218943599999996</v>
      </c>
      <c r="V374" s="12">
        <v>34.49814606</v>
      </c>
      <c r="W374" s="12">
        <v>32.08796892</v>
      </c>
      <c r="X374" s="12">
        <v>64.48615866</v>
      </c>
      <c r="Y374" s="12">
        <v>61.900985160000005</v>
      </c>
    </row>
    <row r="375" spans="1:25" ht="11.25">
      <c r="A375" s="11">
        <f t="shared" si="7"/>
        <v>42399</v>
      </c>
      <c r="B375" s="12">
        <v>0.56476098</v>
      </c>
      <c r="C375" s="12">
        <v>1.15868802</v>
      </c>
      <c r="D375" s="12">
        <v>0.98899458</v>
      </c>
      <c r="E375" s="12">
        <v>0.10075548</v>
      </c>
      <c r="F375" s="12">
        <v>0</v>
      </c>
      <c r="G375" s="12">
        <v>0</v>
      </c>
      <c r="H375" s="12">
        <v>0</v>
      </c>
      <c r="I375" s="12">
        <v>0</v>
      </c>
      <c r="J375" s="12">
        <v>38.7643452</v>
      </c>
      <c r="K375" s="12">
        <v>38.09617728</v>
      </c>
      <c r="L375" s="12">
        <v>37.52611338</v>
      </c>
      <c r="M375" s="12">
        <v>0</v>
      </c>
      <c r="N375" s="12">
        <v>22.75482972</v>
      </c>
      <c r="O375" s="12">
        <v>37.07006226</v>
      </c>
      <c r="P375" s="12">
        <v>21.572278559999997</v>
      </c>
      <c r="Q375" s="12">
        <v>30.107328299999995</v>
      </c>
      <c r="R375" s="12">
        <v>28.3043355</v>
      </c>
      <c r="S375" s="12">
        <v>29.645974260000003</v>
      </c>
      <c r="T375" s="12">
        <v>76.89764292</v>
      </c>
      <c r="U375" s="12">
        <v>54.17197926</v>
      </c>
      <c r="V375" s="12">
        <v>49.45503192</v>
      </c>
      <c r="W375" s="12">
        <v>17.93447544</v>
      </c>
      <c r="X375" s="12">
        <v>208.76535456</v>
      </c>
      <c r="Y375" s="12">
        <v>17.19736956</v>
      </c>
    </row>
    <row r="376" spans="1:25" ht="11.25">
      <c r="A376" s="11">
        <f t="shared" si="7"/>
        <v>42400</v>
      </c>
      <c r="B376" s="12">
        <v>50.54478198</v>
      </c>
      <c r="C376" s="12">
        <v>53.50381134</v>
      </c>
      <c r="D376" s="12">
        <v>55.24051764</v>
      </c>
      <c r="E376" s="12">
        <v>5.53094556</v>
      </c>
      <c r="F376" s="12">
        <v>21.46091724</v>
      </c>
      <c r="G376" s="12">
        <v>8.0074092</v>
      </c>
      <c r="H376" s="12">
        <v>10.83916848</v>
      </c>
      <c r="I376" s="12">
        <v>14.683785480000001</v>
      </c>
      <c r="J376" s="12">
        <v>21.126833280000003</v>
      </c>
      <c r="K376" s="12">
        <v>10.18690932</v>
      </c>
      <c r="L376" s="12">
        <v>25.48848498</v>
      </c>
      <c r="M376" s="12">
        <v>26.188470419999998</v>
      </c>
      <c r="N376" s="12">
        <v>35.83183044</v>
      </c>
      <c r="O376" s="12">
        <v>33.045145979999994</v>
      </c>
      <c r="P376" s="12">
        <v>36.40984871999999</v>
      </c>
      <c r="Q376" s="12">
        <v>33.80876646</v>
      </c>
      <c r="R376" s="12">
        <v>27.90131358</v>
      </c>
      <c r="S376" s="12">
        <v>27.604350059999998</v>
      </c>
      <c r="T376" s="12">
        <v>221.75220564000003</v>
      </c>
      <c r="U376" s="12">
        <v>208.90323048000002</v>
      </c>
      <c r="V376" s="12">
        <v>48.83459028</v>
      </c>
      <c r="W376" s="12">
        <v>1.6863285600000002</v>
      </c>
      <c r="X376" s="12">
        <v>207.07372308</v>
      </c>
      <c r="Y376" s="12">
        <v>206.548734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6" t="s">
        <v>65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8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6" t="s">
        <v>66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8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8" ref="A382:A412">A346</f>
        <v>42370</v>
      </c>
      <c r="B382" s="12">
        <v>198.65798904000002</v>
      </c>
      <c r="C382" s="12">
        <v>200.05795992</v>
      </c>
      <c r="D382" s="12">
        <v>210.94220322</v>
      </c>
      <c r="E382" s="12">
        <v>209.49980898</v>
      </c>
      <c r="F382" s="12">
        <v>211.14371418000002</v>
      </c>
      <c r="G382" s="12">
        <v>212.17513212</v>
      </c>
      <c r="H382" s="12">
        <v>213.03420516000003</v>
      </c>
      <c r="I382" s="12">
        <v>215.563698</v>
      </c>
      <c r="J382" s="12">
        <v>213.05011392</v>
      </c>
      <c r="K382" s="12">
        <v>212.39785476</v>
      </c>
      <c r="L382" s="12">
        <v>214.3307691</v>
      </c>
      <c r="M382" s="12">
        <v>217.41441708</v>
      </c>
      <c r="N382" s="12">
        <v>266.43991248</v>
      </c>
      <c r="O382" s="12">
        <v>269.43606228</v>
      </c>
      <c r="P382" s="12">
        <v>256.40678784</v>
      </c>
      <c r="Q382" s="12">
        <v>255.65642466000003</v>
      </c>
      <c r="R382" s="12">
        <v>266.26756758</v>
      </c>
      <c r="S382" s="12">
        <v>216.31406118</v>
      </c>
      <c r="T382" s="12">
        <v>214.7815173</v>
      </c>
      <c r="U382" s="12">
        <v>213.24632196000002</v>
      </c>
      <c r="V382" s="12">
        <v>200.40530118</v>
      </c>
      <c r="W382" s="12">
        <v>200.18257854</v>
      </c>
      <c r="X382" s="12">
        <v>198.98942154</v>
      </c>
      <c r="Y382" s="12">
        <v>201.5242173</v>
      </c>
    </row>
    <row r="383" spans="1:25" ht="11.25">
      <c r="A383" s="11">
        <f t="shared" si="8"/>
        <v>42371</v>
      </c>
      <c r="B383" s="12">
        <v>197.92883754000002</v>
      </c>
      <c r="C383" s="12">
        <v>209.54223233999997</v>
      </c>
      <c r="D383" s="12">
        <v>211.7455956</v>
      </c>
      <c r="E383" s="12">
        <v>210.42781998</v>
      </c>
      <c r="F383" s="12">
        <v>213.46109022000002</v>
      </c>
      <c r="G383" s="12">
        <v>237.70604046</v>
      </c>
      <c r="H383" s="12">
        <v>240.31772856</v>
      </c>
      <c r="I383" s="12">
        <v>215.5239261</v>
      </c>
      <c r="J383" s="12">
        <v>215.0731779</v>
      </c>
      <c r="K383" s="12">
        <v>214.39175268000002</v>
      </c>
      <c r="L383" s="12">
        <v>230.18915135999998</v>
      </c>
      <c r="M383" s="12">
        <v>237.6636171</v>
      </c>
      <c r="N383" s="12">
        <v>258.11432808</v>
      </c>
      <c r="O383" s="12">
        <v>259.73171868</v>
      </c>
      <c r="P383" s="12">
        <v>258.58628796</v>
      </c>
      <c r="Q383" s="12">
        <v>262.26386298</v>
      </c>
      <c r="R383" s="12">
        <v>255.73596845999998</v>
      </c>
      <c r="S383" s="12">
        <v>237.96588354</v>
      </c>
      <c r="T383" s="12">
        <v>214.36258662</v>
      </c>
      <c r="U383" s="12">
        <v>213.05806829999997</v>
      </c>
      <c r="V383" s="12">
        <v>212.20960110000001</v>
      </c>
      <c r="W383" s="12">
        <v>200.9939253</v>
      </c>
      <c r="X383" s="12">
        <v>200.56704024</v>
      </c>
      <c r="Y383" s="12">
        <v>199.99697634</v>
      </c>
    </row>
    <row r="384" spans="1:25" ht="11.25">
      <c r="A384" s="11">
        <f t="shared" si="8"/>
        <v>42372</v>
      </c>
      <c r="B384" s="12">
        <v>197.97656382</v>
      </c>
      <c r="C384" s="12">
        <v>200.56704024</v>
      </c>
      <c r="D384" s="12">
        <v>212.54898798</v>
      </c>
      <c r="E384" s="12">
        <v>211.18348608000002</v>
      </c>
      <c r="F384" s="12">
        <v>214.38644976</v>
      </c>
      <c r="G384" s="12">
        <v>223.1468736</v>
      </c>
      <c r="H384" s="12">
        <v>226.57786284</v>
      </c>
      <c r="I384" s="12">
        <v>225.62333724</v>
      </c>
      <c r="J384" s="12">
        <v>222.22946844</v>
      </c>
      <c r="K384" s="12">
        <v>216.15497358000002</v>
      </c>
      <c r="L384" s="12">
        <v>217.23146634</v>
      </c>
      <c r="M384" s="12">
        <v>226.02635916</v>
      </c>
      <c r="N384" s="12">
        <v>238.64996022</v>
      </c>
      <c r="O384" s="12">
        <v>238.04277588000002</v>
      </c>
      <c r="P384" s="12">
        <v>229.45204547999998</v>
      </c>
      <c r="Q384" s="12">
        <v>227.38655814</v>
      </c>
      <c r="R384" s="12">
        <v>227.63049246</v>
      </c>
      <c r="S384" s="12">
        <v>221.91924762000002</v>
      </c>
      <c r="T384" s="12">
        <v>213.63078366000002</v>
      </c>
      <c r="U384" s="12">
        <v>199.27312776</v>
      </c>
      <c r="V384" s="12">
        <v>198.90457482</v>
      </c>
      <c r="W384" s="12">
        <v>198.69510947999999</v>
      </c>
      <c r="X384" s="12">
        <v>200.75794535999998</v>
      </c>
      <c r="Y384" s="12">
        <v>198.18868062</v>
      </c>
    </row>
    <row r="385" spans="1:25" ht="11.25">
      <c r="A385" s="11">
        <f t="shared" si="8"/>
        <v>42373</v>
      </c>
      <c r="B385" s="12">
        <v>199.74508764</v>
      </c>
      <c r="C385" s="12">
        <v>202.24276296</v>
      </c>
      <c r="D385" s="12">
        <v>213.46109022000002</v>
      </c>
      <c r="E385" s="12">
        <v>215.90573634</v>
      </c>
      <c r="F385" s="12">
        <v>215.97997722</v>
      </c>
      <c r="G385" s="12">
        <v>252.9360267</v>
      </c>
      <c r="H385" s="12">
        <v>255.02272572</v>
      </c>
      <c r="I385" s="12">
        <v>254.23789356</v>
      </c>
      <c r="J385" s="12">
        <v>253.29927672</v>
      </c>
      <c r="K385" s="12">
        <v>218.6659062</v>
      </c>
      <c r="L385" s="12">
        <v>219.22271279999998</v>
      </c>
      <c r="M385" s="12">
        <v>256.76208348</v>
      </c>
      <c r="N385" s="12">
        <v>270.69285432</v>
      </c>
      <c r="O385" s="12">
        <v>273.7765023</v>
      </c>
      <c r="P385" s="12">
        <v>275.31965202</v>
      </c>
      <c r="Q385" s="12">
        <v>271.70306058</v>
      </c>
      <c r="R385" s="12">
        <v>257.50714374</v>
      </c>
      <c r="S385" s="12">
        <v>253.10306867999998</v>
      </c>
      <c r="T385" s="12">
        <v>216.8496561</v>
      </c>
      <c r="U385" s="12">
        <v>216.23716884</v>
      </c>
      <c r="V385" s="12">
        <v>204.54157878</v>
      </c>
      <c r="W385" s="12">
        <v>202.98517176</v>
      </c>
      <c r="X385" s="12">
        <v>204.26317548</v>
      </c>
      <c r="Y385" s="12">
        <v>202.54237794</v>
      </c>
    </row>
    <row r="386" spans="1:25" ht="11.25">
      <c r="A386" s="11">
        <f t="shared" si="8"/>
        <v>42374</v>
      </c>
      <c r="B386" s="12">
        <v>214.3307691</v>
      </c>
      <c r="C386" s="12">
        <v>215.14476731999997</v>
      </c>
      <c r="D386" s="12">
        <v>222.34613268</v>
      </c>
      <c r="E386" s="12">
        <v>228.11305818</v>
      </c>
      <c r="F386" s="12">
        <v>235.61668998000002</v>
      </c>
      <c r="G386" s="12">
        <v>250.17585684</v>
      </c>
      <c r="H386" s="12">
        <v>246.69714132</v>
      </c>
      <c r="I386" s="12">
        <v>253.65987528</v>
      </c>
      <c r="J386" s="12">
        <v>248.54255747999997</v>
      </c>
      <c r="K386" s="12">
        <v>239.79008802</v>
      </c>
      <c r="L386" s="12">
        <v>243.44645136</v>
      </c>
      <c r="M386" s="12">
        <v>251.20727477999995</v>
      </c>
      <c r="N386" s="12">
        <v>259.57263108</v>
      </c>
      <c r="O386" s="12">
        <v>266.6308176</v>
      </c>
      <c r="P386" s="12">
        <v>265.60205112000006</v>
      </c>
      <c r="Q386" s="12">
        <v>253.14549204000002</v>
      </c>
      <c r="R386" s="12">
        <v>246.05813946</v>
      </c>
      <c r="S386" s="12">
        <v>241.73095674</v>
      </c>
      <c r="T386" s="12">
        <v>238.18330326</v>
      </c>
      <c r="U386" s="12">
        <v>213.99138222000002</v>
      </c>
      <c r="V386" s="12">
        <v>202.64048196</v>
      </c>
      <c r="W386" s="12">
        <v>202.17382500000002</v>
      </c>
      <c r="X386" s="12">
        <v>202.35942720000003</v>
      </c>
      <c r="Y386" s="12">
        <v>202.06776660000003</v>
      </c>
    </row>
    <row r="387" spans="1:25" ht="11.25">
      <c r="A387" s="11">
        <f t="shared" si="8"/>
        <v>42375</v>
      </c>
      <c r="B387" s="12">
        <v>200.89051836</v>
      </c>
      <c r="C387" s="12">
        <v>204.15181416000001</v>
      </c>
      <c r="D387" s="12">
        <v>215.89247904</v>
      </c>
      <c r="E387" s="12">
        <v>216.53943528</v>
      </c>
      <c r="F387" s="12">
        <v>216.51557214000002</v>
      </c>
      <c r="G387" s="12">
        <v>270.78035250000005</v>
      </c>
      <c r="H387" s="12">
        <v>274.71777059999994</v>
      </c>
      <c r="I387" s="12">
        <v>274.6647414</v>
      </c>
      <c r="J387" s="12">
        <v>268.1023779</v>
      </c>
      <c r="K387" s="12">
        <v>216.8231415</v>
      </c>
      <c r="L387" s="12">
        <v>267.72321912</v>
      </c>
      <c r="M387" s="12">
        <v>276.84159006</v>
      </c>
      <c r="N387" s="12">
        <v>287.56939722</v>
      </c>
      <c r="O387" s="12">
        <v>294.23781912</v>
      </c>
      <c r="P387" s="12">
        <v>292.9333008</v>
      </c>
      <c r="Q387" s="12">
        <v>279.14305734</v>
      </c>
      <c r="R387" s="12">
        <v>267.23800194</v>
      </c>
      <c r="S387" s="12">
        <v>263.96344883999996</v>
      </c>
      <c r="T387" s="12">
        <v>257.83592477999997</v>
      </c>
      <c r="U387" s="12">
        <v>204.55218462000002</v>
      </c>
      <c r="V387" s="12">
        <v>203.47834332</v>
      </c>
      <c r="W387" s="12">
        <v>202.84464437999998</v>
      </c>
      <c r="X387" s="12">
        <v>203.18668272000002</v>
      </c>
      <c r="Y387" s="12">
        <v>202.20829397999998</v>
      </c>
    </row>
    <row r="388" spans="1:25" ht="11.25">
      <c r="A388" s="11">
        <f t="shared" si="8"/>
        <v>42376</v>
      </c>
      <c r="B388" s="12">
        <v>197.67164592</v>
      </c>
      <c r="C388" s="12">
        <v>202.08632681999998</v>
      </c>
      <c r="D388" s="12">
        <v>213.28344239999998</v>
      </c>
      <c r="E388" s="12">
        <v>213.92244426</v>
      </c>
      <c r="F388" s="12">
        <v>214.7815173</v>
      </c>
      <c r="G388" s="12">
        <v>229.1524305</v>
      </c>
      <c r="H388" s="12">
        <v>229.93726266000002</v>
      </c>
      <c r="I388" s="12">
        <v>225.44303796</v>
      </c>
      <c r="J388" s="12">
        <v>215.11825272000002</v>
      </c>
      <c r="K388" s="12">
        <v>220.24617636</v>
      </c>
      <c r="L388" s="12">
        <v>214.99893702</v>
      </c>
      <c r="M388" s="12">
        <v>223.70898312000003</v>
      </c>
      <c r="N388" s="12">
        <v>237.64770833999995</v>
      </c>
      <c r="O388" s="12">
        <v>237.91020287999999</v>
      </c>
      <c r="P388" s="12">
        <v>247.40242968</v>
      </c>
      <c r="Q388" s="12">
        <v>241.5745206</v>
      </c>
      <c r="R388" s="12">
        <v>232.45349820000004</v>
      </c>
      <c r="S388" s="12">
        <v>215.14211586</v>
      </c>
      <c r="T388" s="12">
        <v>214.33872348</v>
      </c>
      <c r="U388" s="12">
        <v>202.55563524000002</v>
      </c>
      <c r="V388" s="12">
        <v>199.47994164000002</v>
      </c>
      <c r="W388" s="12">
        <v>199.7742537</v>
      </c>
      <c r="X388" s="12">
        <v>200.03674824</v>
      </c>
      <c r="Y388" s="12">
        <v>200.56704024</v>
      </c>
    </row>
    <row r="389" spans="1:25" ht="11.25">
      <c r="A389" s="11">
        <f t="shared" si="8"/>
        <v>42377</v>
      </c>
      <c r="B389" s="12">
        <v>200.29393986</v>
      </c>
      <c r="C389" s="12">
        <v>200.50605666</v>
      </c>
      <c r="D389" s="12">
        <v>213.28609386</v>
      </c>
      <c r="E389" s="12">
        <v>213.65994972000001</v>
      </c>
      <c r="F389" s="12">
        <v>214.54023444</v>
      </c>
      <c r="G389" s="12">
        <v>235.7545659</v>
      </c>
      <c r="H389" s="12">
        <v>232.9175037</v>
      </c>
      <c r="I389" s="12">
        <v>228.00169685999998</v>
      </c>
      <c r="J389" s="12">
        <v>235.23222828000002</v>
      </c>
      <c r="K389" s="12">
        <v>232.9970475</v>
      </c>
      <c r="L389" s="12">
        <v>235.10760966</v>
      </c>
      <c r="M389" s="12">
        <v>241.26695124</v>
      </c>
      <c r="N389" s="12">
        <v>253.36291176</v>
      </c>
      <c r="O389" s="12">
        <v>257.68744302</v>
      </c>
      <c r="P389" s="12">
        <v>251.22053208</v>
      </c>
      <c r="Q389" s="12">
        <v>249.01451735999999</v>
      </c>
      <c r="R389" s="12">
        <v>238.12762260000002</v>
      </c>
      <c r="S389" s="12">
        <v>227.8001859</v>
      </c>
      <c r="T389" s="12">
        <v>226.56460554</v>
      </c>
      <c r="U389" s="12">
        <v>212.47209564</v>
      </c>
      <c r="V389" s="12">
        <v>201.3916443</v>
      </c>
      <c r="W389" s="12">
        <v>200.90377566</v>
      </c>
      <c r="X389" s="12">
        <v>201.12914976</v>
      </c>
      <c r="Y389" s="12">
        <v>200.63332674000003</v>
      </c>
    </row>
    <row r="390" spans="1:25" ht="11.25">
      <c r="A390" s="11">
        <f t="shared" si="8"/>
        <v>42378</v>
      </c>
      <c r="B390" s="12">
        <v>199.88296356</v>
      </c>
      <c r="C390" s="12">
        <v>201.42346182</v>
      </c>
      <c r="D390" s="12">
        <v>213.63873804</v>
      </c>
      <c r="E390" s="12">
        <v>211.06151892</v>
      </c>
      <c r="F390" s="12">
        <v>248.02817424</v>
      </c>
      <c r="G390" s="12">
        <v>255.02007426</v>
      </c>
      <c r="H390" s="12">
        <v>252.7239099</v>
      </c>
      <c r="I390" s="12">
        <v>261.78394872</v>
      </c>
      <c r="J390" s="12">
        <v>261.99871698</v>
      </c>
      <c r="K390" s="12">
        <v>257.46206892</v>
      </c>
      <c r="L390" s="12">
        <v>260.96199612</v>
      </c>
      <c r="M390" s="12">
        <v>269.17356774</v>
      </c>
      <c r="N390" s="12">
        <v>282.04640604</v>
      </c>
      <c r="O390" s="12">
        <v>283.93954848000004</v>
      </c>
      <c r="P390" s="12">
        <v>284.41415982</v>
      </c>
      <c r="Q390" s="12">
        <v>278.92563762</v>
      </c>
      <c r="R390" s="12">
        <v>272.28373032</v>
      </c>
      <c r="S390" s="12">
        <v>263.09376996000003</v>
      </c>
      <c r="T390" s="12">
        <v>258.47492664</v>
      </c>
      <c r="U390" s="12">
        <v>213.9463074</v>
      </c>
      <c r="V390" s="12">
        <v>202.12344725999998</v>
      </c>
      <c r="W390" s="12">
        <v>202.16852208</v>
      </c>
      <c r="X390" s="12">
        <v>201.55868627999996</v>
      </c>
      <c r="Y390" s="12">
        <v>200.89316982</v>
      </c>
    </row>
    <row r="391" spans="1:25" ht="11.25">
      <c r="A391" s="11">
        <f t="shared" si="8"/>
        <v>42379</v>
      </c>
      <c r="B391" s="12">
        <v>201.70451658</v>
      </c>
      <c r="C391" s="12">
        <v>213.20655006</v>
      </c>
      <c r="D391" s="12">
        <v>213.75009936</v>
      </c>
      <c r="E391" s="12">
        <v>229.62969329999999</v>
      </c>
      <c r="F391" s="12">
        <v>238.72420110000002</v>
      </c>
      <c r="G391" s="12">
        <v>252.30497922</v>
      </c>
      <c r="H391" s="12">
        <v>247.64636399999998</v>
      </c>
      <c r="I391" s="12">
        <v>253.5723771</v>
      </c>
      <c r="J391" s="12">
        <v>247.34409756</v>
      </c>
      <c r="K391" s="12">
        <v>241.09990926</v>
      </c>
      <c r="L391" s="12">
        <v>246.33654276000001</v>
      </c>
      <c r="M391" s="12">
        <v>256.08330972</v>
      </c>
      <c r="N391" s="12">
        <v>261.69114762</v>
      </c>
      <c r="O391" s="12">
        <v>262.68544512</v>
      </c>
      <c r="P391" s="12">
        <v>271.3239018</v>
      </c>
      <c r="Q391" s="12">
        <v>262.66953636</v>
      </c>
      <c r="R391" s="12">
        <v>252.10877118</v>
      </c>
      <c r="S391" s="12">
        <v>246.84032016</v>
      </c>
      <c r="T391" s="12">
        <v>236.82310428</v>
      </c>
      <c r="U391" s="12">
        <v>212.98382741999998</v>
      </c>
      <c r="V391" s="12">
        <v>211.74294414</v>
      </c>
      <c r="W391" s="12">
        <v>212.40580914</v>
      </c>
      <c r="X391" s="12">
        <v>212.647092</v>
      </c>
      <c r="Y391" s="12">
        <v>201.37043262</v>
      </c>
    </row>
    <row r="392" spans="1:25" ht="11.25">
      <c r="A392" s="11">
        <f t="shared" si="8"/>
        <v>42380</v>
      </c>
      <c r="B392" s="12">
        <v>211.66870326</v>
      </c>
      <c r="C392" s="12">
        <v>237.18370284</v>
      </c>
      <c r="D392" s="12">
        <v>255.53976042</v>
      </c>
      <c r="E392" s="12">
        <v>268.51335420000004</v>
      </c>
      <c r="F392" s="12">
        <v>262.0437918</v>
      </c>
      <c r="G392" s="12">
        <v>262.14719874</v>
      </c>
      <c r="H392" s="12">
        <v>263.29528092000004</v>
      </c>
      <c r="I392" s="12">
        <v>272.34206244</v>
      </c>
      <c r="J392" s="12">
        <v>272.16971754</v>
      </c>
      <c r="K392" s="12">
        <v>262.73051994</v>
      </c>
      <c r="L392" s="12">
        <v>266.55657672</v>
      </c>
      <c r="M392" s="12">
        <v>270.58679592</v>
      </c>
      <c r="N392" s="12">
        <v>284.3027985</v>
      </c>
      <c r="O392" s="12">
        <v>290.95531164</v>
      </c>
      <c r="P392" s="12">
        <v>294.57455454</v>
      </c>
      <c r="Q392" s="12">
        <v>287.80537716</v>
      </c>
      <c r="R392" s="12">
        <v>278.20444050000003</v>
      </c>
      <c r="S392" s="12">
        <v>265.06910766</v>
      </c>
      <c r="T392" s="12">
        <v>256.67988822</v>
      </c>
      <c r="U392" s="12">
        <v>212.89102631999998</v>
      </c>
      <c r="V392" s="12">
        <v>205.67640366</v>
      </c>
      <c r="W392" s="12">
        <v>205.59951131999998</v>
      </c>
      <c r="X392" s="12">
        <v>206.46653874</v>
      </c>
      <c r="Y392" s="12">
        <v>212.58345696</v>
      </c>
    </row>
    <row r="393" spans="1:25" ht="11.25">
      <c r="A393" s="11">
        <f t="shared" si="8"/>
        <v>42381</v>
      </c>
      <c r="B393" s="12">
        <v>211.03235286</v>
      </c>
      <c r="C393" s="12">
        <v>214.99628556000002</v>
      </c>
      <c r="D393" s="12">
        <v>251.71900656</v>
      </c>
      <c r="E393" s="12">
        <v>253.0685997</v>
      </c>
      <c r="F393" s="12">
        <v>255.11022390000002</v>
      </c>
      <c r="G393" s="12">
        <v>277.83588755999995</v>
      </c>
      <c r="H393" s="12">
        <v>275.18707901999994</v>
      </c>
      <c r="I393" s="12">
        <v>276.1230444</v>
      </c>
      <c r="J393" s="12">
        <v>273.62536908000004</v>
      </c>
      <c r="K393" s="12">
        <v>265.72401827999994</v>
      </c>
      <c r="L393" s="12">
        <v>270.2765751</v>
      </c>
      <c r="M393" s="12">
        <v>272.97841284</v>
      </c>
      <c r="N393" s="12">
        <v>285.57019637999997</v>
      </c>
      <c r="O393" s="12">
        <v>285.75579858</v>
      </c>
      <c r="P393" s="12">
        <v>290.25267474000003</v>
      </c>
      <c r="Q393" s="12">
        <v>290.48335175999995</v>
      </c>
      <c r="R393" s="12">
        <v>273.31514825999994</v>
      </c>
      <c r="S393" s="12">
        <v>268.18722462</v>
      </c>
      <c r="T393" s="12">
        <v>259.06885368</v>
      </c>
      <c r="U393" s="12">
        <v>213.84555192</v>
      </c>
      <c r="V393" s="12">
        <v>213.80578002</v>
      </c>
      <c r="W393" s="12">
        <v>212.52512484</v>
      </c>
      <c r="X393" s="12">
        <v>212.64178908000002</v>
      </c>
      <c r="Y393" s="12">
        <v>210.51001524</v>
      </c>
    </row>
    <row r="394" spans="1:25" ht="11.25">
      <c r="A394" s="11">
        <f t="shared" si="8"/>
        <v>42382</v>
      </c>
      <c r="B394" s="12">
        <v>212.21225256000002</v>
      </c>
      <c r="C394" s="12">
        <v>247.28311397999997</v>
      </c>
      <c r="D394" s="12">
        <v>284.43802296</v>
      </c>
      <c r="E394" s="12">
        <v>282.74374001999996</v>
      </c>
      <c r="F394" s="12">
        <v>297.51767513999994</v>
      </c>
      <c r="G394" s="12">
        <v>299.95171542</v>
      </c>
      <c r="H394" s="12">
        <v>296.69041962</v>
      </c>
      <c r="I394" s="12">
        <v>299.80853658</v>
      </c>
      <c r="J394" s="12">
        <v>297.7324434</v>
      </c>
      <c r="K394" s="12">
        <v>289.20269658</v>
      </c>
      <c r="L394" s="12">
        <v>293.0393592</v>
      </c>
      <c r="M394" s="12">
        <v>299.92254936</v>
      </c>
      <c r="N394" s="12">
        <v>307.6754184</v>
      </c>
      <c r="O394" s="12">
        <v>314.94572172</v>
      </c>
      <c r="P394" s="12">
        <v>312.4082745</v>
      </c>
      <c r="Q394" s="12">
        <v>306.56975958000004</v>
      </c>
      <c r="R394" s="12">
        <v>298.36614233999995</v>
      </c>
      <c r="S394" s="12">
        <v>289.1284557</v>
      </c>
      <c r="T394" s="12">
        <v>281.21649906</v>
      </c>
      <c r="U394" s="12">
        <v>215.03340599999999</v>
      </c>
      <c r="V394" s="12">
        <v>212.28119052</v>
      </c>
      <c r="W394" s="12">
        <v>212.17778358</v>
      </c>
      <c r="X394" s="12">
        <v>212.71868142</v>
      </c>
      <c r="Y394" s="12">
        <v>210.31115574</v>
      </c>
    </row>
    <row r="395" spans="1:25" ht="11.25">
      <c r="A395" s="11">
        <f t="shared" si="8"/>
        <v>42383</v>
      </c>
      <c r="B395" s="12">
        <v>210.96606636</v>
      </c>
      <c r="C395" s="12">
        <v>217.33752474000002</v>
      </c>
      <c r="D395" s="12">
        <v>262.0835637</v>
      </c>
      <c r="E395" s="12">
        <v>270.65043096</v>
      </c>
      <c r="F395" s="12">
        <v>268.73607683999995</v>
      </c>
      <c r="G395" s="12">
        <v>273.58559718</v>
      </c>
      <c r="H395" s="12">
        <v>272.07691644</v>
      </c>
      <c r="I395" s="12">
        <v>264.49639229999997</v>
      </c>
      <c r="J395" s="12">
        <v>262.25856006</v>
      </c>
      <c r="K395" s="12">
        <v>255.69089364</v>
      </c>
      <c r="L395" s="12">
        <v>257.49918936</v>
      </c>
      <c r="M395" s="12">
        <v>268.09972644</v>
      </c>
      <c r="N395" s="12">
        <v>275.77835459999994</v>
      </c>
      <c r="O395" s="12">
        <v>281.82898632</v>
      </c>
      <c r="P395" s="12">
        <v>279.52751903999996</v>
      </c>
      <c r="Q395" s="12">
        <v>275.87911008000003</v>
      </c>
      <c r="R395" s="12">
        <v>265.7558358</v>
      </c>
      <c r="S395" s="12">
        <v>252.83792268000002</v>
      </c>
      <c r="T395" s="12">
        <v>246.38426904</v>
      </c>
      <c r="U395" s="12">
        <v>215.44173084</v>
      </c>
      <c r="V395" s="12">
        <v>210.39600246</v>
      </c>
      <c r="W395" s="12">
        <v>210.04335828</v>
      </c>
      <c r="X395" s="12">
        <v>214.61712677999998</v>
      </c>
      <c r="Y395" s="12">
        <v>209.96381448</v>
      </c>
    </row>
    <row r="396" spans="1:25" ht="11.25">
      <c r="A396" s="11">
        <f t="shared" si="8"/>
        <v>42384</v>
      </c>
      <c r="B396" s="12">
        <v>209.57670131999998</v>
      </c>
      <c r="C396" s="12">
        <v>216.84435318</v>
      </c>
      <c r="D396" s="12">
        <v>244.98960108</v>
      </c>
      <c r="E396" s="12">
        <v>251.87279124000003</v>
      </c>
      <c r="F396" s="12">
        <v>257.15715102</v>
      </c>
      <c r="G396" s="12">
        <v>263.38012764</v>
      </c>
      <c r="H396" s="12">
        <v>266.22514422</v>
      </c>
      <c r="I396" s="12">
        <v>262.37787576</v>
      </c>
      <c r="J396" s="12">
        <v>257.43820578</v>
      </c>
      <c r="K396" s="12">
        <v>254.25115086</v>
      </c>
      <c r="L396" s="12">
        <v>258.85408542</v>
      </c>
      <c r="M396" s="12">
        <v>266.28877925999996</v>
      </c>
      <c r="N396" s="12">
        <v>273.49809899999997</v>
      </c>
      <c r="O396" s="12">
        <v>282.30359766000004</v>
      </c>
      <c r="P396" s="12">
        <v>279.62032014</v>
      </c>
      <c r="Q396" s="12">
        <v>277.17302256</v>
      </c>
      <c r="R396" s="12">
        <v>263.9395857</v>
      </c>
      <c r="S396" s="12">
        <v>253.54055958</v>
      </c>
      <c r="T396" s="12">
        <v>244.99225254</v>
      </c>
      <c r="U396" s="12">
        <v>215.09438958</v>
      </c>
      <c r="V396" s="12">
        <v>210.80432729999998</v>
      </c>
      <c r="W396" s="12">
        <v>210.15206814</v>
      </c>
      <c r="X396" s="12">
        <v>214.94325636</v>
      </c>
      <c r="Y396" s="12">
        <v>210.02479806</v>
      </c>
    </row>
    <row r="397" spans="1:25" ht="11.25">
      <c r="A397" s="11">
        <f t="shared" si="8"/>
        <v>42385</v>
      </c>
      <c r="B397" s="12">
        <v>207.61196945999998</v>
      </c>
      <c r="C397" s="12">
        <v>216.04626372</v>
      </c>
      <c r="D397" s="12">
        <v>216.73564331999998</v>
      </c>
      <c r="E397" s="12">
        <v>217.31896451999998</v>
      </c>
      <c r="F397" s="12">
        <v>237.3719565</v>
      </c>
      <c r="G397" s="12">
        <v>247.64901546</v>
      </c>
      <c r="H397" s="12">
        <v>249.58458126</v>
      </c>
      <c r="I397" s="12">
        <v>253.08715992</v>
      </c>
      <c r="J397" s="12">
        <v>243.07524696</v>
      </c>
      <c r="K397" s="12">
        <v>243.37221047999998</v>
      </c>
      <c r="L397" s="12">
        <v>246.12972888000002</v>
      </c>
      <c r="M397" s="12">
        <v>253.24624752000003</v>
      </c>
      <c r="N397" s="12">
        <v>264.89676276</v>
      </c>
      <c r="O397" s="12">
        <v>263.80170978</v>
      </c>
      <c r="P397" s="12">
        <v>264.08806746</v>
      </c>
      <c r="Q397" s="12">
        <v>256.12838454</v>
      </c>
      <c r="R397" s="12">
        <v>245.11952261999997</v>
      </c>
      <c r="S397" s="12">
        <v>231.99214416</v>
      </c>
      <c r="T397" s="12">
        <v>216.36178746000002</v>
      </c>
      <c r="U397" s="12">
        <v>205.6074657</v>
      </c>
      <c r="V397" s="12">
        <v>204.50445833999999</v>
      </c>
      <c r="W397" s="12">
        <v>205.19383793999998</v>
      </c>
      <c r="X397" s="12">
        <v>205.82488542</v>
      </c>
      <c r="Y397" s="12">
        <v>205.58360256</v>
      </c>
    </row>
    <row r="398" spans="1:25" ht="11.25">
      <c r="A398" s="11">
        <f t="shared" si="8"/>
        <v>42386</v>
      </c>
      <c r="B398" s="12">
        <v>199.04775366</v>
      </c>
      <c r="C398" s="12">
        <v>201.8158779</v>
      </c>
      <c r="D398" s="12">
        <v>206.02109345999997</v>
      </c>
      <c r="E398" s="12">
        <v>208.96686552</v>
      </c>
      <c r="F398" s="12">
        <v>212.39785476</v>
      </c>
      <c r="G398" s="12">
        <v>218.15947734</v>
      </c>
      <c r="H398" s="12">
        <v>218.41666896</v>
      </c>
      <c r="I398" s="12">
        <v>218.10114522</v>
      </c>
      <c r="J398" s="12">
        <v>212.10619416000003</v>
      </c>
      <c r="K398" s="12">
        <v>213.58836029999998</v>
      </c>
      <c r="L398" s="12">
        <v>216.8098842</v>
      </c>
      <c r="M398" s="12">
        <v>214.12925814</v>
      </c>
      <c r="N398" s="12">
        <v>216.41481666</v>
      </c>
      <c r="O398" s="12">
        <v>218.54128758000002</v>
      </c>
      <c r="P398" s="12">
        <v>215.66710494</v>
      </c>
      <c r="Q398" s="12">
        <v>215.67771077999998</v>
      </c>
      <c r="R398" s="12">
        <v>215.39665602</v>
      </c>
      <c r="S398" s="12">
        <v>209.62707906</v>
      </c>
      <c r="T398" s="12">
        <v>205.19914085999997</v>
      </c>
      <c r="U398" s="12">
        <v>201.09202932</v>
      </c>
      <c r="V398" s="12">
        <v>199.53031937999998</v>
      </c>
      <c r="W398" s="12">
        <v>197.84399082</v>
      </c>
      <c r="X398" s="12">
        <v>198.69510947999999</v>
      </c>
      <c r="Y398" s="12">
        <v>200.87195814</v>
      </c>
    </row>
    <row r="399" spans="1:25" ht="11.25">
      <c r="A399" s="11">
        <f t="shared" si="8"/>
        <v>42387</v>
      </c>
      <c r="B399" s="12">
        <v>198.06141054</v>
      </c>
      <c r="C399" s="12">
        <v>205.9256409</v>
      </c>
      <c r="D399" s="12">
        <v>217.25267802</v>
      </c>
      <c r="E399" s="12">
        <v>232.92280662</v>
      </c>
      <c r="F399" s="12">
        <v>232.2413814</v>
      </c>
      <c r="G399" s="12">
        <v>238.49352408</v>
      </c>
      <c r="H399" s="12">
        <v>240.53249681999998</v>
      </c>
      <c r="I399" s="12">
        <v>235.33298376</v>
      </c>
      <c r="J399" s="12">
        <v>231.95502372000004</v>
      </c>
      <c r="K399" s="12">
        <v>227.79223152</v>
      </c>
      <c r="L399" s="12">
        <v>228.42062754</v>
      </c>
      <c r="M399" s="12">
        <v>234.18490158</v>
      </c>
      <c r="N399" s="12">
        <v>247.23273624</v>
      </c>
      <c r="O399" s="12">
        <v>251.35575654</v>
      </c>
      <c r="P399" s="12">
        <v>251.07735324000004</v>
      </c>
      <c r="Q399" s="12">
        <v>246.23578727999995</v>
      </c>
      <c r="R399" s="12">
        <v>240.88779246000001</v>
      </c>
      <c r="S399" s="12">
        <v>225.41652335999999</v>
      </c>
      <c r="T399" s="12">
        <v>214.69932204</v>
      </c>
      <c r="U399" s="12">
        <v>201.55338336</v>
      </c>
      <c r="V399" s="12">
        <v>196.71712032</v>
      </c>
      <c r="W399" s="12">
        <v>197.09893056</v>
      </c>
      <c r="X399" s="12">
        <v>198.05875908</v>
      </c>
      <c r="Y399" s="12">
        <v>197.9845182</v>
      </c>
    </row>
    <row r="400" spans="1:25" ht="11.25">
      <c r="A400" s="11">
        <f t="shared" si="8"/>
        <v>42388</v>
      </c>
      <c r="B400" s="12">
        <v>195.0811695</v>
      </c>
      <c r="C400" s="12">
        <v>202.38859325999996</v>
      </c>
      <c r="D400" s="12">
        <v>216.45458856000002</v>
      </c>
      <c r="E400" s="12">
        <v>233.59892892</v>
      </c>
      <c r="F400" s="12">
        <v>238.98139272000003</v>
      </c>
      <c r="G400" s="12">
        <v>242.00140566000005</v>
      </c>
      <c r="H400" s="12">
        <v>242.80214658000003</v>
      </c>
      <c r="I400" s="12">
        <v>239.80864824</v>
      </c>
      <c r="J400" s="12">
        <v>236.66931960000002</v>
      </c>
      <c r="K400" s="12">
        <v>216.2000484</v>
      </c>
      <c r="L400" s="12">
        <v>237.91020287999999</v>
      </c>
      <c r="M400" s="12">
        <v>247.30432566000002</v>
      </c>
      <c r="N400" s="12">
        <v>256.3166382</v>
      </c>
      <c r="O400" s="12">
        <v>261.97750529999996</v>
      </c>
      <c r="P400" s="12">
        <v>262.7331714</v>
      </c>
      <c r="Q400" s="12">
        <v>257.89425689999996</v>
      </c>
      <c r="R400" s="12">
        <v>248.55581477999996</v>
      </c>
      <c r="S400" s="12">
        <v>237.71399483999997</v>
      </c>
      <c r="T400" s="12">
        <v>215.3913531</v>
      </c>
      <c r="U400" s="12">
        <v>202.06511514000002</v>
      </c>
      <c r="V400" s="12">
        <v>198.45117516000002</v>
      </c>
      <c r="W400" s="12">
        <v>195.22169688</v>
      </c>
      <c r="X400" s="12">
        <v>199.20684125999998</v>
      </c>
      <c r="Y400" s="12">
        <v>194.35466946</v>
      </c>
    </row>
    <row r="401" spans="1:25" ht="11.25">
      <c r="A401" s="11">
        <f t="shared" si="8"/>
        <v>42389</v>
      </c>
      <c r="B401" s="12">
        <v>188.28282606000002</v>
      </c>
      <c r="C401" s="12">
        <v>215.59816698</v>
      </c>
      <c r="D401" s="12">
        <v>220.19314716000002</v>
      </c>
      <c r="E401" s="12">
        <v>232.36334856000002</v>
      </c>
      <c r="F401" s="12">
        <v>233.50612782</v>
      </c>
      <c r="G401" s="12">
        <v>247.54030559999998</v>
      </c>
      <c r="H401" s="12">
        <v>247.95128189999997</v>
      </c>
      <c r="I401" s="12">
        <v>247.16114682</v>
      </c>
      <c r="J401" s="12">
        <v>241.64080710000002</v>
      </c>
      <c r="K401" s="12">
        <v>239.03972484</v>
      </c>
      <c r="L401" s="12">
        <v>239.59122852000002</v>
      </c>
      <c r="M401" s="12">
        <v>245.05323612</v>
      </c>
      <c r="N401" s="12">
        <v>257.94993756</v>
      </c>
      <c r="O401" s="12">
        <v>263.92897985999997</v>
      </c>
      <c r="P401" s="12">
        <v>260.82412020000004</v>
      </c>
      <c r="Q401" s="12">
        <v>254.13183516</v>
      </c>
      <c r="R401" s="12">
        <v>239.95978146</v>
      </c>
      <c r="S401" s="12">
        <v>232.00009854</v>
      </c>
      <c r="T401" s="12">
        <v>215.57165238</v>
      </c>
      <c r="U401" s="12">
        <v>201.14505852000002</v>
      </c>
      <c r="V401" s="12">
        <v>187.55897748</v>
      </c>
      <c r="W401" s="12">
        <v>187.93018188</v>
      </c>
      <c r="X401" s="12">
        <v>188.56653228</v>
      </c>
      <c r="Y401" s="12">
        <v>187.96995378</v>
      </c>
    </row>
    <row r="402" spans="1:25" ht="11.25">
      <c r="A402" s="11">
        <f t="shared" si="8"/>
        <v>42390</v>
      </c>
      <c r="B402" s="12">
        <v>198.68715509999998</v>
      </c>
      <c r="C402" s="12">
        <v>214.7550027</v>
      </c>
      <c r="D402" s="12">
        <v>221.85030966000002</v>
      </c>
      <c r="E402" s="12">
        <v>222.3514356</v>
      </c>
      <c r="F402" s="12">
        <v>220.999191</v>
      </c>
      <c r="G402" s="12">
        <v>242.70934548000002</v>
      </c>
      <c r="H402" s="12">
        <v>247.01531652</v>
      </c>
      <c r="I402" s="12">
        <v>244.02446964</v>
      </c>
      <c r="J402" s="12">
        <v>240.17454972000002</v>
      </c>
      <c r="K402" s="12">
        <v>236.7223488</v>
      </c>
      <c r="L402" s="12">
        <v>240.69688734</v>
      </c>
      <c r="M402" s="12">
        <v>244.96043502</v>
      </c>
      <c r="N402" s="12">
        <v>255.24809982</v>
      </c>
      <c r="O402" s="12">
        <v>260.11883184</v>
      </c>
      <c r="P402" s="12">
        <v>257.04048678</v>
      </c>
      <c r="Q402" s="12">
        <v>251.72430948</v>
      </c>
      <c r="R402" s="12">
        <v>244.17295139999996</v>
      </c>
      <c r="S402" s="12">
        <v>239.16964638</v>
      </c>
      <c r="T402" s="12">
        <v>214.89818154</v>
      </c>
      <c r="U402" s="12">
        <v>201.5772465</v>
      </c>
      <c r="V402" s="12">
        <v>199.67084676</v>
      </c>
      <c r="W402" s="12">
        <v>199.18032666000002</v>
      </c>
      <c r="X402" s="12">
        <v>200.27007672000002</v>
      </c>
      <c r="Y402" s="12">
        <v>199.5091077</v>
      </c>
    </row>
    <row r="403" spans="1:25" ht="11.25">
      <c r="A403" s="11">
        <f t="shared" si="8"/>
        <v>42391</v>
      </c>
      <c r="B403" s="12">
        <v>199.91743254</v>
      </c>
      <c r="C403" s="12">
        <v>215.25082572</v>
      </c>
      <c r="D403" s="12">
        <v>237.62649666000002</v>
      </c>
      <c r="E403" s="12">
        <v>242.01466295999998</v>
      </c>
      <c r="F403" s="12">
        <v>246.320634</v>
      </c>
      <c r="G403" s="12">
        <v>261.43660746</v>
      </c>
      <c r="H403" s="12">
        <v>262.11007829999994</v>
      </c>
      <c r="I403" s="12">
        <v>259.64687196</v>
      </c>
      <c r="J403" s="12">
        <v>257.1651054</v>
      </c>
      <c r="K403" s="12">
        <v>255.03863447999998</v>
      </c>
      <c r="L403" s="12">
        <v>256.25300316000005</v>
      </c>
      <c r="M403" s="12">
        <v>259.79800518</v>
      </c>
      <c r="N403" s="12">
        <v>271.33450763999997</v>
      </c>
      <c r="O403" s="12">
        <v>277.0510554</v>
      </c>
      <c r="P403" s="12">
        <v>276.03554621999996</v>
      </c>
      <c r="Q403" s="12">
        <v>270.78830688</v>
      </c>
      <c r="R403" s="12">
        <v>260.55632274000004</v>
      </c>
      <c r="S403" s="12">
        <v>254.1822129</v>
      </c>
      <c r="T403" s="12">
        <v>244.14908825999998</v>
      </c>
      <c r="U403" s="12">
        <v>203.17872834</v>
      </c>
      <c r="V403" s="12">
        <v>201.0469545</v>
      </c>
      <c r="W403" s="12">
        <v>200.53257125999997</v>
      </c>
      <c r="X403" s="12">
        <v>201.31740342</v>
      </c>
      <c r="Y403" s="12">
        <v>200.36022635999998</v>
      </c>
    </row>
    <row r="404" spans="1:25" ht="11.25">
      <c r="A404" s="11">
        <f t="shared" si="8"/>
        <v>42392</v>
      </c>
      <c r="B404" s="12">
        <v>197.43036306</v>
      </c>
      <c r="C404" s="12">
        <v>200.8746096</v>
      </c>
      <c r="D404" s="12">
        <v>203.82833604</v>
      </c>
      <c r="E404" s="12">
        <v>204.45142914000002</v>
      </c>
      <c r="F404" s="12">
        <v>215.02014870000002</v>
      </c>
      <c r="G404" s="12">
        <v>216.81518712</v>
      </c>
      <c r="H404" s="12">
        <v>224.16238277999997</v>
      </c>
      <c r="I404" s="12">
        <v>223.3987623</v>
      </c>
      <c r="J404" s="12">
        <v>220.90373844</v>
      </c>
      <c r="K404" s="12">
        <v>216.99813785999999</v>
      </c>
      <c r="L404" s="12">
        <v>217.55494446</v>
      </c>
      <c r="M404" s="12">
        <v>221.76281147999998</v>
      </c>
      <c r="N404" s="12">
        <v>231.70048356</v>
      </c>
      <c r="O404" s="12">
        <v>233.24628474000002</v>
      </c>
      <c r="P404" s="12">
        <v>233.4875676</v>
      </c>
      <c r="Q404" s="12">
        <v>230.48346342</v>
      </c>
      <c r="R404" s="12">
        <v>228.61418412</v>
      </c>
      <c r="S404" s="12">
        <v>225.49871862</v>
      </c>
      <c r="T404" s="12">
        <v>224.32147038</v>
      </c>
      <c r="U404" s="12">
        <v>214.28304282</v>
      </c>
      <c r="V404" s="12">
        <v>213.2171559</v>
      </c>
      <c r="W404" s="12">
        <v>211.0429587</v>
      </c>
      <c r="X404" s="12">
        <v>208.5638436</v>
      </c>
      <c r="Y404" s="12">
        <v>201.00453114</v>
      </c>
    </row>
    <row r="405" spans="1:25" ht="11.25">
      <c r="A405" s="11">
        <f t="shared" si="8"/>
        <v>42393</v>
      </c>
      <c r="B405" s="12">
        <v>199.98371904</v>
      </c>
      <c r="C405" s="12">
        <v>201.32005488</v>
      </c>
      <c r="D405" s="12">
        <v>204.09083058</v>
      </c>
      <c r="E405" s="12">
        <v>209.01459179999998</v>
      </c>
      <c r="F405" s="12">
        <v>218.75075291999997</v>
      </c>
      <c r="G405" s="12">
        <v>219.9783789</v>
      </c>
      <c r="H405" s="12">
        <v>219.88292634</v>
      </c>
      <c r="I405" s="12">
        <v>220.13481504</v>
      </c>
      <c r="J405" s="12">
        <v>219.45338981999998</v>
      </c>
      <c r="K405" s="12">
        <v>210.58425612</v>
      </c>
      <c r="L405" s="12">
        <v>219.29430222</v>
      </c>
      <c r="M405" s="12">
        <v>219.69202122</v>
      </c>
      <c r="N405" s="12">
        <v>225.14342298</v>
      </c>
      <c r="O405" s="12">
        <v>227.33618040000002</v>
      </c>
      <c r="P405" s="12">
        <v>219.06892811999998</v>
      </c>
      <c r="Q405" s="12">
        <v>218.60492262</v>
      </c>
      <c r="R405" s="12">
        <v>213.30200262</v>
      </c>
      <c r="S405" s="12">
        <v>209.42556810000002</v>
      </c>
      <c r="T405" s="12">
        <v>206.84569752</v>
      </c>
      <c r="U405" s="12">
        <v>195.26942316</v>
      </c>
      <c r="V405" s="12">
        <v>187.49799389999998</v>
      </c>
      <c r="W405" s="12">
        <v>189.26651772</v>
      </c>
      <c r="X405" s="12">
        <v>189.22939728</v>
      </c>
      <c r="Y405" s="12">
        <v>189.18432246</v>
      </c>
    </row>
    <row r="406" spans="1:25" ht="11.25">
      <c r="A406" s="11">
        <f t="shared" si="8"/>
        <v>42394</v>
      </c>
      <c r="B406" s="12">
        <v>188.0150286</v>
      </c>
      <c r="C406" s="12">
        <v>205.35027408000002</v>
      </c>
      <c r="D406" s="12">
        <v>210.39069953999999</v>
      </c>
      <c r="E406" s="12">
        <v>189.29833524</v>
      </c>
      <c r="F406" s="12">
        <v>188.87940456</v>
      </c>
      <c r="G406" s="12">
        <v>188.37562716000002</v>
      </c>
      <c r="H406" s="12">
        <v>189.62711628</v>
      </c>
      <c r="I406" s="12">
        <v>190.32179879999998</v>
      </c>
      <c r="J406" s="12">
        <v>189.4203024</v>
      </c>
      <c r="K406" s="12">
        <v>188.27487168000002</v>
      </c>
      <c r="L406" s="12">
        <v>188.99872026</v>
      </c>
      <c r="M406" s="12">
        <v>189.5661327</v>
      </c>
      <c r="N406" s="12">
        <v>211.14371418000002</v>
      </c>
      <c r="O406" s="12">
        <v>219.37649747999998</v>
      </c>
      <c r="P406" s="12">
        <v>219.21740988</v>
      </c>
      <c r="Q406" s="12">
        <v>226.43733545999999</v>
      </c>
      <c r="R406" s="12">
        <v>226.92785556</v>
      </c>
      <c r="S406" s="12">
        <v>219.99959058</v>
      </c>
      <c r="T406" s="12">
        <v>217.39850831999996</v>
      </c>
      <c r="U406" s="12">
        <v>216.226563</v>
      </c>
      <c r="V406" s="12">
        <v>190.25816376</v>
      </c>
      <c r="W406" s="12">
        <v>207.77370852</v>
      </c>
      <c r="X406" s="12">
        <v>199.89356940000002</v>
      </c>
      <c r="Y406" s="12">
        <v>189.43886262</v>
      </c>
    </row>
    <row r="407" spans="1:25" ht="11.25">
      <c r="A407" s="11">
        <f t="shared" si="8"/>
        <v>42395</v>
      </c>
      <c r="B407" s="12">
        <v>199.35797448</v>
      </c>
      <c r="C407" s="12">
        <v>217.77236418</v>
      </c>
      <c r="D407" s="12">
        <v>229.14447612</v>
      </c>
      <c r="E407" s="12">
        <v>235.33298376</v>
      </c>
      <c r="F407" s="12">
        <v>242.42829072</v>
      </c>
      <c r="G407" s="12">
        <v>243.16539659999998</v>
      </c>
      <c r="H407" s="12">
        <v>242.45215386</v>
      </c>
      <c r="I407" s="12">
        <v>241.85027244</v>
      </c>
      <c r="J407" s="12">
        <v>232.68947814</v>
      </c>
      <c r="K407" s="12">
        <v>233.59627745999998</v>
      </c>
      <c r="L407" s="12">
        <v>234.86897825999998</v>
      </c>
      <c r="M407" s="12">
        <v>241.56921768</v>
      </c>
      <c r="N407" s="12">
        <v>250.45426014</v>
      </c>
      <c r="O407" s="12">
        <v>257.51244666</v>
      </c>
      <c r="P407" s="12">
        <v>255.94808525999997</v>
      </c>
      <c r="Q407" s="12">
        <v>249.56336958</v>
      </c>
      <c r="R407" s="12">
        <v>239.29691646000003</v>
      </c>
      <c r="S407" s="12">
        <v>232.03456752</v>
      </c>
      <c r="T407" s="12">
        <v>226.07938836</v>
      </c>
      <c r="U407" s="12">
        <v>216.62958491999999</v>
      </c>
      <c r="V407" s="12">
        <v>211.64218866000002</v>
      </c>
      <c r="W407" s="12">
        <v>208.404756</v>
      </c>
      <c r="X407" s="12">
        <v>208.45513374</v>
      </c>
      <c r="Y407" s="12">
        <v>198.45117516000002</v>
      </c>
    </row>
    <row r="408" spans="1:25" ht="11.25">
      <c r="A408" s="11">
        <f t="shared" si="8"/>
        <v>42396</v>
      </c>
      <c r="B408" s="12">
        <v>208.4312706</v>
      </c>
      <c r="C408" s="12">
        <v>218.40341166000002</v>
      </c>
      <c r="D408" s="12">
        <v>265.24940694000003</v>
      </c>
      <c r="E408" s="12">
        <v>271.0322412</v>
      </c>
      <c r="F408" s="12">
        <v>272.86705151999996</v>
      </c>
      <c r="G408" s="12">
        <v>277.342716</v>
      </c>
      <c r="H408" s="12">
        <v>277.77755544</v>
      </c>
      <c r="I408" s="12">
        <v>275.06776332000004</v>
      </c>
      <c r="J408" s="12">
        <v>267.35201472000006</v>
      </c>
      <c r="K408" s="12">
        <v>266.53536504</v>
      </c>
      <c r="L408" s="12">
        <v>268.02018264</v>
      </c>
      <c r="M408" s="12">
        <v>274.07611728</v>
      </c>
      <c r="N408" s="12">
        <v>284.1967401</v>
      </c>
      <c r="O408" s="12">
        <v>289.23186264</v>
      </c>
      <c r="P408" s="12">
        <v>287.52167094000004</v>
      </c>
      <c r="Q408" s="12">
        <v>283.54182948000005</v>
      </c>
      <c r="R408" s="12">
        <v>268.22699652</v>
      </c>
      <c r="S408" s="12">
        <v>269.8655988</v>
      </c>
      <c r="T408" s="12">
        <v>221.61698118</v>
      </c>
      <c r="U408" s="12">
        <v>210.7380408</v>
      </c>
      <c r="V408" s="12">
        <v>209.5051119</v>
      </c>
      <c r="W408" s="12">
        <v>187.22754498</v>
      </c>
      <c r="X408" s="12">
        <v>208.32256074</v>
      </c>
      <c r="Y408" s="12">
        <v>186.50899932</v>
      </c>
    </row>
    <row r="409" spans="1:25" ht="11.25">
      <c r="A409" s="11">
        <f t="shared" si="8"/>
        <v>42397</v>
      </c>
      <c r="B409" s="12">
        <v>208.22180526</v>
      </c>
      <c r="C409" s="12">
        <v>218.7321927</v>
      </c>
      <c r="D409" s="12">
        <v>249.02247174000004</v>
      </c>
      <c r="E409" s="12">
        <v>268.34631222</v>
      </c>
      <c r="F409" s="12">
        <v>274.60375782</v>
      </c>
      <c r="G409" s="12">
        <v>275.81017212</v>
      </c>
      <c r="H409" s="12">
        <v>273.19052963999997</v>
      </c>
      <c r="I409" s="12">
        <v>269.39629038</v>
      </c>
      <c r="J409" s="12">
        <v>261.17411292</v>
      </c>
      <c r="K409" s="12">
        <v>255.60074400000002</v>
      </c>
      <c r="L409" s="12">
        <v>258.0268299</v>
      </c>
      <c r="M409" s="12">
        <v>263.38012764</v>
      </c>
      <c r="N409" s="12">
        <v>265.3581168</v>
      </c>
      <c r="O409" s="12">
        <v>278.03739851999995</v>
      </c>
      <c r="P409" s="12">
        <v>278.39534562</v>
      </c>
      <c r="Q409" s="12">
        <v>274.50035088000004</v>
      </c>
      <c r="R409" s="12">
        <v>264.75093246</v>
      </c>
      <c r="S409" s="12">
        <v>253.27806504</v>
      </c>
      <c r="T409" s="12">
        <v>248.65922172</v>
      </c>
      <c r="U409" s="12">
        <v>218.99999016</v>
      </c>
      <c r="V409" s="12">
        <v>209.56344402</v>
      </c>
      <c r="W409" s="12">
        <v>209.18428524</v>
      </c>
      <c r="X409" s="12">
        <v>208.52937462</v>
      </c>
      <c r="Y409" s="12">
        <v>209.00663742</v>
      </c>
    </row>
    <row r="410" spans="1:25" ht="11.25">
      <c r="A410" s="11">
        <f t="shared" si="8"/>
        <v>42398</v>
      </c>
      <c r="B410" s="12">
        <v>190.96080066000002</v>
      </c>
      <c r="C410" s="12">
        <v>218.00834412</v>
      </c>
      <c r="D410" s="12">
        <v>269.02243452000005</v>
      </c>
      <c r="E410" s="12">
        <v>266.60695446</v>
      </c>
      <c r="F410" s="12">
        <v>279.5831997</v>
      </c>
      <c r="G410" s="12">
        <v>283.8918222</v>
      </c>
      <c r="H410" s="12">
        <v>285.694815</v>
      </c>
      <c r="I410" s="12">
        <v>282.86305572</v>
      </c>
      <c r="J410" s="12">
        <v>277.80672150000004</v>
      </c>
      <c r="K410" s="12">
        <v>274.10528333999997</v>
      </c>
      <c r="L410" s="12">
        <v>276.3086466</v>
      </c>
      <c r="M410" s="12">
        <v>280.73658479999995</v>
      </c>
      <c r="N410" s="12">
        <v>288.42051588</v>
      </c>
      <c r="O410" s="12">
        <v>294.97492500000004</v>
      </c>
      <c r="P410" s="12">
        <v>295.82074074</v>
      </c>
      <c r="Q410" s="12">
        <v>294.34387752</v>
      </c>
      <c r="R410" s="12">
        <v>282.22670532</v>
      </c>
      <c r="S410" s="12">
        <v>275.12344398000005</v>
      </c>
      <c r="T410" s="12">
        <v>261.6460728</v>
      </c>
      <c r="U410" s="12">
        <v>218.65264889999997</v>
      </c>
      <c r="V410" s="12">
        <v>213.19594422</v>
      </c>
      <c r="W410" s="12">
        <v>212.84860296</v>
      </c>
      <c r="X410" s="12">
        <v>212.83534566000003</v>
      </c>
      <c r="Y410" s="12">
        <v>212.57815404</v>
      </c>
    </row>
    <row r="411" spans="1:25" ht="11.25">
      <c r="A411" s="11">
        <f t="shared" si="8"/>
        <v>42399</v>
      </c>
      <c r="B411" s="12">
        <v>189.63507066000003</v>
      </c>
      <c r="C411" s="12">
        <v>214.29895158000002</v>
      </c>
      <c r="D411" s="12">
        <v>218.33182224000004</v>
      </c>
      <c r="E411" s="12">
        <v>217.7113806</v>
      </c>
      <c r="F411" s="12">
        <v>255.5477148</v>
      </c>
      <c r="G411" s="12">
        <v>263.5948959</v>
      </c>
      <c r="H411" s="12">
        <v>267.97245636</v>
      </c>
      <c r="I411" s="12">
        <v>267.43420998</v>
      </c>
      <c r="J411" s="12">
        <v>259.28097048</v>
      </c>
      <c r="K411" s="12">
        <v>257.85713646</v>
      </c>
      <c r="L411" s="12">
        <v>257.02192656</v>
      </c>
      <c r="M411" s="12">
        <v>260.95404174000004</v>
      </c>
      <c r="N411" s="12">
        <v>267.07095996</v>
      </c>
      <c r="O411" s="12">
        <v>273.78975959999997</v>
      </c>
      <c r="P411" s="12">
        <v>271.02428682</v>
      </c>
      <c r="Q411" s="12">
        <v>261.63546696000003</v>
      </c>
      <c r="R411" s="12">
        <v>254.17956144</v>
      </c>
      <c r="S411" s="12">
        <v>242.6483619</v>
      </c>
      <c r="T411" s="12">
        <v>218.20455216000002</v>
      </c>
      <c r="U411" s="12">
        <v>203.03289804</v>
      </c>
      <c r="V411" s="12">
        <v>200.80302018</v>
      </c>
      <c r="W411" s="12">
        <v>200.38143804</v>
      </c>
      <c r="X411" s="12">
        <v>201.2192994</v>
      </c>
      <c r="Y411" s="12">
        <v>200.86930668</v>
      </c>
    </row>
    <row r="412" spans="1:25" ht="11.25">
      <c r="A412" s="11">
        <f t="shared" si="8"/>
        <v>42400</v>
      </c>
      <c r="B412" s="12">
        <v>199.9731132</v>
      </c>
      <c r="C412" s="12">
        <v>202.04920638</v>
      </c>
      <c r="D412" s="12">
        <v>204.87831420000003</v>
      </c>
      <c r="E412" s="12">
        <v>218.14887149999998</v>
      </c>
      <c r="F412" s="12">
        <v>242.81275242</v>
      </c>
      <c r="G412" s="12">
        <v>241.32793481999997</v>
      </c>
      <c r="H412" s="12">
        <v>252.78754494</v>
      </c>
      <c r="I412" s="12">
        <v>250.51259225999996</v>
      </c>
      <c r="J412" s="12">
        <v>246.66267234</v>
      </c>
      <c r="K412" s="12">
        <v>236.87348202</v>
      </c>
      <c r="L412" s="12">
        <v>243.2449404</v>
      </c>
      <c r="M412" s="12">
        <v>246.45055554</v>
      </c>
      <c r="N412" s="12">
        <v>254.50569102000003</v>
      </c>
      <c r="O412" s="12">
        <v>262.35401262</v>
      </c>
      <c r="P412" s="12">
        <v>263.66648532</v>
      </c>
      <c r="Q412" s="12">
        <v>259.03703616</v>
      </c>
      <c r="R412" s="12">
        <v>252.16445183999997</v>
      </c>
      <c r="S412" s="12">
        <v>242.97449147999998</v>
      </c>
      <c r="T412" s="12">
        <v>213.80578002</v>
      </c>
      <c r="U412" s="12">
        <v>201.00983406</v>
      </c>
      <c r="V412" s="12">
        <v>199.14585768</v>
      </c>
      <c r="W412" s="12">
        <v>187.8691983</v>
      </c>
      <c r="X412" s="12">
        <v>199.60986318</v>
      </c>
      <c r="Y412" s="12">
        <v>198.86480292000002</v>
      </c>
    </row>
    <row r="414" spans="1:25" ht="12.75">
      <c r="A414" s="45" t="s">
        <v>106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9" ref="A418:A448">A382</f>
        <v>42370</v>
      </c>
      <c r="B418" s="12">
        <v>0</v>
      </c>
      <c r="C418" s="12">
        <v>12.26467456</v>
      </c>
      <c r="D418" s="12">
        <v>13.193513920000001</v>
      </c>
      <c r="E418" s="12">
        <v>21.12859856</v>
      </c>
      <c r="F418" s="12">
        <v>69.03623512</v>
      </c>
      <c r="G418" s="12">
        <v>67.90015471999999</v>
      </c>
      <c r="H418" s="12">
        <v>11.70537344</v>
      </c>
      <c r="I418" s="12">
        <v>1.35580584</v>
      </c>
      <c r="J418" s="12">
        <v>0</v>
      </c>
      <c r="K418" s="12">
        <v>0</v>
      </c>
      <c r="L418" s="12">
        <v>0</v>
      </c>
      <c r="M418" s="12">
        <v>1.3458183199999998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0.39450704000000003</v>
      </c>
      <c r="T418" s="12">
        <v>0.28214743999999997</v>
      </c>
      <c r="U418" s="12">
        <v>0</v>
      </c>
      <c r="V418" s="12">
        <v>1.38826528</v>
      </c>
      <c r="W418" s="12">
        <v>1.39575592</v>
      </c>
      <c r="X418" s="12">
        <v>0.00998752</v>
      </c>
      <c r="Y418" s="12">
        <v>0</v>
      </c>
    </row>
    <row r="419" spans="1:25" ht="11.25">
      <c r="A419" s="11">
        <f t="shared" si="9"/>
        <v>42371</v>
      </c>
      <c r="B419" s="12">
        <v>0.61423248</v>
      </c>
      <c r="C419" s="12">
        <v>1.0387020800000002</v>
      </c>
      <c r="D419" s="12">
        <v>1.0961303199999999</v>
      </c>
      <c r="E419" s="12">
        <v>1.8227224</v>
      </c>
      <c r="F419" s="12">
        <v>9.3508156</v>
      </c>
      <c r="G419" s="12">
        <v>0</v>
      </c>
      <c r="H419" s="12">
        <v>0</v>
      </c>
      <c r="I419" s="12">
        <v>0.38202263999999997</v>
      </c>
      <c r="J419" s="12">
        <v>0.18476912</v>
      </c>
      <c r="K419" s="12">
        <v>0.249688</v>
      </c>
      <c r="L419" s="12">
        <v>28.334594239999998</v>
      </c>
      <c r="M419" s="12">
        <v>29.093645759999998</v>
      </c>
      <c r="N419" s="12">
        <v>10.941328160000001</v>
      </c>
      <c r="O419" s="12">
        <v>12.551815760000002</v>
      </c>
      <c r="P419" s="12">
        <v>50.62673888</v>
      </c>
      <c r="Q419" s="12">
        <v>27.340835999999996</v>
      </c>
      <c r="R419" s="12">
        <v>28.684157439999996</v>
      </c>
      <c r="S419" s="12">
        <v>40.62174072</v>
      </c>
      <c r="T419" s="12">
        <v>0.811486</v>
      </c>
      <c r="U419" s="12">
        <v>0.70162328</v>
      </c>
      <c r="V419" s="12">
        <v>1.3083651200000002</v>
      </c>
      <c r="W419" s="12">
        <v>12.63171592</v>
      </c>
      <c r="X419" s="12">
        <v>1.44069976</v>
      </c>
      <c r="Y419" s="12">
        <v>0</v>
      </c>
    </row>
    <row r="420" spans="1:25" ht="11.25">
      <c r="A420" s="11">
        <f t="shared" si="9"/>
        <v>42372</v>
      </c>
      <c r="B420" s="12">
        <v>1.93008824</v>
      </c>
      <c r="C420" s="12">
        <v>1.9475664</v>
      </c>
      <c r="D420" s="12">
        <v>2.9737840799999997</v>
      </c>
      <c r="E420" s="12">
        <v>5.8801524</v>
      </c>
      <c r="F420" s="12">
        <v>44.79153032</v>
      </c>
      <c r="G420" s="12">
        <v>6.806494880000001</v>
      </c>
      <c r="H420" s="12">
        <v>30.679164560000004</v>
      </c>
      <c r="I420" s="12">
        <v>11.5106168</v>
      </c>
      <c r="J420" s="12">
        <v>13.13858256</v>
      </c>
      <c r="K420" s="12">
        <v>7.63545904</v>
      </c>
      <c r="L420" s="12">
        <v>25.97004888</v>
      </c>
      <c r="M420" s="12">
        <v>4.94881616</v>
      </c>
      <c r="N420" s="12">
        <v>23.06118368</v>
      </c>
      <c r="O420" s="12">
        <v>28.154818880000004</v>
      </c>
      <c r="P420" s="12">
        <v>35.80026544</v>
      </c>
      <c r="Q420" s="12">
        <v>38.641714879999995</v>
      </c>
      <c r="R420" s="12">
        <v>7.191014400000001</v>
      </c>
      <c r="S420" s="12">
        <v>1.41323408</v>
      </c>
      <c r="T420" s="12">
        <v>0.25717864</v>
      </c>
      <c r="U420" s="12">
        <v>11.6604296</v>
      </c>
      <c r="V420" s="12">
        <v>1.60299696</v>
      </c>
      <c r="W420" s="12">
        <v>1.13108664</v>
      </c>
      <c r="X420" s="12">
        <v>0</v>
      </c>
      <c r="Y420" s="12">
        <v>0.0249688</v>
      </c>
    </row>
    <row r="421" spans="1:25" ht="11.25">
      <c r="A421" s="11">
        <f t="shared" si="9"/>
        <v>42373</v>
      </c>
      <c r="B421" s="12">
        <v>14.22971912</v>
      </c>
      <c r="C421" s="12">
        <v>12.32709656</v>
      </c>
      <c r="D421" s="12">
        <v>16.91136824</v>
      </c>
      <c r="E421" s="12">
        <v>18.51686208</v>
      </c>
      <c r="F421" s="12">
        <v>14.30961928</v>
      </c>
      <c r="G421" s="12">
        <v>0</v>
      </c>
      <c r="H421" s="12">
        <v>0.46941344</v>
      </c>
      <c r="I421" s="12">
        <v>0.24719112</v>
      </c>
      <c r="J421" s="12">
        <v>0.7141076799999999</v>
      </c>
      <c r="K421" s="12">
        <v>13.857683999999999</v>
      </c>
      <c r="L421" s="12">
        <v>19.01124432</v>
      </c>
      <c r="M421" s="12">
        <v>0.74656712</v>
      </c>
      <c r="N421" s="12">
        <v>2.7066179200000002</v>
      </c>
      <c r="O421" s="12">
        <v>2.74407112</v>
      </c>
      <c r="P421" s="12">
        <v>31.083659119999997</v>
      </c>
      <c r="Q421" s="12">
        <v>35.61549632</v>
      </c>
      <c r="R421" s="12">
        <v>120.69168855999999</v>
      </c>
      <c r="S421" s="12">
        <v>115.38082480000001</v>
      </c>
      <c r="T421" s="12">
        <v>62.93136352</v>
      </c>
      <c r="U421" s="12">
        <v>3.28589408</v>
      </c>
      <c r="V421" s="12">
        <v>16.22222936</v>
      </c>
      <c r="W421" s="12">
        <v>14.766548320000002</v>
      </c>
      <c r="X421" s="12">
        <v>0.87640488</v>
      </c>
      <c r="Y421" s="12">
        <v>0.8863923999999999</v>
      </c>
    </row>
    <row r="422" spans="1:25" ht="11.25">
      <c r="A422" s="11">
        <f t="shared" si="9"/>
        <v>42374</v>
      </c>
      <c r="B422" s="12">
        <v>0.25468176000000003</v>
      </c>
      <c r="C422" s="12">
        <v>0.13982528000000002</v>
      </c>
      <c r="D422" s="12">
        <v>0</v>
      </c>
      <c r="E422" s="12">
        <v>0.2122348</v>
      </c>
      <c r="F422" s="12">
        <v>1.7203503199999999</v>
      </c>
      <c r="G422" s="12">
        <v>0.014981279999999998</v>
      </c>
      <c r="H422" s="12">
        <v>14.377035039999997</v>
      </c>
      <c r="I422" s="12">
        <v>0</v>
      </c>
      <c r="J422" s="12">
        <v>14.99875816</v>
      </c>
      <c r="K422" s="12">
        <v>17.1910188</v>
      </c>
      <c r="L422" s="12">
        <v>31.30338456</v>
      </c>
      <c r="M422" s="12">
        <v>29.93010056</v>
      </c>
      <c r="N422" s="12">
        <v>24.903881119999998</v>
      </c>
      <c r="O422" s="12">
        <v>4.46442144</v>
      </c>
      <c r="P422" s="12">
        <v>19.79027088</v>
      </c>
      <c r="Q422" s="12">
        <v>19.935089920000003</v>
      </c>
      <c r="R422" s="12">
        <v>11.747820399999998</v>
      </c>
      <c r="S422" s="12">
        <v>16.63171768</v>
      </c>
      <c r="T422" s="12">
        <v>1.9176038399999997</v>
      </c>
      <c r="U422" s="12">
        <v>2.4419486399999997</v>
      </c>
      <c r="V422" s="12">
        <v>0.12734088000000002</v>
      </c>
      <c r="W422" s="12">
        <v>0.9413237600000001</v>
      </c>
      <c r="X422" s="12">
        <v>0</v>
      </c>
      <c r="Y422" s="12">
        <v>0</v>
      </c>
    </row>
    <row r="423" spans="1:25" ht="11.25">
      <c r="A423" s="11">
        <f t="shared" si="9"/>
        <v>42375</v>
      </c>
      <c r="B423" s="12">
        <v>0</v>
      </c>
      <c r="C423" s="12">
        <v>0</v>
      </c>
      <c r="D423" s="12">
        <v>0.55430736</v>
      </c>
      <c r="E423" s="12">
        <v>0</v>
      </c>
      <c r="F423" s="12">
        <v>2.16978872</v>
      </c>
      <c r="G423" s="12">
        <v>0</v>
      </c>
      <c r="H423" s="12">
        <v>0</v>
      </c>
      <c r="I423" s="12">
        <v>0</v>
      </c>
      <c r="J423" s="12">
        <v>0</v>
      </c>
      <c r="K423" s="12">
        <v>48.50938464</v>
      </c>
      <c r="L423" s="12">
        <v>0.02247192</v>
      </c>
      <c r="M423" s="12">
        <v>9.36829376</v>
      </c>
      <c r="N423" s="12">
        <v>0</v>
      </c>
      <c r="O423" s="12">
        <v>2.26217328</v>
      </c>
      <c r="P423" s="12">
        <v>0</v>
      </c>
      <c r="Q423" s="12">
        <v>19.7503208</v>
      </c>
      <c r="R423" s="12">
        <v>20.0499464</v>
      </c>
      <c r="S423" s="12">
        <v>0.42946336</v>
      </c>
      <c r="T423" s="12">
        <v>0.06491888000000001</v>
      </c>
      <c r="U423" s="12">
        <v>0.15480655999999998</v>
      </c>
      <c r="V423" s="12">
        <v>0.5243447999999999</v>
      </c>
      <c r="W423" s="12">
        <v>0.18976288</v>
      </c>
      <c r="X423" s="12">
        <v>0</v>
      </c>
      <c r="Y423" s="12">
        <v>0</v>
      </c>
    </row>
    <row r="424" spans="1:25" ht="11.25">
      <c r="A424" s="11">
        <f t="shared" si="9"/>
        <v>42376</v>
      </c>
      <c r="B424" s="12">
        <v>2.4519361600000003</v>
      </c>
      <c r="C424" s="12">
        <v>0</v>
      </c>
      <c r="D424" s="12">
        <v>4.3570556</v>
      </c>
      <c r="E424" s="12">
        <v>2.59176144</v>
      </c>
      <c r="F424" s="12">
        <v>37.37579672</v>
      </c>
      <c r="G424" s="12">
        <v>0.04494384</v>
      </c>
      <c r="H424" s="12">
        <v>0.014981279999999998</v>
      </c>
      <c r="I424" s="12">
        <v>0</v>
      </c>
      <c r="J424" s="12">
        <v>0.47940095999999993</v>
      </c>
      <c r="K424" s="12">
        <v>0.0124844</v>
      </c>
      <c r="L424" s="12">
        <v>0.32209752</v>
      </c>
      <c r="M424" s="12">
        <v>0</v>
      </c>
      <c r="N424" s="12">
        <v>0.00499376</v>
      </c>
      <c r="O424" s="12">
        <v>0.0124844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9"/>
        <v>42377</v>
      </c>
      <c r="B425" s="12">
        <v>0</v>
      </c>
      <c r="C425" s="12">
        <v>0</v>
      </c>
      <c r="D425" s="12">
        <v>0</v>
      </c>
      <c r="E425" s="12">
        <v>0.20224728</v>
      </c>
      <c r="F425" s="12">
        <v>0.30212248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0.1747816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0.17977536</v>
      </c>
      <c r="W425" s="12">
        <v>0.21473168</v>
      </c>
      <c r="X425" s="12">
        <v>0</v>
      </c>
      <c r="Y425" s="12">
        <v>0</v>
      </c>
    </row>
    <row r="426" spans="1:25" ht="11.25">
      <c r="A426" s="11">
        <f t="shared" si="9"/>
        <v>42378</v>
      </c>
      <c r="B426" s="12">
        <v>13.15356384</v>
      </c>
      <c r="C426" s="12">
        <v>12.51186568</v>
      </c>
      <c r="D426" s="12">
        <v>12.97378848</v>
      </c>
      <c r="E426" s="12">
        <v>23.00375544</v>
      </c>
      <c r="F426" s="12">
        <v>15.6554376</v>
      </c>
      <c r="G426" s="12">
        <v>7.69538416</v>
      </c>
      <c r="H426" s="12">
        <v>8.90387408</v>
      </c>
      <c r="I426" s="12">
        <v>0</v>
      </c>
      <c r="J426" s="12">
        <v>28.249700320000002</v>
      </c>
      <c r="K426" s="12">
        <v>21.108623520000002</v>
      </c>
      <c r="L426" s="12">
        <v>25.78777664</v>
      </c>
      <c r="M426" s="12">
        <v>27.802758799999996</v>
      </c>
      <c r="N426" s="12">
        <v>26.304630799999998</v>
      </c>
      <c r="O426" s="12">
        <v>26.45194672</v>
      </c>
      <c r="P426" s="12">
        <v>19.67791128</v>
      </c>
      <c r="Q426" s="12">
        <v>17.70038232</v>
      </c>
      <c r="R426" s="12">
        <v>39.85270168</v>
      </c>
      <c r="S426" s="12">
        <v>40.49190296</v>
      </c>
      <c r="T426" s="12">
        <v>19.09364136</v>
      </c>
      <c r="U426" s="12">
        <v>1.8451943199999998</v>
      </c>
      <c r="V426" s="12">
        <v>13.34832048</v>
      </c>
      <c r="W426" s="12">
        <v>13.79026824</v>
      </c>
      <c r="X426" s="12">
        <v>11.35081648</v>
      </c>
      <c r="Y426" s="12">
        <v>11.96504896</v>
      </c>
    </row>
    <row r="427" spans="1:25" ht="11.25">
      <c r="A427" s="11">
        <f t="shared" si="9"/>
        <v>42379</v>
      </c>
      <c r="B427" s="12">
        <v>11.44569792</v>
      </c>
      <c r="C427" s="12">
        <v>0.46192279999999997</v>
      </c>
      <c r="D427" s="12">
        <v>0.49687912</v>
      </c>
      <c r="E427" s="12">
        <v>5.7328364800000005</v>
      </c>
      <c r="F427" s="12">
        <v>21.55057128</v>
      </c>
      <c r="G427" s="12">
        <v>28.431972560000002</v>
      </c>
      <c r="H427" s="12">
        <v>10.152314079999998</v>
      </c>
      <c r="I427" s="12">
        <v>1.71285968</v>
      </c>
      <c r="J427" s="12">
        <v>7.308367759999999</v>
      </c>
      <c r="K427" s="12">
        <v>8.96629608</v>
      </c>
      <c r="L427" s="12">
        <v>5.79525848</v>
      </c>
      <c r="M427" s="12">
        <v>6.551813119999999</v>
      </c>
      <c r="N427" s="12">
        <v>0</v>
      </c>
      <c r="O427" s="12">
        <v>0</v>
      </c>
      <c r="P427" s="12">
        <v>0</v>
      </c>
      <c r="Q427" s="12">
        <v>0.55181048</v>
      </c>
      <c r="R427" s="12">
        <v>8.3770324</v>
      </c>
      <c r="S427" s="12">
        <v>0</v>
      </c>
      <c r="T427" s="12">
        <v>0</v>
      </c>
      <c r="U427" s="12">
        <v>0.31960064</v>
      </c>
      <c r="V427" s="12">
        <v>0</v>
      </c>
      <c r="W427" s="12">
        <v>0</v>
      </c>
      <c r="X427" s="12">
        <v>0</v>
      </c>
      <c r="Y427" s="12">
        <v>0.26716616</v>
      </c>
    </row>
    <row r="428" spans="1:25" ht="11.25">
      <c r="A428" s="11">
        <f t="shared" si="9"/>
        <v>42380</v>
      </c>
      <c r="B428" s="12">
        <v>0</v>
      </c>
      <c r="C428" s="12">
        <v>0</v>
      </c>
      <c r="D428" s="12">
        <v>0</v>
      </c>
      <c r="E428" s="12">
        <v>0</v>
      </c>
      <c r="F428" s="12">
        <v>22.95132096</v>
      </c>
      <c r="G428" s="12">
        <v>45.790282319999996</v>
      </c>
      <c r="H428" s="12">
        <v>48.65919744</v>
      </c>
      <c r="I428" s="12">
        <v>42.064937359999995</v>
      </c>
      <c r="J428" s="12">
        <v>35.17354856</v>
      </c>
      <c r="K428" s="12">
        <v>37.32086536</v>
      </c>
      <c r="L428" s="12">
        <v>50.277175680000006</v>
      </c>
      <c r="M428" s="12">
        <v>44.63422688</v>
      </c>
      <c r="N428" s="12">
        <v>37.073674239999995</v>
      </c>
      <c r="O428" s="12">
        <v>39.76031712</v>
      </c>
      <c r="P428" s="12">
        <v>59.61550687999999</v>
      </c>
      <c r="Q428" s="12">
        <v>77.70789936</v>
      </c>
      <c r="R428" s="12">
        <v>21.15606424</v>
      </c>
      <c r="S428" s="12">
        <v>2.34956408</v>
      </c>
      <c r="T428" s="12">
        <v>2.3171046399999997</v>
      </c>
      <c r="U428" s="12">
        <v>0.8863923999999999</v>
      </c>
      <c r="V428" s="12">
        <v>0.18476912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9"/>
        <v>42381</v>
      </c>
      <c r="B429" s="12">
        <v>0.17727848</v>
      </c>
      <c r="C429" s="12">
        <v>0.12234711999999999</v>
      </c>
      <c r="D429" s="12">
        <v>0.60674184</v>
      </c>
      <c r="E429" s="12">
        <v>5.12859152</v>
      </c>
      <c r="F429" s="12">
        <v>37.57055336</v>
      </c>
      <c r="G429" s="12">
        <v>27.11861368</v>
      </c>
      <c r="H429" s="12">
        <v>59.00626816</v>
      </c>
      <c r="I429" s="12">
        <v>31.320862719999997</v>
      </c>
      <c r="J429" s="12">
        <v>23.24345592</v>
      </c>
      <c r="K429" s="12">
        <v>32.06742984</v>
      </c>
      <c r="L429" s="12">
        <v>28.63421984</v>
      </c>
      <c r="M429" s="12">
        <v>35.018742</v>
      </c>
      <c r="N429" s="12">
        <v>50.34209456</v>
      </c>
      <c r="O429" s="12">
        <v>33.21849151999999</v>
      </c>
      <c r="P429" s="12">
        <v>26.404506</v>
      </c>
      <c r="Q429" s="12">
        <v>18.04994552</v>
      </c>
      <c r="R429" s="12">
        <v>15.83521296</v>
      </c>
      <c r="S429" s="12">
        <v>0.44943840000000007</v>
      </c>
      <c r="T429" s="12">
        <v>0</v>
      </c>
      <c r="U429" s="12">
        <v>0.032459440000000006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9"/>
        <v>42382</v>
      </c>
      <c r="B430" s="12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0.00499376</v>
      </c>
      <c r="J430" s="12">
        <v>2.5343332000000003</v>
      </c>
      <c r="K430" s="12">
        <v>4.07241128</v>
      </c>
      <c r="L430" s="12">
        <v>8.78152696</v>
      </c>
      <c r="M430" s="12">
        <v>9.3383312</v>
      </c>
      <c r="N430" s="12">
        <v>0</v>
      </c>
      <c r="O430" s="12">
        <v>0</v>
      </c>
      <c r="P430" s="12">
        <v>0</v>
      </c>
      <c r="Q430" s="12">
        <v>0</v>
      </c>
      <c r="R430" s="12">
        <v>0.00499376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9"/>
        <v>42383</v>
      </c>
      <c r="B431" s="12">
        <v>0.30461936</v>
      </c>
      <c r="C431" s="12">
        <v>0.63920128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9"/>
        <v>42384</v>
      </c>
      <c r="B432" s="12">
        <v>0</v>
      </c>
      <c r="C432" s="12">
        <v>0.31460688</v>
      </c>
      <c r="D432" s="12">
        <v>0</v>
      </c>
      <c r="E432" s="12">
        <v>0</v>
      </c>
      <c r="F432" s="12">
        <v>0</v>
      </c>
      <c r="G432" s="12">
        <v>0</v>
      </c>
      <c r="H432" s="12">
        <v>0.08489392</v>
      </c>
      <c r="I432" s="12">
        <v>0.40199768</v>
      </c>
      <c r="J432" s="12">
        <v>3.9575548</v>
      </c>
      <c r="K432" s="12">
        <v>10.65418696</v>
      </c>
      <c r="L432" s="12">
        <v>12.63171592</v>
      </c>
      <c r="M432" s="12">
        <v>23.640459840000002</v>
      </c>
      <c r="N432" s="12">
        <v>8.82896768</v>
      </c>
      <c r="O432" s="12">
        <v>4.69163752</v>
      </c>
      <c r="P432" s="12">
        <v>7.363299119999999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9"/>
        <v>42385</v>
      </c>
      <c r="B433" s="12">
        <v>0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4.17228648</v>
      </c>
      <c r="M433" s="12">
        <v>4.82397216</v>
      </c>
      <c r="N433" s="12">
        <v>4.8814004</v>
      </c>
      <c r="O433" s="12">
        <v>5.0436976</v>
      </c>
      <c r="P433" s="12">
        <v>9.016233680000001</v>
      </c>
      <c r="Q433" s="12">
        <v>0.06741576</v>
      </c>
      <c r="R433" s="12">
        <v>0.0873908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9"/>
        <v>42386</v>
      </c>
      <c r="B434" s="12">
        <v>0</v>
      </c>
      <c r="C434" s="12">
        <v>0</v>
      </c>
      <c r="D434" s="12">
        <v>0</v>
      </c>
      <c r="E434" s="12">
        <v>0</v>
      </c>
      <c r="F434" s="12">
        <v>0</v>
      </c>
      <c r="G434" s="12">
        <v>0.43945088000000004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0.029962559999999996</v>
      </c>
      <c r="P434" s="12">
        <v>1.00124888</v>
      </c>
      <c r="Q434" s="12">
        <v>0.29463184</v>
      </c>
      <c r="R434" s="12">
        <v>0.52933856</v>
      </c>
      <c r="S434" s="12">
        <v>0.00249688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9"/>
        <v>42387</v>
      </c>
      <c r="B435" s="12">
        <v>0.39700392000000007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7.70037792</v>
      </c>
      <c r="J435" s="12">
        <v>0.0499376</v>
      </c>
      <c r="K435" s="12">
        <v>0</v>
      </c>
      <c r="L435" s="12">
        <v>0</v>
      </c>
      <c r="M435" s="12">
        <v>7.02122656</v>
      </c>
      <c r="N435" s="12">
        <v>4.63920304</v>
      </c>
      <c r="O435" s="12">
        <v>7.5305900800000005</v>
      </c>
      <c r="P435" s="12">
        <v>11.67041712</v>
      </c>
      <c r="Q435" s="12">
        <v>6.57678192</v>
      </c>
      <c r="R435" s="12">
        <v>1.53058744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9"/>
        <v>42388</v>
      </c>
      <c r="B436" s="12">
        <v>0.35455696</v>
      </c>
      <c r="C436" s="12">
        <v>18.2397084</v>
      </c>
      <c r="D436" s="12">
        <v>78.2896724</v>
      </c>
      <c r="E436" s="12">
        <v>141.71791504</v>
      </c>
      <c r="F436" s="12">
        <v>12.15231496</v>
      </c>
      <c r="G436" s="12">
        <v>26.52435624</v>
      </c>
      <c r="H436" s="12">
        <v>49.84771231999999</v>
      </c>
      <c r="I436" s="12">
        <v>36.46193864</v>
      </c>
      <c r="J436" s="12">
        <v>27.64795224</v>
      </c>
      <c r="K436" s="12">
        <v>42.30713472</v>
      </c>
      <c r="L436" s="12">
        <v>10.72160272</v>
      </c>
      <c r="M436" s="12">
        <v>18.222230240000002</v>
      </c>
      <c r="N436" s="12">
        <v>24.464430240000002</v>
      </c>
      <c r="O436" s="12">
        <v>39.11112832</v>
      </c>
      <c r="P436" s="12">
        <v>37.0037616</v>
      </c>
      <c r="Q436" s="12">
        <v>22.264678959999998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9"/>
        <v>42389</v>
      </c>
      <c r="B437" s="12">
        <v>0</v>
      </c>
      <c r="C437" s="12">
        <v>0.50436976</v>
      </c>
      <c r="D437" s="12">
        <v>0.11985023999999998</v>
      </c>
      <c r="E437" s="12">
        <v>0.06741576</v>
      </c>
      <c r="F437" s="12">
        <v>0</v>
      </c>
      <c r="G437" s="12">
        <v>4.02497056</v>
      </c>
      <c r="H437" s="12">
        <v>15.293389999999999</v>
      </c>
      <c r="I437" s="12">
        <v>18.59176848</v>
      </c>
      <c r="J437" s="12">
        <v>8.86142712</v>
      </c>
      <c r="K437" s="12">
        <v>1.64045016</v>
      </c>
      <c r="L437" s="12">
        <v>11.9350864</v>
      </c>
      <c r="M437" s="12">
        <v>10.36954264</v>
      </c>
      <c r="N437" s="12">
        <v>10.01748256</v>
      </c>
      <c r="O437" s="12">
        <v>0.00499376</v>
      </c>
      <c r="P437" s="12">
        <v>9.53059096</v>
      </c>
      <c r="Q437" s="12">
        <v>7.00624528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9"/>
        <v>42390</v>
      </c>
      <c r="B438" s="12">
        <v>0</v>
      </c>
      <c r="C438" s="12">
        <v>0.0998752</v>
      </c>
      <c r="D438" s="12">
        <v>0</v>
      </c>
      <c r="E438" s="12">
        <v>103.90017056</v>
      </c>
      <c r="F438" s="12">
        <v>33.96256176</v>
      </c>
      <c r="G438" s="12">
        <v>32.3720492</v>
      </c>
      <c r="H438" s="12">
        <v>35.26343624</v>
      </c>
      <c r="I438" s="12">
        <v>29.186030319999997</v>
      </c>
      <c r="J438" s="12">
        <v>26.28465576</v>
      </c>
      <c r="K438" s="12">
        <v>26.441959200000003</v>
      </c>
      <c r="L438" s="12">
        <v>25.00875008</v>
      </c>
      <c r="M438" s="12">
        <v>27.35831416</v>
      </c>
      <c r="N438" s="12">
        <v>27.870174560000002</v>
      </c>
      <c r="O438" s="12">
        <v>21.22098312</v>
      </c>
      <c r="P438" s="12">
        <v>23.7453288</v>
      </c>
      <c r="Q438" s="12">
        <v>20.36954704</v>
      </c>
      <c r="R438" s="12">
        <v>11.67041712</v>
      </c>
      <c r="S438" s="12">
        <v>9.06866816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9"/>
        <v>42391</v>
      </c>
      <c r="B439" s="12">
        <v>0</v>
      </c>
      <c r="C439" s="12">
        <v>0.15980032</v>
      </c>
      <c r="D439" s="12">
        <v>5.9425744</v>
      </c>
      <c r="E439" s="12">
        <v>1.9076163199999998</v>
      </c>
      <c r="F439" s="12">
        <v>11.732839120000001</v>
      </c>
      <c r="G439" s="12">
        <v>12.873913280000002</v>
      </c>
      <c r="H439" s="12">
        <v>20.431969040000002</v>
      </c>
      <c r="I439" s="12">
        <v>17.08365296</v>
      </c>
      <c r="J439" s="12">
        <v>19.09114448</v>
      </c>
      <c r="K439" s="12">
        <v>25.53808864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9"/>
        <v>42392</v>
      </c>
      <c r="B440" s="12">
        <v>3.0711624</v>
      </c>
      <c r="C440" s="12">
        <v>6.034958960000001</v>
      </c>
      <c r="D440" s="12">
        <v>10.02247632</v>
      </c>
      <c r="E440" s="12">
        <v>9.80524776</v>
      </c>
      <c r="F440" s="12">
        <v>9.26592168</v>
      </c>
      <c r="G440" s="12">
        <v>17.63796032</v>
      </c>
      <c r="H440" s="12">
        <v>7.60050272</v>
      </c>
      <c r="I440" s="12">
        <v>5.14107592</v>
      </c>
      <c r="J440" s="12">
        <v>0</v>
      </c>
      <c r="K440" s="12">
        <v>0.03995008</v>
      </c>
      <c r="L440" s="12">
        <v>0.09488144</v>
      </c>
      <c r="M440" s="12">
        <v>5.02871632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9"/>
        <v>42393</v>
      </c>
      <c r="B441" s="12">
        <v>0</v>
      </c>
      <c r="C441" s="12">
        <v>1.4107372</v>
      </c>
      <c r="D441" s="12">
        <v>0</v>
      </c>
      <c r="E441" s="12">
        <v>0</v>
      </c>
      <c r="F441" s="12">
        <v>0.73907648</v>
      </c>
      <c r="G441" s="12">
        <v>6.8814012799999995</v>
      </c>
      <c r="H441" s="12">
        <v>5.325845039999999</v>
      </c>
      <c r="I441" s="12">
        <v>3.9850204799999998</v>
      </c>
      <c r="J441" s="12">
        <v>6.74407288</v>
      </c>
      <c r="K441" s="12">
        <v>15.315861920000001</v>
      </c>
      <c r="L441" s="12">
        <v>0</v>
      </c>
      <c r="M441" s="12">
        <v>0.54431984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9"/>
        <v>42394</v>
      </c>
      <c r="B442" s="12">
        <v>0.72908896</v>
      </c>
      <c r="C442" s="12">
        <v>0.62671688</v>
      </c>
      <c r="D442" s="12">
        <v>0.28963807999999996</v>
      </c>
      <c r="E442" s="12">
        <v>20.5243536</v>
      </c>
      <c r="F442" s="12">
        <v>30.60176128</v>
      </c>
      <c r="G442" s="12">
        <v>22.726601759999998</v>
      </c>
      <c r="H442" s="12">
        <v>0</v>
      </c>
      <c r="I442" s="12">
        <v>1.10611784</v>
      </c>
      <c r="J442" s="12">
        <v>0.18476912</v>
      </c>
      <c r="K442" s="12">
        <v>0</v>
      </c>
      <c r="L442" s="12">
        <v>0</v>
      </c>
      <c r="M442" s="12">
        <v>22.47441688</v>
      </c>
      <c r="N442" s="12">
        <v>8.96879296</v>
      </c>
      <c r="O442" s="12">
        <v>1.3033713599999999</v>
      </c>
      <c r="P442" s="12">
        <v>1.4906373599999998</v>
      </c>
      <c r="Q442" s="12">
        <v>11.76779544</v>
      </c>
      <c r="R442" s="12">
        <v>12.56430016</v>
      </c>
      <c r="S442" s="12">
        <v>1.1810242400000002</v>
      </c>
      <c r="T442" s="12">
        <v>0.00499376</v>
      </c>
      <c r="U442" s="12">
        <v>0.38451952</v>
      </c>
      <c r="V442" s="12">
        <v>0</v>
      </c>
      <c r="W442" s="12">
        <v>0</v>
      </c>
      <c r="X442" s="12">
        <v>0</v>
      </c>
      <c r="Y442" s="12">
        <v>0</v>
      </c>
    </row>
    <row r="443" spans="1:25" ht="11.25">
      <c r="A443" s="11">
        <f t="shared" si="9"/>
        <v>42395</v>
      </c>
      <c r="B443" s="12">
        <v>0</v>
      </c>
      <c r="C443" s="12">
        <v>0.21473168</v>
      </c>
      <c r="D443" s="12">
        <v>0</v>
      </c>
      <c r="E443" s="12">
        <v>2.9388277599999997</v>
      </c>
      <c r="F443" s="12">
        <v>21.62048392</v>
      </c>
      <c r="G443" s="12">
        <v>33.71786752</v>
      </c>
      <c r="H443" s="12">
        <v>42.559319599999995</v>
      </c>
      <c r="I443" s="12">
        <v>40.224736799999995</v>
      </c>
      <c r="J443" s="12">
        <v>50.45695104</v>
      </c>
      <c r="K443" s="12">
        <v>51.76032240000001</v>
      </c>
      <c r="L443" s="12">
        <v>54.73410648</v>
      </c>
      <c r="M443" s="12">
        <v>50.451957279999995</v>
      </c>
      <c r="N443" s="12">
        <v>44.402017040000004</v>
      </c>
      <c r="O443" s="12">
        <v>34.38952824</v>
      </c>
      <c r="P443" s="12">
        <v>41.03871968000001</v>
      </c>
      <c r="Q443" s="12">
        <v>43.93510048</v>
      </c>
      <c r="R443" s="12">
        <v>15.570543680000002</v>
      </c>
      <c r="S443" s="12">
        <v>0</v>
      </c>
      <c r="T443" s="12">
        <v>0</v>
      </c>
      <c r="U443" s="12">
        <v>0.09488144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9"/>
        <v>42396</v>
      </c>
      <c r="B444" s="12">
        <v>0.21473168</v>
      </c>
      <c r="C444" s="12">
        <v>0.18476912</v>
      </c>
      <c r="D444" s="12">
        <v>0</v>
      </c>
      <c r="E444" s="12">
        <v>3.24344712</v>
      </c>
      <c r="F444" s="12">
        <v>11.83021744</v>
      </c>
      <c r="G444" s="12">
        <v>4.554309119999999</v>
      </c>
      <c r="H444" s="12">
        <v>0.98876448</v>
      </c>
      <c r="I444" s="12">
        <v>0.23220984</v>
      </c>
      <c r="J444" s="12">
        <v>1.60549384</v>
      </c>
      <c r="K444" s="12">
        <v>1.09113656</v>
      </c>
      <c r="L444" s="12">
        <v>0.94631752</v>
      </c>
      <c r="M444" s="12">
        <v>0.8888892800000001</v>
      </c>
      <c r="N444" s="12">
        <v>0.4119852</v>
      </c>
      <c r="O444" s="12">
        <v>0.82896416</v>
      </c>
      <c r="P444" s="12">
        <v>0.007490639999999999</v>
      </c>
      <c r="Q444" s="12">
        <v>0.46691656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22.90138336</v>
      </c>
    </row>
    <row r="445" spans="1:25" ht="11.25">
      <c r="A445" s="11">
        <f t="shared" si="9"/>
        <v>42397</v>
      </c>
      <c r="B445" s="12">
        <v>9.108618239999998</v>
      </c>
      <c r="C445" s="12">
        <v>2.8913870399999997</v>
      </c>
      <c r="D445" s="12">
        <v>0</v>
      </c>
      <c r="E445" s="12">
        <v>0</v>
      </c>
      <c r="F445" s="12">
        <v>12.66417536</v>
      </c>
      <c r="G445" s="12">
        <v>11.418232239999998</v>
      </c>
      <c r="H445" s="12">
        <v>0</v>
      </c>
      <c r="I445" s="12">
        <v>0</v>
      </c>
      <c r="J445" s="12">
        <v>4.08489568</v>
      </c>
      <c r="K445" s="12">
        <v>6.22472184</v>
      </c>
      <c r="L445" s="12">
        <v>10.96879384</v>
      </c>
      <c r="M445" s="12">
        <v>7.553062000000001</v>
      </c>
      <c r="N445" s="12">
        <v>12.34207784</v>
      </c>
      <c r="O445" s="12">
        <v>11.722851600000002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</row>
    <row r="446" spans="1:25" ht="11.25">
      <c r="A446" s="11">
        <f t="shared" si="9"/>
        <v>42398</v>
      </c>
      <c r="B446" s="12">
        <v>22.60425464</v>
      </c>
      <c r="C446" s="12">
        <v>0.52933856</v>
      </c>
      <c r="D446" s="12">
        <v>0</v>
      </c>
      <c r="E446" s="12">
        <v>0</v>
      </c>
      <c r="F446" s="12">
        <v>50.42199472</v>
      </c>
      <c r="G446" s="12">
        <v>25.088650240000003</v>
      </c>
      <c r="H446" s="12">
        <v>42.86643584</v>
      </c>
      <c r="I446" s="12">
        <v>42.13984376</v>
      </c>
      <c r="J446" s="12">
        <v>43.21100528</v>
      </c>
      <c r="K446" s="12">
        <v>38.549330319999996</v>
      </c>
      <c r="L446" s="12">
        <v>39.30838184</v>
      </c>
      <c r="M446" s="12">
        <v>33.4956452</v>
      </c>
      <c r="N446" s="12">
        <v>48.0399712</v>
      </c>
      <c r="O446" s="12">
        <v>56.20976256</v>
      </c>
      <c r="P446" s="12">
        <v>31.33834088</v>
      </c>
      <c r="Q446" s="12">
        <v>10.04245136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</row>
    <row r="447" spans="1:25" ht="11.25">
      <c r="A447" s="11">
        <f t="shared" si="9"/>
        <v>42399</v>
      </c>
      <c r="B447" s="12">
        <v>28.66917616</v>
      </c>
      <c r="C447" s="12">
        <v>5.47565784</v>
      </c>
      <c r="D447" s="12">
        <v>4.49937776</v>
      </c>
      <c r="E447" s="12">
        <v>22.01748784</v>
      </c>
      <c r="F447" s="12">
        <v>12.54182824</v>
      </c>
      <c r="G447" s="12">
        <v>19.23346664</v>
      </c>
      <c r="H447" s="12">
        <v>16.95131832</v>
      </c>
      <c r="I447" s="12">
        <v>8.002500399999999</v>
      </c>
      <c r="J447" s="12">
        <v>0.66417008</v>
      </c>
      <c r="K447" s="12">
        <v>0.50436976</v>
      </c>
      <c r="L447" s="12">
        <v>0</v>
      </c>
      <c r="M447" s="12">
        <v>9.26592168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9"/>
        <v>42400</v>
      </c>
      <c r="B448" s="12">
        <v>0</v>
      </c>
      <c r="C448" s="12">
        <v>0</v>
      </c>
      <c r="D448" s="12">
        <v>0</v>
      </c>
      <c r="E448" s="12">
        <v>0</v>
      </c>
      <c r="F448" s="12">
        <v>0</v>
      </c>
      <c r="G448" s="12">
        <v>0.9637956799999999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0.1747816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45" t="s">
        <v>67</v>
      </c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49" t="s">
        <v>47</v>
      </c>
      <c r="B452" s="50" t="s">
        <v>47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0" ref="A454:A484">A418</f>
        <v>42370</v>
      </c>
      <c r="B454" s="12">
        <v>10.43446152</v>
      </c>
      <c r="C454" s="12">
        <v>0</v>
      </c>
      <c r="D454" s="12">
        <v>0.00998752</v>
      </c>
      <c r="E454" s="12">
        <v>0</v>
      </c>
      <c r="F454" s="12">
        <v>0.00249688</v>
      </c>
      <c r="G454" s="12">
        <v>0.027465680000000003</v>
      </c>
      <c r="H454" s="12">
        <v>0.014981279999999998</v>
      </c>
      <c r="I454" s="12">
        <v>2.5243456799999997</v>
      </c>
      <c r="J454" s="12">
        <v>12.71910672</v>
      </c>
      <c r="K454" s="12">
        <v>16.8913932</v>
      </c>
      <c r="L454" s="12">
        <v>7.39326168</v>
      </c>
      <c r="M454" s="12">
        <v>3.43820376</v>
      </c>
      <c r="N454" s="12">
        <v>69.5630768</v>
      </c>
      <c r="O454" s="12">
        <v>83.395792</v>
      </c>
      <c r="P454" s="12">
        <v>16.137335439999998</v>
      </c>
      <c r="Q454" s="12">
        <v>15.9925164</v>
      </c>
      <c r="R454" s="12">
        <v>34.57429736</v>
      </c>
      <c r="S454" s="12">
        <v>4.4569308</v>
      </c>
      <c r="T454" s="12">
        <v>2.93633088</v>
      </c>
      <c r="U454" s="12">
        <v>18.926350399999997</v>
      </c>
      <c r="V454" s="12">
        <v>11.066172159999999</v>
      </c>
      <c r="W454" s="12">
        <v>11.14607232</v>
      </c>
      <c r="X454" s="12">
        <v>4.95880368</v>
      </c>
      <c r="Y454" s="12">
        <v>46.6042652</v>
      </c>
    </row>
    <row r="455" spans="1:25" ht="11.25">
      <c r="A455" s="11">
        <f t="shared" si="10"/>
        <v>42371</v>
      </c>
      <c r="B455" s="12">
        <v>25.92011128</v>
      </c>
      <c r="C455" s="12">
        <v>28.2521972</v>
      </c>
      <c r="D455" s="12">
        <v>0.19475664</v>
      </c>
      <c r="E455" s="12">
        <v>9.4756596</v>
      </c>
      <c r="F455" s="12">
        <v>0.02247192</v>
      </c>
      <c r="G455" s="12">
        <v>10.596758719999999</v>
      </c>
      <c r="H455" s="12">
        <v>14.60924488</v>
      </c>
      <c r="I455" s="12">
        <v>2.82646816</v>
      </c>
      <c r="J455" s="12">
        <v>0.6616732</v>
      </c>
      <c r="K455" s="12">
        <v>0.16729096</v>
      </c>
      <c r="L455" s="12">
        <v>0</v>
      </c>
      <c r="M455" s="12">
        <v>0</v>
      </c>
      <c r="N455" s="12">
        <v>0.99375824</v>
      </c>
      <c r="O455" s="12">
        <v>0.8439454399999999</v>
      </c>
      <c r="P455" s="12">
        <v>0</v>
      </c>
      <c r="Q455" s="12">
        <v>0.00499376</v>
      </c>
      <c r="R455" s="12">
        <v>0</v>
      </c>
      <c r="S455" s="12">
        <v>0</v>
      </c>
      <c r="T455" s="12">
        <v>0.17727848</v>
      </c>
      <c r="U455" s="12">
        <v>0.04494384</v>
      </c>
      <c r="V455" s="12">
        <v>0</v>
      </c>
      <c r="W455" s="12">
        <v>0</v>
      </c>
      <c r="X455" s="12">
        <v>0</v>
      </c>
      <c r="Y455" s="12">
        <v>11.51810744</v>
      </c>
    </row>
    <row r="456" spans="1:25" ht="11.25">
      <c r="A456" s="11">
        <f t="shared" si="10"/>
        <v>42372</v>
      </c>
      <c r="B456" s="12">
        <v>40.58928128</v>
      </c>
      <c r="C456" s="12">
        <v>40.25969312</v>
      </c>
      <c r="D456" s="12">
        <v>0</v>
      </c>
      <c r="E456" s="12">
        <v>0</v>
      </c>
      <c r="F456" s="12">
        <v>0</v>
      </c>
      <c r="G456" s="12">
        <v>0.55181048</v>
      </c>
      <c r="H456" s="12">
        <v>0</v>
      </c>
      <c r="I456" s="12">
        <v>0.9712863200000001</v>
      </c>
      <c r="J456" s="12">
        <v>0.31460688</v>
      </c>
      <c r="K456" s="12">
        <v>0</v>
      </c>
      <c r="L456" s="12">
        <v>0</v>
      </c>
      <c r="M456" s="12">
        <v>0.7865171999999999</v>
      </c>
      <c r="N456" s="12">
        <v>0</v>
      </c>
      <c r="O456" s="12">
        <v>0</v>
      </c>
      <c r="P456" s="12">
        <v>0</v>
      </c>
      <c r="Q456" s="12">
        <v>0</v>
      </c>
      <c r="R456" s="12">
        <v>0.93383312</v>
      </c>
      <c r="S456" s="12">
        <v>0.35206007999999994</v>
      </c>
      <c r="T456" s="12">
        <v>2.09238544</v>
      </c>
      <c r="U456" s="12">
        <v>0.0749064</v>
      </c>
      <c r="V456" s="12">
        <v>8.13233816</v>
      </c>
      <c r="W456" s="12">
        <v>18.179783280000002</v>
      </c>
      <c r="X456" s="12">
        <v>24.78902464</v>
      </c>
      <c r="Y456" s="12">
        <v>46.72161856</v>
      </c>
    </row>
    <row r="457" spans="1:25" ht="11.25">
      <c r="A457" s="11">
        <f t="shared" si="10"/>
        <v>42373</v>
      </c>
      <c r="B457" s="12">
        <v>0</v>
      </c>
      <c r="C457" s="12">
        <v>0</v>
      </c>
      <c r="D457" s="12">
        <v>0</v>
      </c>
      <c r="E457" s="12">
        <v>0.9712863200000001</v>
      </c>
      <c r="F457" s="12">
        <v>1.39325904</v>
      </c>
      <c r="G457" s="12">
        <v>18.98627552</v>
      </c>
      <c r="H457" s="12">
        <v>18.78402824</v>
      </c>
      <c r="I457" s="12">
        <v>18.04994552</v>
      </c>
      <c r="J457" s="12">
        <v>16.98877152</v>
      </c>
      <c r="K457" s="12">
        <v>2.33707968</v>
      </c>
      <c r="L457" s="12">
        <v>2.5717864</v>
      </c>
      <c r="M457" s="12">
        <v>19.725352</v>
      </c>
      <c r="N457" s="12">
        <v>4.0074924</v>
      </c>
      <c r="O457" s="12">
        <v>3.5380789599999996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1.0561802400000002</v>
      </c>
      <c r="Y457" s="12">
        <v>1.4606748</v>
      </c>
    </row>
    <row r="458" spans="1:25" ht="11.25">
      <c r="A458" s="11">
        <f t="shared" si="10"/>
        <v>42374</v>
      </c>
      <c r="B458" s="12">
        <v>2.13732928</v>
      </c>
      <c r="C458" s="12">
        <v>2.41947672</v>
      </c>
      <c r="D458" s="12">
        <v>6.436956640000001</v>
      </c>
      <c r="E458" s="12">
        <v>1.38077464</v>
      </c>
      <c r="F458" s="12">
        <v>2.37702976</v>
      </c>
      <c r="G458" s="12">
        <v>13.295886</v>
      </c>
      <c r="H458" s="12">
        <v>0.10736584</v>
      </c>
      <c r="I458" s="12">
        <v>15.937585039999998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0.55680424</v>
      </c>
      <c r="P458" s="12">
        <v>0</v>
      </c>
      <c r="Q458" s="12">
        <v>0</v>
      </c>
      <c r="R458" s="12">
        <v>0.00499376</v>
      </c>
      <c r="S458" s="12">
        <v>0</v>
      </c>
      <c r="T458" s="12">
        <v>21.58303072</v>
      </c>
      <c r="U458" s="12">
        <v>190.04752432</v>
      </c>
      <c r="V458" s="12">
        <v>181.26849424</v>
      </c>
      <c r="W458" s="12">
        <v>179.84277576</v>
      </c>
      <c r="X458" s="12">
        <v>181.36836944</v>
      </c>
      <c r="Y458" s="12">
        <v>181.47823216</v>
      </c>
    </row>
    <row r="459" spans="1:25" ht="11.25">
      <c r="A459" s="11">
        <f t="shared" si="10"/>
        <v>42375</v>
      </c>
      <c r="B459" s="12">
        <v>19.288398</v>
      </c>
      <c r="C459" s="12">
        <v>20.53184424</v>
      </c>
      <c r="D459" s="12">
        <v>5.14107592</v>
      </c>
      <c r="E459" s="12">
        <v>18.262180320000002</v>
      </c>
      <c r="F459" s="12">
        <v>5.02621944</v>
      </c>
      <c r="G459" s="12">
        <v>36.818992480000006</v>
      </c>
      <c r="H459" s="12">
        <v>10.05743264</v>
      </c>
      <c r="I459" s="12">
        <v>17.665426</v>
      </c>
      <c r="J459" s="12">
        <v>10.466920960000001</v>
      </c>
      <c r="K459" s="12">
        <v>0.00499376</v>
      </c>
      <c r="L459" s="12">
        <v>5.548067359999999</v>
      </c>
      <c r="M459" s="12">
        <v>0</v>
      </c>
      <c r="N459" s="12">
        <v>11.692889039999999</v>
      </c>
      <c r="O459" s="12">
        <v>0.0249688</v>
      </c>
      <c r="P459" s="12">
        <v>11.38327592</v>
      </c>
      <c r="Q459" s="12">
        <v>0</v>
      </c>
      <c r="R459" s="12">
        <v>0</v>
      </c>
      <c r="S459" s="12">
        <v>47.428235599999994</v>
      </c>
      <c r="T459" s="12">
        <v>42.17979384</v>
      </c>
      <c r="U459" s="12">
        <v>1.35830272</v>
      </c>
      <c r="V459" s="12">
        <v>2.18976376</v>
      </c>
      <c r="W459" s="12">
        <v>3.1036218399999997</v>
      </c>
      <c r="X459" s="12">
        <v>31.48066304</v>
      </c>
      <c r="Y459" s="12">
        <v>120.73163864</v>
      </c>
    </row>
    <row r="460" spans="1:25" ht="11.25">
      <c r="A460" s="11">
        <f t="shared" si="10"/>
        <v>42376</v>
      </c>
      <c r="B460" s="12">
        <v>2.30711712</v>
      </c>
      <c r="C460" s="12">
        <v>12.21473696</v>
      </c>
      <c r="D460" s="12">
        <v>0.15230968</v>
      </c>
      <c r="E460" s="12">
        <v>0.49438224</v>
      </c>
      <c r="F460" s="12">
        <v>0</v>
      </c>
      <c r="G460" s="12">
        <v>3.5156070400000003</v>
      </c>
      <c r="H460" s="12">
        <v>2.85143696</v>
      </c>
      <c r="I460" s="12">
        <v>3.8951328</v>
      </c>
      <c r="J460" s="12">
        <v>0.77902656</v>
      </c>
      <c r="K460" s="12">
        <v>7.118604880000001</v>
      </c>
      <c r="L460" s="12">
        <v>0.7041201599999999</v>
      </c>
      <c r="M460" s="12">
        <v>6.429466</v>
      </c>
      <c r="N460" s="12">
        <v>7.19850504</v>
      </c>
      <c r="O460" s="12">
        <v>6.27465944</v>
      </c>
      <c r="P460" s="12">
        <v>33.04620679999999</v>
      </c>
      <c r="Q460" s="12">
        <v>27.855193279999998</v>
      </c>
      <c r="R460" s="12">
        <v>27.500636319999998</v>
      </c>
      <c r="S460" s="12">
        <v>18.62922168</v>
      </c>
      <c r="T460" s="12">
        <v>60.451961680000004</v>
      </c>
      <c r="U460" s="12">
        <v>50.267188159999996</v>
      </c>
      <c r="V460" s="12">
        <v>45.21599992</v>
      </c>
      <c r="W460" s="12">
        <v>47.23597584</v>
      </c>
      <c r="X460" s="12">
        <v>195.22105968</v>
      </c>
      <c r="Y460" s="12">
        <v>187.93017008</v>
      </c>
    </row>
    <row r="461" spans="1:25" ht="11.25">
      <c r="A461" s="11">
        <f t="shared" si="10"/>
        <v>42377</v>
      </c>
      <c r="B461" s="12">
        <v>50.92137072</v>
      </c>
      <c r="C461" s="12">
        <v>44.84646168</v>
      </c>
      <c r="D461" s="12">
        <v>22.64919848</v>
      </c>
      <c r="E461" s="12">
        <v>2.1622980800000002</v>
      </c>
      <c r="F461" s="12">
        <v>2.82896504</v>
      </c>
      <c r="G461" s="12">
        <v>12.754063039999998</v>
      </c>
      <c r="H461" s="12">
        <v>19.25593856</v>
      </c>
      <c r="I461" s="12">
        <v>33.10363504</v>
      </c>
      <c r="J461" s="12">
        <v>39.69290136</v>
      </c>
      <c r="K461" s="12">
        <v>20.169796639999998</v>
      </c>
      <c r="L461" s="12">
        <v>21.70038408</v>
      </c>
      <c r="M461" s="12">
        <v>26.943832079999996</v>
      </c>
      <c r="N461" s="12">
        <v>16.25219192</v>
      </c>
      <c r="O461" s="12">
        <v>20.474415999999998</v>
      </c>
      <c r="P461" s="12">
        <v>15.832716079999999</v>
      </c>
      <c r="Q461" s="12">
        <v>11.90512384</v>
      </c>
      <c r="R461" s="12">
        <v>25.782782880000003</v>
      </c>
      <c r="S461" s="12">
        <v>16.61423952</v>
      </c>
      <c r="T461" s="12">
        <v>34.31462184</v>
      </c>
      <c r="U461" s="12">
        <v>25.93259568</v>
      </c>
      <c r="V461" s="12">
        <v>9.06866816</v>
      </c>
      <c r="W461" s="12">
        <v>8.05743176</v>
      </c>
      <c r="X461" s="12">
        <v>196.52193416000003</v>
      </c>
      <c r="Y461" s="12">
        <v>195.93017360000002</v>
      </c>
    </row>
    <row r="462" spans="1:25" ht="11.25">
      <c r="A462" s="11">
        <f t="shared" si="10"/>
        <v>42378</v>
      </c>
      <c r="B462" s="12">
        <v>0.69662952</v>
      </c>
      <c r="C462" s="12">
        <v>0.3245944</v>
      </c>
      <c r="D462" s="12">
        <v>0.66666696</v>
      </c>
      <c r="E462" s="12">
        <v>0</v>
      </c>
      <c r="F462" s="12">
        <v>0.15730344</v>
      </c>
      <c r="G462" s="12">
        <v>0.74656712</v>
      </c>
      <c r="H462" s="12">
        <v>0.45942592</v>
      </c>
      <c r="I462" s="12">
        <v>6.05743088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0.62921376</v>
      </c>
      <c r="Y462" s="12">
        <v>0.42946336</v>
      </c>
    </row>
    <row r="463" spans="1:25" ht="11.25">
      <c r="A463" s="11">
        <f t="shared" si="10"/>
        <v>42379</v>
      </c>
      <c r="B463" s="12">
        <v>0.21972544000000002</v>
      </c>
      <c r="C463" s="12">
        <v>0.00249688</v>
      </c>
      <c r="D463" s="12">
        <v>0</v>
      </c>
      <c r="E463" s="12">
        <v>1.45068728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9.66542248</v>
      </c>
      <c r="O463" s="12">
        <v>11.111116</v>
      </c>
      <c r="P463" s="12">
        <v>33.248454079999995</v>
      </c>
      <c r="Q463" s="12">
        <v>1.7103627999999997</v>
      </c>
      <c r="R463" s="12">
        <v>0.39450704000000003</v>
      </c>
      <c r="S463" s="12">
        <v>17.1161124</v>
      </c>
      <c r="T463" s="12">
        <v>7.240952</v>
      </c>
      <c r="U463" s="12">
        <v>0.19725352000000002</v>
      </c>
      <c r="V463" s="12">
        <v>22.78403</v>
      </c>
      <c r="W463" s="12">
        <v>20.67666328</v>
      </c>
      <c r="X463" s="12">
        <v>57.56057464</v>
      </c>
      <c r="Y463" s="12">
        <v>0.26716616</v>
      </c>
    </row>
    <row r="464" spans="1:25" ht="11.25">
      <c r="A464" s="11">
        <f t="shared" si="10"/>
        <v>42380</v>
      </c>
      <c r="B464" s="12">
        <v>13.767796319999999</v>
      </c>
      <c r="C464" s="12">
        <v>43.78778456</v>
      </c>
      <c r="D464" s="12">
        <v>54.0324832</v>
      </c>
      <c r="E464" s="12">
        <v>55.173557360000004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0.21473168</v>
      </c>
      <c r="S464" s="12">
        <v>48.377050000000004</v>
      </c>
      <c r="T464" s="12">
        <v>40.56680936</v>
      </c>
      <c r="U464" s="12">
        <v>58.716630079999995</v>
      </c>
      <c r="V464" s="12">
        <v>46.8040156</v>
      </c>
      <c r="W464" s="12">
        <v>51.830235040000005</v>
      </c>
      <c r="X464" s="12">
        <v>180.20482336</v>
      </c>
      <c r="Y464" s="12">
        <v>198.97636719999997</v>
      </c>
    </row>
    <row r="465" spans="1:25" ht="11.25">
      <c r="A465" s="11">
        <f t="shared" si="10"/>
        <v>42381</v>
      </c>
      <c r="B465" s="12">
        <v>53.79527959999999</v>
      </c>
      <c r="C465" s="12">
        <v>1.12109912</v>
      </c>
      <c r="D465" s="12">
        <v>1.06367088</v>
      </c>
      <c r="E465" s="12">
        <v>0.8913861599999999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0.21972544000000002</v>
      </c>
      <c r="P465" s="12">
        <v>0</v>
      </c>
      <c r="Q465" s="12">
        <v>0.01997504</v>
      </c>
      <c r="R465" s="12">
        <v>0</v>
      </c>
      <c r="S465" s="12">
        <v>52.274679680000006</v>
      </c>
      <c r="T465" s="12">
        <v>105.07869792</v>
      </c>
      <c r="U465" s="12">
        <v>201.21606856000002</v>
      </c>
      <c r="V465" s="12">
        <v>197.66300832</v>
      </c>
      <c r="W465" s="12">
        <v>195.48323208</v>
      </c>
      <c r="X465" s="12">
        <v>56.704144799999995</v>
      </c>
      <c r="Y465" s="12">
        <v>56.64421968</v>
      </c>
    </row>
    <row r="466" spans="1:25" ht="11.25">
      <c r="A466" s="11">
        <f t="shared" si="10"/>
        <v>42382</v>
      </c>
      <c r="B466" s="12">
        <v>54.09989896</v>
      </c>
      <c r="C466" s="12">
        <v>33.92760544</v>
      </c>
      <c r="D466" s="12">
        <v>203.11869112</v>
      </c>
      <c r="E466" s="12">
        <v>98.23724672</v>
      </c>
      <c r="F466" s="12">
        <v>32.98877856</v>
      </c>
      <c r="G466" s="12">
        <v>32.826481359999995</v>
      </c>
      <c r="H466" s="12">
        <v>37.428231200000006</v>
      </c>
      <c r="I466" s="12">
        <v>2.92884024</v>
      </c>
      <c r="J466" s="12">
        <v>0</v>
      </c>
      <c r="K466" s="12">
        <v>0</v>
      </c>
      <c r="L466" s="12">
        <v>0</v>
      </c>
      <c r="M466" s="12">
        <v>0</v>
      </c>
      <c r="N466" s="12">
        <v>22.489398159999997</v>
      </c>
      <c r="O466" s="12">
        <v>3.95006416</v>
      </c>
      <c r="P466" s="12">
        <v>6.65917896</v>
      </c>
      <c r="Q466" s="12">
        <v>6.0998778399999996</v>
      </c>
      <c r="R466" s="12">
        <v>3.6654198399999998</v>
      </c>
      <c r="S466" s="12">
        <v>13.218482719999999</v>
      </c>
      <c r="T466" s="12">
        <v>66.3046484</v>
      </c>
      <c r="U466" s="12">
        <v>56.374556639999994</v>
      </c>
      <c r="V466" s="12">
        <v>199.37087424</v>
      </c>
      <c r="W466" s="12">
        <v>199.3009616</v>
      </c>
      <c r="X466" s="12">
        <v>201.78036344</v>
      </c>
      <c r="Y466" s="12">
        <v>197.93017448</v>
      </c>
    </row>
    <row r="467" spans="1:25" ht="11.25">
      <c r="A467" s="11">
        <f t="shared" si="10"/>
        <v>42383</v>
      </c>
      <c r="B467" s="12">
        <v>0.87640488</v>
      </c>
      <c r="C467" s="12">
        <v>1.32834016</v>
      </c>
      <c r="D467" s="12">
        <v>11.71286408</v>
      </c>
      <c r="E467" s="12">
        <v>25.58802624</v>
      </c>
      <c r="F467" s="12">
        <v>49.50813664</v>
      </c>
      <c r="G467" s="12">
        <v>20.36954704</v>
      </c>
      <c r="H467" s="12">
        <v>41.14109176</v>
      </c>
      <c r="I467" s="12">
        <v>46.23722384</v>
      </c>
      <c r="J467" s="12">
        <v>36.9787928</v>
      </c>
      <c r="K467" s="12">
        <v>26.33459336</v>
      </c>
      <c r="L467" s="12">
        <v>21.04620152</v>
      </c>
      <c r="M467" s="12">
        <v>23.82522896</v>
      </c>
      <c r="N467" s="12">
        <v>37.33584664</v>
      </c>
      <c r="O467" s="12">
        <v>20.224728</v>
      </c>
      <c r="P467" s="12">
        <v>45.92261696</v>
      </c>
      <c r="Q467" s="12">
        <v>56.02749032</v>
      </c>
      <c r="R467" s="12">
        <v>39.34084128</v>
      </c>
      <c r="S467" s="12">
        <v>100.05247847999999</v>
      </c>
      <c r="T467" s="12">
        <v>75.07369096</v>
      </c>
      <c r="U467" s="12">
        <v>61.39328544</v>
      </c>
      <c r="V467" s="12">
        <v>56.99378288</v>
      </c>
      <c r="W467" s="12">
        <v>57.58304656</v>
      </c>
      <c r="X467" s="12">
        <v>141.50318336</v>
      </c>
      <c r="Y467" s="12">
        <v>135.49818695999997</v>
      </c>
    </row>
    <row r="468" spans="1:25" ht="11.25">
      <c r="A468" s="11">
        <f t="shared" si="10"/>
        <v>42384</v>
      </c>
      <c r="B468" s="12">
        <v>31.116118560000004</v>
      </c>
      <c r="C468" s="12">
        <v>0.62921376</v>
      </c>
      <c r="D468" s="12">
        <v>27.71037424</v>
      </c>
      <c r="E468" s="12">
        <v>33.41824192</v>
      </c>
      <c r="F468" s="12">
        <v>38.23472344</v>
      </c>
      <c r="G468" s="12">
        <v>31.57055072</v>
      </c>
      <c r="H468" s="12">
        <v>25.16105976</v>
      </c>
      <c r="I468" s="12">
        <v>16.23721064</v>
      </c>
      <c r="J468" s="12">
        <v>0.30711624</v>
      </c>
      <c r="K468" s="12">
        <v>0</v>
      </c>
      <c r="L468" s="12">
        <v>0</v>
      </c>
      <c r="M468" s="12">
        <v>0</v>
      </c>
      <c r="N468" s="12">
        <v>0.19725352000000002</v>
      </c>
      <c r="O468" s="12">
        <v>0</v>
      </c>
      <c r="P468" s="12">
        <v>0</v>
      </c>
      <c r="Q468" s="12">
        <v>4.57178728</v>
      </c>
      <c r="R468" s="12">
        <v>24.81649032</v>
      </c>
      <c r="S468" s="12">
        <v>34.734097680000005</v>
      </c>
      <c r="T468" s="12">
        <v>67.33336296</v>
      </c>
      <c r="U468" s="12">
        <v>60.92886576</v>
      </c>
      <c r="V468" s="12">
        <v>48.19477776</v>
      </c>
      <c r="W468" s="12">
        <v>53.932608</v>
      </c>
      <c r="X468" s="12">
        <v>210.25477416</v>
      </c>
      <c r="Y468" s="12">
        <v>205.55814288</v>
      </c>
    </row>
    <row r="469" spans="1:25" ht="11.25">
      <c r="A469" s="11">
        <f t="shared" si="10"/>
        <v>42385</v>
      </c>
      <c r="B469" s="12">
        <v>49.40576456</v>
      </c>
      <c r="C469" s="12">
        <v>30.29464504</v>
      </c>
      <c r="D469" s="12">
        <v>32.217242639999995</v>
      </c>
      <c r="E469" s="12">
        <v>27.04620416</v>
      </c>
      <c r="F469" s="12">
        <v>47.52811079999999</v>
      </c>
      <c r="G469" s="12">
        <v>10.099879600000001</v>
      </c>
      <c r="H469" s="12">
        <v>18.16979576</v>
      </c>
      <c r="I469" s="12">
        <v>34.57929112000001</v>
      </c>
      <c r="J469" s="12">
        <v>8.90886784</v>
      </c>
      <c r="K469" s="12">
        <v>6.55930376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1.45068728</v>
      </c>
      <c r="R469" s="12">
        <v>1.373284</v>
      </c>
      <c r="S469" s="12">
        <v>16.219732479999998</v>
      </c>
      <c r="T469" s="12">
        <v>212.01507456000002</v>
      </c>
      <c r="U469" s="12">
        <v>201.78036344</v>
      </c>
      <c r="V469" s="12">
        <v>200.83903967999998</v>
      </c>
      <c r="W469" s="12">
        <v>200.63429551999997</v>
      </c>
      <c r="X469" s="12">
        <v>200.85901472</v>
      </c>
      <c r="Y469" s="12">
        <v>48.779047680000005</v>
      </c>
    </row>
    <row r="470" spans="1:25" ht="11.25">
      <c r="A470" s="11">
        <f t="shared" si="10"/>
        <v>42386</v>
      </c>
      <c r="B470" s="12">
        <v>39.955073760000005</v>
      </c>
      <c r="C470" s="12">
        <v>11.69039216</v>
      </c>
      <c r="D470" s="12">
        <v>20.16729976</v>
      </c>
      <c r="E470" s="12">
        <v>17.42073176</v>
      </c>
      <c r="F470" s="12">
        <v>15.31336504</v>
      </c>
      <c r="G470" s="12">
        <v>0.0249688</v>
      </c>
      <c r="H470" s="12">
        <v>20.6117444</v>
      </c>
      <c r="I470" s="12">
        <v>22.754067439999996</v>
      </c>
      <c r="J470" s="12">
        <v>21.00625144</v>
      </c>
      <c r="K470" s="12">
        <v>24.052445040000002</v>
      </c>
      <c r="L470" s="12">
        <v>24.067426320000003</v>
      </c>
      <c r="M470" s="12">
        <v>11.72534848</v>
      </c>
      <c r="N470" s="12">
        <v>13.31336416</v>
      </c>
      <c r="O470" s="12">
        <v>1.8077411200000002</v>
      </c>
      <c r="P470" s="12">
        <v>0.1747816</v>
      </c>
      <c r="Q470" s="12">
        <v>0.14481903999999998</v>
      </c>
      <c r="R470" s="12">
        <v>0.04244696</v>
      </c>
      <c r="S470" s="12">
        <v>3.06616864</v>
      </c>
      <c r="T470" s="12">
        <v>3.6953823999999997</v>
      </c>
      <c r="U470" s="12">
        <v>45.613003840000005</v>
      </c>
      <c r="V470" s="12">
        <v>48.77155704</v>
      </c>
      <c r="W470" s="12">
        <v>47.2784228</v>
      </c>
      <c r="X470" s="12">
        <v>46.70913416</v>
      </c>
      <c r="Y470" s="12">
        <v>49.80276848</v>
      </c>
    </row>
    <row r="471" spans="1:25" ht="11.25">
      <c r="A471" s="11">
        <f t="shared" si="10"/>
        <v>42387</v>
      </c>
      <c r="B471" s="12">
        <v>1.28839008</v>
      </c>
      <c r="C471" s="12">
        <v>10.85393736</v>
      </c>
      <c r="D471" s="12">
        <v>23.30587792</v>
      </c>
      <c r="E471" s="12">
        <v>16.51186744</v>
      </c>
      <c r="F471" s="12">
        <v>13.490642639999999</v>
      </c>
      <c r="G471" s="12">
        <v>16.78402736</v>
      </c>
      <c r="H471" s="12">
        <v>17.09364048</v>
      </c>
      <c r="I471" s="12">
        <v>0</v>
      </c>
      <c r="J471" s="12">
        <v>1.79525672</v>
      </c>
      <c r="K471" s="12">
        <v>12.37953104</v>
      </c>
      <c r="L471" s="12">
        <v>9.86017912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0.57677928</v>
      </c>
      <c r="S471" s="12">
        <v>71.2984084</v>
      </c>
      <c r="T471" s="12">
        <v>65.04871776</v>
      </c>
      <c r="U471" s="12">
        <v>198.15988744</v>
      </c>
      <c r="V471" s="12">
        <v>50.237225599999995</v>
      </c>
      <c r="W471" s="12">
        <v>48.82149464</v>
      </c>
      <c r="X471" s="12">
        <v>194.0824824</v>
      </c>
      <c r="Y471" s="12">
        <v>48.56181912</v>
      </c>
    </row>
    <row r="472" spans="1:25" ht="11.25">
      <c r="A472" s="11">
        <f t="shared" si="10"/>
        <v>42388</v>
      </c>
      <c r="B472" s="12">
        <v>1.46317168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11.20350056</v>
      </c>
      <c r="S472" s="12">
        <v>15.076161440000002</v>
      </c>
      <c r="T472" s="12">
        <v>61.50065128000001</v>
      </c>
      <c r="U472" s="12">
        <v>47.1161256</v>
      </c>
      <c r="V472" s="12">
        <v>26.906378880000002</v>
      </c>
      <c r="W472" s="12">
        <v>41.75282736</v>
      </c>
      <c r="X472" s="12">
        <v>4.72909072</v>
      </c>
      <c r="Y472" s="12">
        <v>19.6129924</v>
      </c>
    </row>
    <row r="473" spans="1:25" ht="11.25">
      <c r="A473" s="11">
        <f t="shared" si="10"/>
        <v>42389</v>
      </c>
      <c r="B473" s="12">
        <v>184.44452560000002</v>
      </c>
      <c r="C473" s="12">
        <v>1.75530664</v>
      </c>
      <c r="D473" s="12">
        <v>5.126094640000001</v>
      </c>
      <c r="E473" s="12">
        <v>6.212237439999999</v>
      </c>
      <c r="F473" s="12">
        <v>8.49438576</v>
      </c>
      <c r="G473" s="12">
        <v>0</v>
      </c>
      <c r="H473" s="12">
        <v>0</v>
      </c>
      <c r="I473" s="12">
        <v>0</v>
      </c>
      <c r="J473" s="12">
        <v>0</v>
      </c>
      <c r="K473" s="12">
        <v>0.0249688</v>
      </c>
      <c r="L473" s="12">
        <v>0</v>
      </c>
      <c r="M473" s="12">
        <v>0</v>
      </c>
      <c r="N473" s="12">
        <v>0</v>
      </c>
      <c r="O473" s="12">
        <v>5.0811508000000005</v>
      </c>
      <c r="P473" s="12">
        <v>0</v>
      </c>
      <c r="Q473" s="12">
        <v>0</v>
      </c>
      <c r="R473" s="12">
        <v>10.0749108</v>
      </c>
      <c r="S473" s="12">
        <v>8.20474768</v>
      </c>
      <c r="T473" s="12">
        <v>211.03130384</v>
      </c>
      <c r="U473" s="12">
        <v>197.42330783999998</v>
      </c>
      <c r="V473" s="12">
        <v>9.39076568</v>
      </c>
      <c r="W473" s="12">
        <v>9.485647120000001</v>
      </c>
      <c r="X473" s="12">
        <v>178.4894668</v>
      </c>
      <c r="Y473" s="12">
        <v>32.31462095999999</v>
      </c>
    </row>
    <row r="474" spans="1:25" ht="11.25">
      <c r="A474" s="11">
        <f t="shared" si="10"/>
        <v>42390</v>
      </c>
      <c r="B474" s="12">
        <v>42.40201616</v>
      </c>
      <c r="C474" s="12">
        <v>0.11735336</v>
      </c>
      <c r="D474" s="12">
        <v>7.08614544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210.97886936</v>
      </c>
      <c r="U474" s="12">
        <v>198.51943816</v>
      </c>
      <c r="V474" s="12">
        <v>196.86900048</v>
      </c>
      <c r="W474" s="12">
        <v>195.76288264</v>
      </c>
      <c r="X474" s="12">
        <v>196.5419092</v>
      </c>
      <c r="Y474" s="12">
        <v>195.88772663999998</v>
      </c>
    </row>
    <row r="475" spans="1:25" ht="11.25">
      <c r="A475" s="11">
        <f t="shared" si="10"/>
        <v>42391</v>
      </c>
      <c r="B475" s="12">
        <v>195.76288264</v>
      </c>
      <c r="C475" s="12">
        <v>1.62796576</v>
      </c>
      <c r="D475" s="12">
        <v>0.31460688</v>
      </c>
      <c r="E475" s="12">
        <v>0.7740328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9.510615920000001</v>
      </c>
      <c r="M475" s="12">
        <v>11.041203359999999</v>
      </c>
      <c r="N475" s="12">
        <v>34.71412264</v>
      </c>
      <c r="O475" s="12">
        <v>42.31212848</v>
      </c>
      <c r="P475" s="12">
        <v>44.07242888</v>
      </c>
      <c r="Q475" s="12">
        <v>40.12985536</v>
      </c>
      <c r="R475" s="12">
        <v>28.88141096</v>
      </c>
      <c r="S475" s="12">
        <v>37.42573432</v>
      </c>
      <c r="T475" s="12">
        <v>40.339593279999995</v>
      </c>
      <c r="U475" s="12">
        <v>20.504378560000003</v>
      </c>
      <c r="V475" s="12">
        <v>197.0787384</v>
      </c>
      <c r="W475" s="12">
        <v>196.0924708</v>
      </c>
      <c r="X475" s="12">
        <v>197.03129768</v>
      </c>
      <c r="Y475" s="12">
        <v>196.11244584</v>
      </c>
    </row>
    <row r="476" spans="1:25" ht="11.25">
      <c r="A476" s="11">
        <f t="shared" si="10"/>
        <v>42392</v>
      </c>
      <c r="B476" s="12">
        <v>0.08988768</v>
      </c>
      <c r="C476" s="12">
        <v>0.30461936</v>
      </c>
      <c r="D476" s="12">
        <v>0.09238456</v>
      </c>
      <c r="E476" s="12">
        <v>0.11485648</v>
      </c>
      <c r="F476" s="12">
        <v>0.00499376</v>
      </c>
      <c r="G476" s="12">
        <v>0</v>
      </c>
      <c r="H476" s="12">
        <v>0</v>
      </c>
      <c r="I476" s="12">
        <v>0</v>
      </c>
      <c r="J476" s="12">
        <v>5.60799248</v>
      </c>
      <c r="K476" s="12">
        <v>1.7453191200000002</v>
      </c>
      <c r="L476" s="12">
        <v>0.66916384</v>
      </c>
      <c r="M476" s="12">
        <v>0</v>
      </c>
      <c r="N476" s="12">
        <v>15.662928239999998</v>
      </c>
      <c r="O476" s="12">
        <v>11.418232239999998</v>
      </c>
      <c r="P476" s="12">
        <v>16.779033599999998</v>
      </c>
      <c r="Q476" s="12">
        <v>14.564301039999998</v>
      </c>
      <c r="R476" s="12">
        <v>40.49190296</v>
      </c>
      <c r="S476" s="12">
        <v>26.07242096</v>
      </c>
      <c r="T476" s="12">
        <v>47.19852264</v>
      </c>
      <c r="U476" s="12">
        <v>39.08615952</v>
      </c>
      <c r="V476" s="12">
        <v>45.90014504</v>
      </c>
      <c r="W476" s="12">
        <v>43.8951504</v>
      </c>
      <c r="X476" s="12">
        <v>204.47699383999998</v>
      </c>
      <c r="Y476" s="12">
        <v>197.28348256</v>
      </c>
    </row>
    <row r="477" spans="1:25" ht="11.25">
      <c r="A477" s="11">
        <f t="shared" si="10"/>
        <v>42393</v>
      </c>
      <c r="B477" s="12">
        <v>192.08497839999998</v>
      </c>
      <c r="C477" s="12">
        <v>0.5068666399999999</v>
      </c>
      <c r="D477" s="12">
        <v>22.42947304</v>
      </c>
      <c r="E477" s="12">
        <v>16.38452656</v>
      </c>
      <c r="F477" s="12">
        <v>1.86267248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31.98003904</v>
      </c>
      <c r="M477" s="12">
        <v>0</v>
      </c>
      <c r="N477" s="12">
        <v>13.820230800000001</v>
      </c>
      <c r="O477" s="12">
        <v>7.712862319999999</v>
      </c>
      <c r="P477" s="12">
        <v>23.14358072</v>
      </c>
      <c r="Q477" s="12">
        <v>24.042457520000003</v>
      </c>
      <c r="R477" s="12">
        <v>24.6317212</v>
      </c>
      <c r="S477" s="12">
        <v>29.5505748</v>
      </c>
      <c r="T477" s="12">
        <v>53.34334432</v>
      </c>
      <c r="U477" s="12">
        <v>42.14983128</v>
      </c>
      <c r="V477" s="12">
        <v>184.48946944</v>
      </c>
      <c r="W477" s="12">
        <v>27.171048159999994</v>
      </c>
      <c r="X477" s="12">
        <v>16.746574159999998</v>
      </c>
      <c r="Y477" s="12">
        <v>14.36704752</v>
      </c>
    </row>
    <row r="478" spans="1:25" ht="11.25">
      <c r="A478" s="11">
        <f t="shared" si="10"/>
        <v>42394</v>
      </c>
      <c r="B478" s="12">
        <v>0.7415733600000001</v>
      </c>
      <c r="C478" s="12">
        <v>1.20848992</v>
      </c>
      <c r="D478" s="12">
        <v>1.80274736</v>
      </c>
      <c r="E478" s="12">
        <v>0.6217231200000001</v>
      </c>
      <c r="F478" s="12">
        <v>0.014981279999999998</v>
      </c>
      <c r="G478" s="12">
        <v>0</v>
      </c>
      <c r="H478" s="12">
        <v>32.57679336</v>
      </c>
      <c r="I478" s="12">
        <v>31.645457119999996</v>
      </c>
      <c r="J478" s="12">
        <v>35.64545888</v>
      </c>
      <c r="K478" s="12">
        <v>30.736592799999997</v>
      </c>
      <c r="L478" s="12">
        <v>33.38078872</v>
      </c>
      <c r="M478" s="12">
        <v>0</v>
      </c>
      <c r="N478" s="12">
        <v>0</v>
      </c>
      <c r="O478" s="12">
        <v>0.014981279999999998</v>
      </c>
      <c r="P478" s="12">
        <v>8.109866239999999</v>
      </c>
      <c r="Q478" s="12">
        <v>0</v>
      </c>
      <c r="R478" s="12">
        <v>0</v>
      </c>
      <c r="S478" s="12">
        <v>3.04119984</v>
      </c>
      <c r="T478" s="12">
        <v>203.44078864</v>
      </c>
      <c r="U478" s="12">
        <v>203.5331732</v>
      </c>
      <c r="V478" s="12">
        <v>176.02504624</v>
      </c>
      <c r="W478" s="12">
        <v>199.1012112</v>
      </c>
      <c r="X478" s="12">
        <v>194.56687712000002</v>
      </c>
      <c r="Y478" s="12">
        <v>183.34340152</v>
      </c>
    </row>
    <row r="479" spans="1:25" ht="11.25">
      <c r="A479" s="11">
        <f t="shared" si="10"/>
        <v>42395</v>
      </c>
      <c r="B479" s="12">
        <v>43.705387519999995</v>
      </c>
      <c r="C479" s="12">
        <v>0.44194776</v>
      </c>
      <c r="D479" s="12">
        <v>10.54182736</v>
      </c>
      <c r="E479" s="12">
        <v>0.08988768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2.9338339999999996</v>
      </c>
      <c r="T479" s="12">
        <v>16.59925824</v>
      </c>
      <c r="U479" s="12">
        <v>8.004997280000001</v>
      </c>
      <c r="V479" s="12">
        <v>24.716615119999997</v>
      </c>
      <c r="W479" s="12">
        <v>21.63796208</v>
      </c>
      <c r="X479" s="12">
        <v>203.59060144</v>
      </c>
      <c r="Y479" s="12">
        <v>190.74165696</v>
      </c>
    </row>
    <row r="480" spans="1:25" ht="11.25">
      <c r="A480" s="11">
        <f t="shared" si="10"/>
        <v>42396</v>
      </c>
      <c r="B480" s="12">
        <v>0.30461936</v>
      </c>
      <c r="C480" s="12">
        <v>0.40699144</v>
      </c>
      <c r="D480" s="12">
        <v>36.716620400000004</v>
      </c>
      <c r="E480" s="12">
        <v>0</v>
      </c>
      <c r="F480" s="12">
        <v>0</v>
      </c>
      <c r="G480" s="12">
        <v>0</v>
      </c>
      <c r="H480" s="12">
        <v>259.72545759999997</v>
      </c>
      <c r="I480" s="12">
        <v>256.77414544</v>
      </c>
      <c r="J480" s="12">
        <v>241.72794656</v>
      </c>
      <c r="K480" s="12">
        <v>243.57563775999998</v>
      </c>
      <c r="L480" s="12">
        <v>246.18238048000003</v>
      </c>
      <c r="M480" s="12">
        <v>56.591785200000004</v>
      </c>
      <c r="N480" s="12">
        <v>5.10861648</v>
      </c>
      <c r="O480" s="12">
        <v>7.94507216</v>
      </c>
      <c r="P480" s="12">
        <v>70.43948168</v>
      </c>
      <c r="Q480" s="12">
        <v>260.35716824</v>
      </c>
      <c r="R480" s="12">
        <v>7.5780308000000005</v>
      </c>
      <c r="S480" s="12">
        <v>48.09240568</v>
      </c>
      <c r="T480" s="12">
        <v>60.66419648</v>
      </c>
      <c r="U480" s="12">
        <v>52.594280319999996</v>
      </c>
      <c r="V480" s="12">
        <v>56.29965024</v>
      </c>
      <c r="W480" s="12">
        <v>32.958816</v>
      </c>
      <c r="X480" s="12">
        <v>54.43448088</v>
      </c>
      <c r="Y480" s="12">
        <v>0.82646728</v>
      </c>
    </row>
    <row r="481" spans="1:25" ht="11.25">
      <c r="A481" s="11">
        <f t="shared" si="10"/>
        <v>42397</v>
      </c>
      <c r="B481" s="12">
        <v>0</v>
      </c>
      <c r="C481" s="12">
        <v>1.25842752</v>
      </c>
      <c r="D481" s="12">
        <v>25.5056292</v>
      </c>
      <c r="E481" s="12">
        <v>16.3795328</v>
      </c>
      <c r="F481" s="12">
        <v>0</v>
      </c>
      <c r="G481" s="12">
        <v>0</v>
      </c>
      <c r="H481" s="12">
        <v>13.32335168</v>
      </c>
      <c r="I481" s="12">
        <v>9.2759092</v>
      </c>
      <c r="J481" s="12">
        <v>0.00998752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24.17479216</v>
      </c>
      <c r="Q481" s="12">
        <v>31.875170079999997</v>
      </c>
      <c r="R481" s="12">
        <v>56.8789264</v>
      </c>
      <c r="S481" s="12">
        <v>56.029987199999994</v>
      </c>
      <c r="T481" s="12">
        <v>67.95258919999999</v>
      </c>
      <c r="U481" s="12">
        <v>43.22598656</v>
      </c>
      <c r="V481" s="12">
        <v>46.087411040000006</v>
      </c>
      <c r="W481" s="12">
        <v>49.350833200000004</v>
      </c>
      <c r="X481" s="12">
        <v>138.49194608</v>
      </c>
      <c r="Y481" s="12">
        <v>137.88270736</v>
      </c>
    </row>
    <row r="482" spans="1:25" ht="11.25">
      <c r="A482" s="11">
        <f t="shared" si="10"/>
        <v>42398</v>
      </c>
      <c r="B482" s="12">
        <v>0</v>
      </c>
      <c r="C482" s="12">
        <v>0.09488144</v>
      </c>
      <c r="D482" s="12">
        <v>35.470677280000004</v>
      </c>
      <c r="E482" s="12">
        <v>10.76904344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15.55056864</v>
      </c>
      <c r="S482" s="12">
        <v>22.52435448</v>
      </c>
      <c r="T482" s="12">
        <v>46.52186816</v>
      </c>
      <c r="U482" s="12">
        <v>34.1073808</v>
      </c>
      <c r="V482" s="12">
        <v>32.48690568</v>
      </c>
      <c r="W482" s="12">
        <v>30.21724176</v>
      </c>
      <c r="X482" s="12">
        <v>60.72661848</v>
      </c>
      <c r="Y482" s="12">
        <v>58.29216048</v>
      </c>
    </row>
    <row r="483" spans="1:25" ht="11.25">
      <c r="A483" s="11">
        <f t="shared" si="10"/>
        <v>42399</v>
      </c>
      <c r="B483" s="12">
        <v>0.53183544</v>
      </c>
      <c r="C483" s="12">
        <v>1.09113656</v>
      </c>
      <c r="D483" s="12">
        <v>0.93133624</v>
      </c>
      <c r="E483" s="12">
        <v>0.09488144</v>
      </c>
      <c r="F483" s="12">
        <v>0</v>
      </c>
      <c r="G483" s="12">
        <v>0</v>
      </c>
      <c r="H483" s="12">
        <v>0</v>
      </c>
      <c r="I483" s="12">
        <v>0</v>
      </c>
      <c r="J483" s="12">
        <v>36.5043856</v>
      </c>
      <c r="K483" s="12">
        <v>35.87517184</v>
      </c>
      <c r="L483" s="12">
        <v>35.33834264</v>
      </c>
      <c r="M483" s="12">
        <v>0</v>
      </c>
      <c r="N483" s="12">
        <v>21.42822416</v>
      </c>
      <c r="O483" s="12">
        <v>34.90887928</v>
      </c>
      <c r="P483" s="12">
        <v>20.31461568</v>
      </c>
      <c r="Q483" s="12">
        <v>28.352072399999997</v>
      </c>
      <c r="R483" s="12">
        <v>26.654194</v>
      </c>
      <c r="S483" s="12">
        <v>27.91761528</v>
      </c>
      <c r="T483" s="12">
        <v>72.41451376</v>
      </c>
      <c r="U483" s="12">
        <v>51.01375528</v>
      </c>
      <c r="V483" s="12">
        <v>46.571805760000004</v>
      </c>
      <c r="W483" s="12">
        <v>16.888896319999997</v>
      </c>
      <c r="X483" s="12">
        <v>196.59434368</v>
      </c>
      <c r="Y483" s="12">
        <v>16.194763679999998</v>
      </c>
    </row>
    <row r="484" spans="1:25" ht="11.25">
      <c r="A484" s="11">
        <f t="shared" si="10"/>
        <v>42400</v>
      </c>
      <c r="B484" s="12">
        <v>47.59802344</v>
      </c>
      <c r="C484" s="12">
        <v>50.38454152</v>
      </c>
      <c r="D484" s="12">
        <v>52.01999792</v>
      </c>
      <c r="E484" s="12">
        <v>5.20849168</v>
      </c>
      <c r="F484" s="12">
        <v>20.20974672</v>
      </c>
      <c r="G484" s="12">
        <v>7.5405776</v>
      </c>
      <c r="H484" s="12">
        <v>10.20724544</v>
      </c>
      <c r="I484" s="12">
        <v>13.82772144</v>
      </c>
      <c r="J484" s="12">
        <v>19.895139840000002</v>
      </c>
      <c r="K484" s="12">
        <v>9.593012960000001</v>
      </c>
      <c r="L484" s="12">
        <v>24.00250744</v>
      </c>
      <c r="M484" s="12">
        <v>24.66168376</v>
      </c>
      <c r="N484" s="12">
        <v>33.742836319999995</v>
      </c>
      <c r="O484" s="12">
        <v>31.118615439999996</v>
      </c>
      <c r="P484" s="12">
        <v>34.287156159999995</v>
      </c>
      <c r="Q484" s="12">
        <v>31.837716880000002</v>
      </c>
      <c r="R484" s="12">
        <v>26.27466824</v>
      </c>
      <c r="S484" s="12">
        <v>25.99501768</v>
      </c>
      <c r="T484" s="12">
        <v>208.82406192000002</v>
      </c>
      <c r="U484" s="12">
        <v>196.72418144</v>
      </c>
      <c r="V484" s="12">
        <v>45.98753584000001</v>
      </c>
      <c r="W484" s="12">
        <v>1.5880156800000003</v>
      </c>
      <c r="X484" s="12">
        <v>195.00133424</v>
      </c>
      <c r="Y484" s="12">
        <v>194.50695199999998</v>
      </c>
    </row>
    <row r="485" ht="12.75">
      <c r="A485" s="15"/>
    </row>
    <row r="486" spans="1:25" ht="12.75">
      <c r="A486" s="46" t="s">
        <v>68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8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6" t="s">
        <v>69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8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1" ref="A490:A520">A454</f>
        <v>42370</v>
      </c>
      <c r="B490" s="12">
        <v>187.07623712</v>
      </c>
      <c r="C490" s="12">
        <v>188.39458976</v>
      </c>
      <c r="D490" s="12">
        <v>198.64428216000002</v>
      </c>
      <c r="E490" s="12">
        <v>197.28597944</v>
      </c>
      <c r="F490" s="12">
        <v>198.83404504</v>
      </c>
      <c r="G490" s="12">
        <v>199.80533136</v>
      </c>
      <c r="H490" s="12">
        <v>200.61432048</v>
      </c>
      <c r="I490" s="12">
        <v>202.996344</v>
      </c>
      <c r="J490" s="12">
        <v>200.62930176</v>
      </c>
      <c r="K490" s="12">
        <v>200.01506927999998</v>
      </c>
      <c r="L490" s="12">
        <v>201.83529479999999</v>
      </c>
      <c r="M490" s="12">
        <v>204.73916624</v>
      </c>
      <c r="N490" s="12">
        <v>250.90647744</v>
      </c>
      <c r="O490" s="12">
        <v>253.72795183999997</v>
      </c>
      <c r="P490" s="12">
        <v>241.45828352</v>
      </c>
      <c r="Q490" s="12">
        <v>240.75166648000004</v>
      </c>
      <c r="R490" s="12">
        <v>250.74418024</v>
      </c>
      <c r="S490" s="12">
        <v>203.70296104000002</v>
      </c>
      <c r="T490" s="12">
        <v>202.2597644</v>
      </c>
      <c r="U490" s="12">
        <v>200.81407088</v>
      </c>
      <c r="V490" s="12">
        <v>188.72168104000002</v>
      </c>
      <c r="W490" s="12">
        <v>188.51194312</v>
      </c>
      <c r="X490" s="12">
        <v>187.38834712</v>
      </c>
      <c r="Y490" s="12">
        <v>189.7753644</v>
      </c>
    </row>
    <row r="491" spans="1:25" ht="11.25">
      <c r="A491" s="11">
        <f t="shared" si="11"/>
        <v>42371</v>
      </c>
      <c r="B491" s="12">
        <v>186.38959512000002</v>
      </c>
      <c r="C491" s="12">
        <v>197.32592952</v>
      </c>
      <c r="D491" s="12">
        <v>199.4008368</v>
      </c>
      <c r="E491" s="12">
        <v>198.15988744</v>
      </c>
      <c r="F491" s="12">
        <v>201.01631816000003</v>
      </c>
      <c r="G491" s="12">
        <v>223.84778888</v>
      </c>
      <c r="H491" s="12">
        <v>226.30721567999998</v>
      </c>
      <c r="I491" s="12">
        <v>202.9588908</v>
      </c>
      <c r="J491" s="12">
        <v>202.5344212</v>
      </c>
      <c r="K491" s="12">
        <v>201.89272304000002</v>
      </c>
      <c r="L491" s="12">
        <v>216.76913408</v>
      </c>
      <c r="M491" s="12">
        <v>223.8078388</v>
      </c>
      <c r="N491" s="12">
        <v>243.06627424</v>
      </c>
      <c r="O491" s="12">
        <v>244.58937104</v>
      </c>
      <c r="P491" s="12">
        <v>243.51071887999998</v>
      </c>
      <c r="Q491" s="12">
        <v>246.97389144</v>
      </c>
      <c r="R491" s="12">
        <v>240.82657288</v>
      </c>
      <c r="S491" s="12">
        <v>224.09248312</v>
      </c>
      <c r="T491" s="12">
        <v>201.86525736000002</v>
      </c>
      <c r="U491" s="12">
        <v>200.6367924</v>
      </c>
      <c r="V491" s="12">
        <v>199.83779080000002</v>
      </c>
      <c r="W491" s="12">
        <v>189.2759884</v>
      </c>
      <c r="X491" s="12">
        <v>188.87399072</v>
      </c>
      <c r="Y491" s="12">
        <v>188.33716152</v>
      </c>
    </row>
    <row r="492" spans="1:25" ht="11.25">
      <c r="A492" s="11">
        <f t="shared" si="11"/>
        <v>42372</v>
      </c>
      <c r="B492" s="12">
        <v>186.43453896</v>
      </c>
      <c r="C492" s="12">
        <v>188.87399072</v>
      </c>
      <c r="D492" s="12">
        <v>200.15739144</v>
      </c>
      <c r="E492" s="12">
        <v>198.87149824000002</v>
      </c>
      <c r="F492" s="12">
        <v>201.88772928</v>
      </c>
      <c r="G492" s="12">
        <v>210.1374208</v>
      </c>
      <c r="H492" s="12">
        <v>213.36838351999998</v>
      </c>
      <c r="I492" s="12">
        <v>212.46950672</v>
      </c>
      <c r="J492" s="12">
        <v>209.27350032</v>
      </c>
      <c r="K492" s="12">
        <v>203.55314824</v>
      </c>
      <c r="L492" s="12">
        <v>204.56688151999998</v>
      </c>
      <c r="M492" s="12">
        <v>212.84903248</v>
      </c>
      <c r="N492" s="12">
        <v>224.73667816</v>
      </c>
      <c r="O492" s="12">
        <v>224.16489264</v>
      </c>
      <c r="P492" s="12">
        <v>216.07500144</v>
      </c>
      <c r="Q492" s="12">
        <v>214.12993192</v>
      </c>
      <c r="R492" s="12">
        <v>214.35964488</v>
      </c>
      <c r="S492" s="12">
        <v>208.98136536</v>
      </c>
      <c r="T492" s="12">
        <v>201.17611848</v>
      </c>
      <c r="U492" s="12">
        <v>187.65551328</v>
      </c>
      <c r="V492" s="12">
        <v>187.30844696</v>
      </c>
      <c r="W492" s="12">
        <v>187.11119344</v>
      </c>
      <c r="X492" s="12">
        <v>189.05376607999997</v>
      </c>
      <c r="Y492" s="12">
        <v>186.63428936</v>
      </c>
    </row>
    <row r="493" spans="1:25" ht="11.25">
      <c r="A493" s="11">
        <f t="shared" si="11"/>
        <v>42373</v>
      </c>
      <c r="B493" s="12">
        <v>188.09995792</v>
      </c>
      <c r="C493" s="12">
        <v>190.45201888</v>
      </c>
      <c r="D493" s="12">
        <v>201.01631816000003</v>
      </c>
      <c r="E493" s="12">
        <v>203.31844152</v>
      </c>
      <c r="F493" s="12">
        <v>203.38835416</v>
      </c>
      <c r="G493" s="12">
        <v>238.1898676</v>
      </c>
      <c r="H493" s="12">
        <v>240.15491216</v>
      </c>
      <c r="I493" s="12">
        <v>239.41583568000001</v>
      </c>
      <c r="J493" s="12">
        <v>238.53194015999998</v>
      </c>
      <c r="K493" s="12">
        <v>205.9176936</v>
      </c>
      <c r="L493" s="12">
        <v>206.4420384</v>
      </c>
      <c r="M493" s="12">
        <v>241.79286544</v>
      </c>
      <c r="N493" s="12">
        <v>254.91147295999997</v>
      </c>
      <c r="O493" s="12">
        <v>257.8153444</v>
      </c>
      <c r="P493" s="12">
        <v>259.26852856</v>
      </c>
      <c r="Q493" s="12">
        <v>255.86278424</v>
      </c>
      <c r="R493" s="12">
        <v>242.49448872000002</v>
      </c>
      <c r="S493" s="12">
        <v>238.34717103999998</v>
      </c>
      <c r="T493" s="12">
        <v>204.2073308</v>
      </c>
      <c r="U493" s="12">
        <v>203.63055151999998</v>
      </c>
      <c r="V493" s="12">
        <v>192.61681384</v>
      </c>
      <c r="W493" s="12">
        <v>191.15114527999998</v>
      </c>
      <c r="X493" s="12">
        <v>192.35464144</v>
      </c>
      <c r="Y493" s="12">
        <v>190.73416631999999</v>
      </c>
    </row>
    <row r="494" spans="1:25" ht="11.25">
      <c r="A494" s="11">
        <f t="shared" si="11"/>
        <v>42374</v>
      </c>
      <c r="B494" s="12">
        <v>201.83529479999999</v>
      </c>
      <c r="C494" s="12">
        <v>202.60183695999999</v>
      </c>
      <c r="D494" s="12">
        <v>209.38336304</v>
      </c>
      <c r="E494" s="12">
        <v>214.81407704</v>
      </c>
      <c r="F494" s="12">
        <v>221.88024744</v>
      </c>
      <c r="G494" s="12">
        <v>235.59061552</v>
      </c>
      <c r="H494" s="12">
        <v>232.31470895999996</v>
      </c>
      <c r="I494" s="12">
        <v>238.87151584</v>
      </c>
      <c r="J494" s="12">
        <v>234.05253743999998</v>
      </c>
      <c r="K494" s="12">
        <v>225.81033656000002</v>
      </c>
      <c r="L494" s="12">
        <v>229.25353407999998</v>
      </c>
      <c r="M494" s="12">
        <v>236.56190183999996</v>
      </c>
      <c r="N494" s="12">
        <v>244.43955824000003</v>
      </c>
      <c r="O494" s="12">
        <v>251.0862528</v>
      </c>
      <c r="P494" s="12">
        <v>250.11746336000002</v>
      </c>
      <c r="Q494" s="12">
        <v>238.38712112000002</v>
      </c>
      <c r="R494" s="12">
        <v>231.71296088</v>
      </c>
      <c r="S494" s="12">
        <v>227.63805272000002</v>
      </c>
      <c r="T494" s="12">
        <v>224.29722728</v>
      </c>
      <c r="U494" s="12">
        <v>201.51569416</v>
      </c>
      <c r="V494" s="12">
        <v>190.82655087999998</v>
      </c>
      <c r="W494" s="12">
        <v>190.3871</v>
      </c>
      <c r="X494" s="12">
        <v>190.56188160000002</v>
      </c>
      <c r="Y494" s="12">
        <v>190.28722480000002</v>
      </c>
    </row>
    <row r="495" spans="1:25" ht="11.25">
      <c r="A495" s="11">
        <f t="shared" si="11"/>
        <v>42375</v>
      </c>
      <c r="B495" s="12">
        <v>189.17861008</v>
      </c>
      <c r="C495" s="12">
        <v>192.24977248000002</v>
      </c>
      <c r="D495" s="12">
        <v>203.30595712</v>
      </c>
      <c r="E495" s="12">
        <v>203.91519584</v>
      </c>
      <c r="F495" s="12">
        <v>203.89272392</v>
      </c>
      <c r="G495" s="12">
        <v>254.99387000000002</v>
      </c>
      <c r="H495" s="12">
        <v>258.70173679999994</v>
      </c>
      <c r="I495" s="12">
        <v>258.6517992</v>
      </c>
      <c r="J495" s="12">
        <v>252.4720212</v>
      </c>
      <c r="K495" s="12">
        <v>204.18236199999998</v>
      </c>
      <c r="L495" s="12">
        <v>252.11496735999998</v>
      </c>
      <c r="M495" s="12">
        <v>260.70173767999995</v>
      </c>
      <c r="N495" s="12">
        <v>270.80411416</v>
      </c>
      <c r="O495" s="12">
        <v>277.08376735999997</v>
      </c>
      <c r="P495" s="12">
        <v>275.8553024</v>
      </c>
      <c r="Q495" s="12">
        <v>262.86902951999997</v>
      </c>
      <c r="R495" s="12">
        <v>251.65803832</v>
      </c>
      <c r="S495" s="12">
        <v>248.57439151999998</v>
      </c>
      <c r="T495" s="12">
        <v>242.80410183999996</v>
      </c>
      <c r="U495" s="12">
        <v>192.62680136</v>
      </c>
      <c r="V495" s="12">
        <v>191.61556496</v>
      </c>
      <c r="W495" s="12">
        <v>191.01881064</v>
      </c>
      <c r="X495" s="12">
        <v>191.34090816000003</v>
      </c>
      <c r="Y495" s="12">
        <v>190.41955944</v>
      </c>
    </row>
    <row r="496" spans="1:25" ht="11.25">
      <c r="A496" s="11">
        <f t="shared" si="11"/>
        <v>42376</v>
      </c>
      <c r="B496" s="12">
        <v>186.14739776</v>
      </c>
      <c r="C496" s="12">
        <v>190.30470296</v>
      </c>
      <c r="D496" s="12">
        <v>200.8490272</v>
      </c>
      <c r="E496" s="12">
        <v>201.45077528</v>
      </c>
      <c r="F496" s="12">
        <v>202.2597644</v>
      </c>
      <c r="G496" s="12">
        <v>215.792854</v>
      </c>
      <c r="H496" s="12">
        <v>216.53193048000003</v>
      </c>
      <c r="I496" s="12">
        <v>212.29971888</v>
      </c>
      <c r="J496" s="12">
        <v>202.57686816000003</v>
      </c>
      <c r="K496" s="12">
        <v>207.40583407999998</v>
      </c>
      <c r="L496" s="12">
        <v>202.46450856</v>
      </c>
      <c r="M496" s="12">
        <v>210.66675936000001</v>
      </c>
      <c r="N496" s="12">
        <v>223.79285751999996</v>
      </c>
      <c r="O496" s="12">
        <v>224.04004863999998</v>
      </c>
      <c r="P496" s="12">
        <v>232.97887904</v>
      </c>
      <c r="Q496" s="12">
        <v>227.4907368</v>
      </c>
      <c r="R496" s="12">
        <v>218.90146960000004</v>
      </c>
      <c r="S496" s="12">
        <v>202.59934008</v>
      </c>
      <c r="T496" s="12">
        <v>201.84278544</v>
      </c>
      <c r="U496" s="12">
        <v>190.74665072000002</v>
      </c>
      <c r="V496" s="12">
        <v>187.85026992000002</v>
      </c>
      <c r="W496" s="12">
        <v>188.12742360000001</v>
      </c>
      <c r="X496" s="12">
        <v>188.37461472</v>
      </c>
      <c r="Y496" s="12">
        <v>188.87399072</v>
      </c>
    </row>
    <row r="497" spans="1:25" ht="11.25">
      <c r="A497" s="11">
        <f t="shared" si="11"/>
        <v>42377</v>
      </c>
      <c r="B497" s="12">
        <v>188.61681208</v>
      </c>
      <c r="C497" s="12">
        <v>188.81656248000002</v>
      </c>
      <c r="D497" s="12">
        <v>200.85152408</v>
      </c>
      <c r="E497" s="12">
        <v>201.20358416000002</v>
      </c>
      <c r="F497" s="12">
        <v>202.03254832</v>
      </c>
      <c r="G497" s="12">
        <v>222.0100852</v>
      </c>
      <c r="H497" s="12">
        <v>219.3384236</v>
      </c>
      <c r="I497" s="12">
        <v>214.70920808</v>
      </c>
      <c r="J497" s="12">
        <v>221.51819984</v>
      </c>
      <c r="K497" s="12">
        <v>219.41333</v>
      </c>
      <c r="L497" s="12">
        <v>221.40084648</v>
      </c>
      <c r="M497" s="12">
        <v>227.20109872</v>
      </c>
      <c r="N497" s="12">
        <v>238.59186528</v>
      </c>
      <c r="O497" s="12">
        <v>242.66427656</v>
      </c>
      <c r="P497" s="12">
        <v>236.57438624</v>
      </c>
      <c r="Q497" s="12">
        <v>234.49698207999998</v>
      </c>
      <c r="R497" s="12">
        <v>224.24479280000003</v>
      </c>
      <c r="S497" s="12">
        <v>214.51944519999998</v>
      </c>
      <c r="T497" s="12">
        <v>213.35589912</v>
      </c>
      <c r="U497" s="12">
        <v>200.08498192</v>
      </c>
      <c r="V497" s="12">
        <v>189.65052039999998</v>
      </c>
      <c r="W497" s="12">
        <v>189.19109448</v>
      </c>
      <c r="X497" s="12">
        <v>189.40332928</v>
      </c>
      <c r="Y497" s="12">
        <v>188.93641272000002</v>
      </c>
    </row>
    <row r="498" spans="1:25" ht="11.25">
      <c r="A498" s="11">
        <f t="shared" si="11"/>
        <v>42378</v>
      </c>
      <c r="B498" s="12">
        <v>188.22979568</v>
      </c>
      <c r="C498" s="12">
        <v>189.68048296</v>
      </c>
      <c r="D498" s="12">
        <v>201.18360912</v>
      </c>
      <c r="E498" s="12">
        <v>198.75664176</v>
      </c>
      <c r="F498" s="12">
        <v>233.56814272</v>
      </c>
      <c r="G498" s="12">
        <v>240.15241528</v>
      </c>
      <c r="H498" s="12">
        <v>237.9901172</v>
      </c>
      <c r="I498" s="12">
        <v>246.52195616000003</v>
      </c>
      <c r="J498" s="12">
        <v>246.72420343999997</v>
      </c>
      <c r="K498" s="12">
        <v>242.45204176000001</v>
      </c>
      <c r="L498" s="12">
        <v>245.74792336000002</v>
      </c>
      <c r="M498" s="12">
        <v>253.48076072</v>
      </c>
      <c r="N498" s="12">
        <v>265.60311312</v>
      </c>
      <c r="O498" s="12">
        <v>267.38588544000004</v>
      </c>
      <c r="P498" s="12">
        <v>267.83282696000003</v>
      </c>
      <c r="Q498" s="12">
        <v>262.66428536</v>
      </c>
      <c r="R498" s="12">
        <v>256.40960096</v>
      </c>
      <c r="S498" s="12">
        <v>247.75541488000002</v>
      </c>
      <c r="T498" s="12">
        <v>243.40584991999998</v>
      </c>
      <c r="U498" s="12">
        <v>201.4732472</v>
      </c>
      <c r="V498" s="12">
        <v>190.33965927999998</v>
      </c>
      <c r="W498" s="12">
        <v>190.38210624</v>
      </c>
      <c r="X498" s="12">
        <v>189.80782383999997</v>
      </c>
      <c r="Y498" s="12">
        <v>189.18110696</v>
      </c>
    </row>
    <row r="499" spans="1:25" ht="11.25">
      <c r="A499" s="11">
        <f t="shared" si="11"/>
        <v>42379</v>
      </c>
      <c r="B499" s="12">
        <v>189.94515224</v>
      </c>
      <c r="C499" s="12">
        <v>200.77661768000002</v>
      </c>
      <c r="D499" s="12">
        <v>201.28847808</v>
      </c>
      <c r="E499" s="12">
        <v>216.24229239999997</v>
      </c>
      <c r="F499" s="12">
        <v>224.8065908</v>
      </c>
      <c r="G499" s="12">
        <v>237.59561016</v>
      </c>
      <c r="H499" s="12">
        <v>233.20859199999998</v>
      </c>
      <c r="I499" s="12">
        <v>238.7891188</v>
      </c>
      <c r="J499" s="12">
        <v>232.92394768</v>
      </c>
      <c r="K499" s="12">
        <v>227.04379527999998</v>
      </c>
      <c r="L499" s="12">
        <v>231.97513328000002</v>
      </c>
      <c r="M499" s="12">
        <v>241.15366416</v>
      </c>
      <c r="N499" s="12">
        <v>246.43456536</v>
      </c>
      <c r="O499" s="12">
        <v>247.37089536000002</v>
      </c>
      <c r="P499" s="12">
        <v>255.5057304</v>
      </c>
      <c r="Q499" s="12">
        <v>247.35591408</v>
      </c>
      <c r="R499" s="12">
        <v>237.41084104</v>
      </c>
      <c r="S499" s="12">
        <v>232.44954048</v>
      </c>
      <c r="T499" s="12">
        <v>223.01632784</v>
      </c>
      <c r="U499" s="12">
        <v>200.56687975999998</v>
      </c>
      <c r="V499" s="12">
        <v>199.39833992</v>
      </c>
      <c r="W499" s="12">
        <v>200.02255992000002</v>
      </c>
      <c r="X499" s="12">
        <v>200.249776</v>
      </c>
      <c r="Y499" s="12">
        <v>189.63054535999999</v>
      </c>
    </row>
    <row r="500" spans="1:25" ht="11.25">
      <c r="A500" s="11">
        <f t="shared" si="11"/>
        <v>42380</v>
      </c>
      <c r="B500" s="12">
        <v>199.32842728</v>
      </c>
      <c r="C500" s="12">
        <v>223.35590352</v>
      </c>
      <c r="D500" s="12">
        <v>240.64180376</v>
      </c>
      <c r="E500" s="12">
        <v>252.85903760000002</v>
      </c>
      <c r="F500" s="12">
        <v>246.7666504</v>
      </c>
      <c r="G500" s="12">
        <v>246.86402872</v>
      </c>
      <c r="H500" s="12">
        <v>247.94517776</v>
      </c>
      <c r="I500" s="12">
        <v>256.46453232000005</v>
      </c>
      <c r="J500" s="12">
        <v>256.30223512000003</v>
      </c>
      <c r="K500" s="12">
        <v>247.41334232</v>
      </c>
      <c r="L500" s="12">
        <v>251.01634016</v>
      </c>
      <c r="M500" s="12">
        <v>254.81159775999998</v>
      </c>
      <c r="N500" s="12">
        <v>267.727958</v>
      </c>
      <c r="O500" s="12">
        <v>273.99262991999996</v>
      </c>
      <c r="P500" s="12">
        <v>277.40087112000003</v>
      </c>
      <c r="Q500" s="12">
        <v>271.02633648</v>
      </c>
      <c r="R500" s="12">
        <v>261.985134</v>
      </c>
      <c r="S500" s="12">
        <v>249.61559048</v>
      </c>
      <c r="T500" s="12">
        <v>241.71546216000002</v>
      </c>
      <c r="U500" s="12">
        <v>200.47948896</v>
      </c>
      <c r="V500" s="12">
        <v>193.68547848</v>
      </c>
      <c r="W500" s="12">
        <v>193.61306896</v>
      </c>
      <c r="X500" s="12">
        <v>194.42954872</v>
      </c>
      <c r="Y500" s="12">
        <v>200.18985088</v>
      </c>
    </row>
    <row r="501" spans="1:25" ht="11.25">
      <c r="A501" s="11">
        <f t="shared" si="11"/>
        <v>42381</v>
      </c>
      <c r="B501" s="12">
        <v>198.72917608</v>
      </c>
      <c r="C501" s="12">
        <v>202.46201168000002</v>
      </c>
      <c r="D501" s="12">
        <v>237.04379968</v>
      </c>
      <c r="E501" s="12">
        <v>238.3147116</v>
      </c>
      <c r="F501" s="12">
        <v>240.2373092</v>
      </c>
      <c r="G501" s="12">
        <v>261.63806767999995</v>
      </c>
      <c r="H501" s="12">
        <v>259.14368455999994</v>
      </c>
      <c r="I501" s="12">
        <v>260.02508320000004</v>
      </c>
      <c r="J501" s="12">
        <v>257.67302224</v>
      </c>
      <c r="K501" s="12">
        <v>250.23231983999997</v>
      </c>
      <c r="L501" s="12">
        <v>254.51946279999999</v>
      </c>
      <c r="M501" s="12">
        <v>257.06378352</v>
      </c>
      <c r="N501" s="12">
        <v>268.92146664</v>
      </c>
      <c r="O501" s="12">
        <v>269.09624823999997</v>
      </c>
      <c r="P501" s="12">
        <v>273.33095672</v>
      </c>
      <c r="Q501" s="12">
        <v>273.54818528</v>
      </c>
      <c r="R501" s="12">
        <v>257.38088727999997</v>
      </c>
      <c r="S501" s="12">
        <v>252.55192136</v>
      </c>
      <c r="T501" s="12">
        <v>243.96515104000002</v>
      </c>
      <c r="U501" s="12">
        <v>201.37836576</v>
      </c>
      <c r="V501" s="12">
        <v>201.34091256</v>
      </c>
      <c r="W501" s="12">
        <v>200.13491952</v>
      </c>
      <c r="X501" s="12">
        <v>200.24478224</v>
      </c>
      <c r="Y501" s="12">
        <v>198.23729072</v>
      </c>
    </row>
    <row r="502" spans="1:25" ht="11.25">
      <c r="A502" s="11">
        <f t="shared" si="11"/>
        <v>42382</v>
      </c>
      <c r="B502" s="12">
        <v>199.84028768000002</v>
      </c>
      <c r="C502" s="12">
        <v>232.86651943999996</v>
      </c>
      <c r="D502" s="12">
        <v>267.85529888</v>
      </c>
      <c r="E502" s="12">
        <v>266.25979256</v>
      </c>
      <c r="F502" s="12">
        <v>280.17240791999996</v>
      </c>
      <c r="G502" s="12">
        <v>282.46454376</v>
      </c>
      <c r="H502" s="12">
        <v>279.39338136</v>
      </c>
      <c r="I502" s="12">
        <v>282.32971224</v>
      </c>
      <c r="J502" s="12">
        <v>280.3746552</v>
      </c>
      <c r="K502" s="12">
        <v>272.34219224000003</v>
      </c>
      <c r="L502" s="12">
        <v>275.9551776</v>
      </c>
      <c r="M502" s="12">
        <v>282.43707808000005</v>
      </c>
      <c r="N502" s="12">
        <v>289.7379552</v>
      </c>
      <c r="O502" s="12">
        <v>296.58440016</v>
      </c>
      <c r="P502" s="12">
        <v>294.194886</v>
      </c>
      <c r="Q502" s="12">
        <v>288.69675624</v>
      </c>
      <c r="R502" s="12">
        <v>280.97140951999995</v>
      </c>
      <c r="S502" s="12">
        <v>272.2722796</v>
      </c>
      <c r="T502" s="12">
        <v>264.82158968</v>
      </c>
      <c r="U502" s="12">
        <v>202.49696799999998</v>
      </c>
      <c r="V502" s="12">
        <v>199.90520656</v>
      </c>
      <c r="W502" s="12">
        <v>199.80782824</v>
      </c>
      <c r="X502" s="12">
        <v>200.31719176000001</v>
      </c>
      <c r="Y502" s="12">
        <v>198.05002472</v>
      </c>
    </row>
    <row r="503" spans="1:25" ht="11.25">
      <c r="A503" s="11">
        <f t="shared" si="11"/>
        <v>42383</v>
      </c>
      <c r="B503" s="12">
        <v>198.66675408</v>
      </c>
      <c r="C503" s="12">
        <v>204.66675672</v>
      </c>
      <c r="D503" s="12">
        <v>246.80410360000002</v>
      </c>
      <c r="E503" s="12">
        <v>254.87152288</v>
      </c>
      <c r="F503" s="12">
        <v>253.06877551999997</v>
      </c>
      <c r="G503" s="12">
        <v>257.63556904</v>
      </c>
      <c r="H503" s="12">
        <v>256.21484432</v>
      </c>
      <c r="I503" s="12">
        <v>249.07626439999999</v>
      </c>
      <c r="J503" s="12">
        <v>246.96889768</v>
      </c>
      <c r="K503" s="12">
        <v>240.78412592</v>
      </c>
      <c r="L503" s="12">
        <v>242.48699807999998</v>
      </c>
      <c r="M503" s="12">
        <v>252.46952432</v>
      </c>
      <c r="N503" s="12">
        <v>259.70048879999996</v>
      </c>
      <c r="O503" s="12">
        <v>265.39836896</v>
      </c>
      <c r="P503" s="12">
        <v>263.23107712</v>
      </c>
      <c r="Q503" s="12">
        <v>259.79537024</v>
      </c>
      <c r="R503" s="12">
        <v>250.2622824</v>
      </c>
      <c r="S503" s="12">
        <v>238.09748304000001</v>
      </c>
      <c r="T503" s="12">
        <v>232.02007712</v>
      </c>
      <c r="U503" s="12">
        <v>202.88148751999998</v>
      </c>
      <c r="V503" s="12">
        <v>198.12992488</v>
      </c>
      <c r="W503" s="12">
        <v>197.79783984</v>
      </c>
      <c r="X503" s="12">
        <v>202.10495783999997</v>
      </c>
      <c r="Y503" s="12">
        <v>197.72293344</v>
      </c>
    </row>
    <row r="504" spans="1:25" ht="11.25">
      <c r="A504" s="11">
        <f t="shared" si="11"/>
        <v>42384</v>
      </c>
      <c r="B504" s="12">
        <v>197.35838895999998</v>
      </c>
      <c r="C504" s="12">
        <v>204.20233704</v>
      </c>
      <c r="D504" s="12">
        <v>230.70671824</v>
      </c>
      <c r="E504" s="12">
        <v>237.18861872000002</v>
      </c>
      <c r="F504" s="12">
        <v>242.16490056</v>
      </c>
      <c r="G504" s="12">
        <v>248.02507792000003</v>
      </c>
      <c r="H504" s="12">
        <v>250.70423016</v>
      </c>
      <c r="I504" s="12">
        <v>247.08125728</v>
      </c>
      <c r="J504" s="12">
        <v>242.42956983999997</v>
      </c>
      <c r="K504" s="12">
        <v>239.42832008</v>
      </c>
      <c r="L504" s="12">
        <v>243.76290376</v>
      </c>
      <c r="M504" s="12">
        <v>250.76415527999998</v>
      </c>
      <c r="N504" s="12">
        <v>257.55317199999996</v>
      </c>
      <c r="O504" s="12">
        <v>265.84531048</v>
      </c>
      <c r="P504" s="12">
        <v>263.31846792</v>
      </c>
      <c r="Q504" s="12">
        <v>261.01384767999997</v>
      </c>
      <c r="R504" s="12">
        <v>248.55191960000002</v>
      </c>
      <c r="S504" s="12">
        <v>238.75915624</v>
      </c>
      <c r="T504" s="12">
        <v>230.70921512</v>
      </c>
      <c r="U504" s="12">
        <v>202.55439624000002</v>
      </c>
      <c r="V504" s="12">
        <v>198.51444439999997</v>
      </c>
      <c r="W504" s="12">
        <v>197.90021192</v>
      </c>
      <c r="X504" s="12">
        <v>202.41207408</v>
      </c>
      <c r="Y504" s="12">
        <v>197.78036168</v>
      </c>
    </row>
    <row r="505" spans="1:25" ht="11.25">
      <c r="A505" s="11">
        <f t="shared" si="11"/>
        <v>42385</v>
      </c>
      <c r="B505" s="12">
        <v>195.50820088</v>
      </c>
      <c r="C505" s="12">
        <v>203.45077616000003</v>
      </c>
      <c r="D505" s="12">
        <v>204.09996496</v>
      </c>
      <c r="E505" s="12">
        <v>204.64927856</v>
      </c>
      <c r="F505" s="12">
        <v>223.533182</v>
      </c>
      <c r="G505" s="12">
        <v>233.21108887999998</v>
      </c>
      <c r="H505" s="12">
        <v>235.03381127999998</v>
      </c>
      <c r="I505" s="12">
        <v>238.33218976</v>
      </c>
      <c r="J505" s="12">
        <v>228.90397087999997</v>
      </c>
      <c r="K505" s="12">
        <v>229.18362143999997</v>
      </c>
      <c r="L505" s="12">
        <v>231.78037664000001</v>
      </c>
      <c r="M505" s="12">
        <v>238.48200256</v>
      </c>
      <c r="N505" s="12">
        <v>249.45329328</v>
      </c>
      <c r="O505" s="12">
        <v>248.42208184</v>
      </c>
      <c r="P505" s="12">
        <v>248.69174488000002</v>
      </c>
      <c r="Q505" s="12">
        <v>241.19611111999998</v>
      </c>
      <c r="R505" s="12">
        <v>230.82906536</v>
      </c>
      <c r="S505" s="12">
        <v>218.46701248000002</v>
      </c>
      <c r="T505" s="12">
        <v>203.74790488000002</v>
      </c>
      <c r="U505" s="12">
        <v>193.6205596</v>
      </c>
      <c r="V505" s="12">
        <v>192.58185752</v>
      </c>
      <c r="W505" s="12">
        <v>193.23104632</v>
      </c>
      <c r="X505" s="12">
        <v>193.82530376</v>
      </c>
      <c r="Y505" s="12">
        <v>193.59808768000002</v>
      </c>
    </row>
    <row r="506" spans="1:25" ht="11.25">
      <c r="A506" s="11">
        <f t="shared" si="11"/>
        <v>42386</v>
      </c>
      <c r="B506" s="12">
        <v>187.44327848</v>
      </c>
      <c r="C506" s="12">
        <v>190.0500212</v>
      </c>
      <c r="D506" s="12">
        <v>194.01007288</v>
      </c>
      <c r="E506" s="12">
        <v>196.78410656</v>
      </c>
      <c r="F506" s="12">
        <v>200.01506927999998</v>
      </c>
      <c r="G506" s="12">
        <v>205.44078951999998</v>
      </c>
      <c r="H506" s="12">
        <v>205.68298688000002</v>
      </c>
      <c r="I506" s="12">
        <v>205.38585816000003</v>
      </c>
      <c r="J506" s="12">
        <v>199.74041248</v>
      </c>
      <c r="K506" s="12">
        <v>201.13616839999997</v>
      </c>
      <c r="L506" s="12">
        <v>204.1698776</v>
      </c>
      <c r="M506" s="12">
        <v>201.64553192</v>
      </c>
      <c r="N506" s="12">
        <v>203.79784248</v>
      </c>
      <c r="O506" s="12">
        <v>205.80034024000003</v>
      </c>
      <c r="P506" s="12">
        <v>203.09372231999998</v>
      </c>
      <c r="Q506" s="12">
        <v>203.10370984</v>
      </c>
      <c r="R506" s="12">
        <v>202.83904056</v>
      </c>
      <c r="S506" s="12">
        <v>197.40582968</v>
      </c>
      <c r="T506" s="12">
        <v>193.23604007999998</v>
      </c>
      <c r="U506" s="12">
        <v>189.36837296</v>
      </c>
      <c r="V506" s="12">
        <v>187.89771063999999</v>
      </c>
      <c r="W506" s="12">
        <v>186.30969495999997</v>
      </c>
      <c r="X506" s="12">
        <v>187.11119344</v>
      </c>
      <c r="Y506" s="12">
        <v>189.16113192</v>
      </c>
    </row>
    <row r="507" spans="1:25" ht="11.25">
      <c r="A507" s="11">
        <f t="shared" si="11"/>
        <v>42387</v>
      </c>
      <c r="B507" s="12">
        <v>186.51443912</v>
      </c>
      <c r="C507" s="12">
        <v>193.9201852</v>
      </c>
      <c r="D507" s="12">
        <v>204.58685656</v>
      </c>
      <c r="E507" s="12">
        <v>219.34341736</v>
      </c>
      <c r="F507" s="12">
        <v>218.70171919999999</v>
      </c>
      <c r="G507" s="12">
        <v>224.58936223999999</v>
      </c>
      <c r="H507" s="12">
        <v>226.50946295999998</v>
      </c>
      <c r="I507" s="12">
        <v>221.61308128</v>
      </c>
      <c r="J507" s="12">
        <v>218.43205616000003</v>
      </c>
      <c r="K507" s="12">
        <v>214.51195456</v>
      </c>
      <c r="L507" s="12">
        <v>215.10371512</v>
      </c>
      <c r="M507" s="12">
        <v>220.53193224</v>
      </c>
      <c r="N507" s="12">
        <v>232.81907872</v>
      </c>
      <c r="O507" s="12">
        <v>236.70172712</v>
      </c>
      <c r="P507" s="12">
        <v>236.43955472000002</v>
      </c>
      <c r="Q507" s="12">
        <v>231.88025183999997</v>
      </c>
      <c r="R507" s="12">
        <v>226.84404488</v>
      </c>
      <c r="S507" s="12">
        <v>212.27475008</v>
      </c>
      <c r="T507" s="12">
        <v>202.18236112000002</v>
      </c>
      <c r="U507" s="12">
        <v>189.80283008</v>
      </c>
      <c r="V507" s="12">
        <v>185.24852095999998</v>
      </c>
      <c r="W507" s="12">
        <v>185.60807168000002</v>
      </c>
      <c r="X507" s="12">
        <v>186.51194224</v>
      </c>
      <c r="Y507" s="12">
        <v>186.4420296</v>
      </c>
    </row>
    <row r="508" spans="1:25" ht="11.25">
      <c r="A508" s="11">
        <f t="shared" si="11"/>
        <v>42388</v>
      </c>
      <c r="B508" s="12">
        <v>183.707946</v>
      </c>
      <c r="C508" s="12">
        <v>190.58934727999997</v>
      </c>
      <c r="D508" s="12">
        <v>203.83529568</v>
      </c>
      <c r="E508" s="12">
        <v>219.98012176</v>
      </c>
      <c r="F508" s="12">
        <v>225.04878816000004</v>
      </c>
      <c r="G508" s="12">
        <v>227.89273448000003</v>
      </c>
      <c r="H508" s="12">
        <v>228.64679224000002</v>
      </c>
      <c r="I508" s="12">
        <v>225.82781472000002</v>
      </c>
      <c r="J508" s="12">
        <v>222.87150880000002</v>
      </c>
      <c r="K508" s="12">
        <v>203.5955952</v>
      </c>
      <c r="L508" s="12">
        <v>224.04004863999998</v>
      </c>
      <c r="M508" s="12">
        <v>232.88649448</v>
      </c>
      <c r="N508" s="12">
        <v>241.3733896</v>
      </c>
      <c r="O508" s="12">
        <v>246.70422839999998</v>
      </c>
      <c r="P508" s="12">
        <v>247.4158392</v>
      </c>
      <c r="Q508" s="12">
        <v>242.85903319999997</v>
      </c>
      <c r="R508" s="12">
        <v>234.06502183999999</v>
      </c>
      <c r="S508" s="12">
        <v>223.85527951999998</v>
      </c>
      <c r="T508" s="12">
        <v>202.8340468</v>
      </c>
      <c r="U508" s="12">
        <v>190.28472792000002</v>
      </c>
      <c r="V508" s="12">
        <v>186.88148048000002</v>
      </c>
      <c r="W508" s="12">
        <v>183.84028064</v>
      </c>
      <c r="X508" s="12">
        <v>187.59309127999998</v>
      </c>
      <c r="Y508" s="12">
        <v>183.02380087999998</v>
      </c>
    </row>
    <row r="509" spans="1:25" ht="11.25">
      <c r="A509" s="11">
        <f t="shared" si="11"/>
        <v>42389</v>
      </c>
      <c r="B509" s="12">
        <v>177.30594568</v>
      </c>
      <c r="C509" s="12">
        <v>203.02880344</v>
      </c>
      <c r="D509" s="12">
        <v>207.35589648</v>
      </c>
      <c r="E509" s="12">
        <v>218.81657568000003</v>
      </c>
      <c r="F509" s="12">
        <v>219.89273096</v>
      </c>
      <c r="G509" s="12">
        <v>233.1087168</v>
      </c>
      <c r="H509" s="12">
        <v>233.4957332</v>
      </c>
      <c r="I509" s="12">
        <v>232.75166295999998</v>
      </c>
      <c r="J509" s="12">
        <v>227.5531588</v>
      </c>
      <c r="K509" s="12">
        <v>225.10371952</v>
      </c>
      <c r="L509" s="12">
        <v>225.62307056000003</v>
      </c>
      <c r="M509" s="12">
        <v>230.76664336000002</v>
      </c>
      <c r="N509" s="12">
        <v>242.91146768000002</v>
      </c>
      <c r="O509" s="12">
        <v>248.54193207999998</v>
      </c>
      <c r="P509" s="12">
        <v>245.61808560000003</v>
      </c>
      <c r="Q509" s="12">
        <v>239.31596048</v>
      </c>
      <c r="R509" s="12">
        <v>225.97013687999998</v>
      </c>
      <c r="S509" s="12">
        <v>218.47450312</v>
      </c>
      <c r="T509" s="12">
        <v>203.00383463999998</v>
      </c>
      <c r="U509" s="12">
        <v>189.41831056</v>
      </c>
      <c r="V509" s="12">
        <v>176.62429744</v>
      </c>
      <c r="W509" s="12">
        <v>176.97386064</v>
      </c>
      <c r="X509" s="12">
        <v>177.57311184</v>
      </c>
      <c r="Y509" s="12">
        <v>177.01131383999999</v>
      </c>
    </row>
    <row r="510" spans="1:25" ht="11.25">
      <c r="A510" s="11">
        <f t="shared" si="11"/>
        <v>42390</v>
      </c>
      <c r="B510" s="12">
        <v>187.1037028</v>
      </c>
      <c r="C510" s="12">
        <v>202.2347956</v>
      </c>
      <c r="D510" s="12">
        <v>208.91644648000002</v>
      </c>
      <c r="E510" s="12">
        <v>209.3883568</v>
      </c>
      <c r="F510" s="12">
        <v>208.114948</v>
      </c>
      <c r="G510" s="12">
        <v>228.55940144000002</v>
      </c>
      <c r="H510" s="12">
        <v>232.61433456</v>
      </c>
      <c r="I510" s="12">
        <v>229.79785392</v>
      </c>
      <c r="J510" s="12">
        <v>226.17238416</v>
      </c>
      <c r="K510" s="12">
        <v>222.92144639999998</v>
      </c>
      <c r="L510" s="12">
        <v>226.66426952</v>
      </c>
      <c r="M510" s="12">
        <v>230.67925256</v>
      </c>
      <c r="N510" s="12">
        <v>240.36714695999999</v>
      </c>
      <c r="O510" s="12">
        <v>244.95391551999998</v>
      </c>
      <c r="P510" s="12">
        <v>242.05503783999998</v>
      </c>
      <c r="Q510" s="12">
        <v>237.04879344</v>
      </c>
      <c r="R510" s="12">
        <v>229.93767919999996</v>
      </c>
      <c r="S510" s="12">
        <v>225.22606664</v>
      </c>
      <c r="T510" s="12">
        <v>202.36962712000002</v>
      </c>
      <c r="U510" s="12">
        <v>189.825302</v>
      </c>
      <c r="V510" s="12">
        <v>188.03004528</v>
      </c>
      <c r="W510" s="12">
        <v>187.56812248000003</v>
      </c>
      <c r="X510" s="12">
        <v>188.59434016</v>
      </c>
      <c r="Y510" s="12">
        <v>187.8777356</v>
      </c>
    </row>
    <row r="511" spans="1:25" ht="11.25">
      <c r="A511" s="11">
        <f t="shared" si="11"/>
        <v>42391</v>
      </c>
      <c r="B511" s="12">
        <v>188.26225512</v>
      </c>
      <c r="C511" s="12">
        <v>202.70171216</v>
      </c>
      <c r="D511" s="12">
        <v>223.77288248000002</v>
      </c>
      <c r="E511" s="12">
        <v>227.90521887999998</v>
      </c>
      <c r="F511" s="12">
        <v>231.96015200000002</v>
      </c>
      <c r="G511" s="12">
        <v>246.19486488</v>
      </c>
      <c r="H511" s="12">
        <v>246.82907239999997</v>
      </c>
      <c r="I511" s="12">
        <v>244.50947087999998</v>
      </c>
      <c r="J511" s="12">
        <v>242.1723912</v>
      </c>
      <c r="K511" s="12">
        <v>240.16989344</v>
      </c>
      <c r="L511" s="12">
        <v>241.31346448000002</v>
      </c>
      <c r="M511" s="12">
        <v>244.65179304</v>
      </c>
      <c r="N511" s="12">
        <v>255.51571792</v>
      </c>
      <c r="O511" s="12">
        <v>260.8989912</v>
      </c>
      <c r="P511" s="12">
        <v>259.94268616</v>
      </c>
      <c r="Q511" s="12">
        <v>255.00136063999997</v>
      </c>
      <c r="R511" s="12">
        <v>245.36590072</v>
      </c>
      <c r="S511" s="12">
        <v>239.3634012</v>
      </c>
      <c r="T511" s="12">
        <v>229.91520727999998</v>
      </c>
      <c r="U511" s="12">
        <v>191.33341751999998</v>
      </c>
      <c r="V511" s="12">
        <v>189.32592599999998</v>
      </c>
      <c r="W511" s="12">
        <v>188.84153127999997</v>
      </c>
      <c r="X511" s="12">
        <v>189.58060776</v>
      </c>
      <c r="Y511" s="12">
        <v>188.67923408</v>
      </c>
    </row>
    <row r="512" spans="1:25" ht="11.25">
      <c r="A512" s="11">
        <f t="shared" si="11"/>
        <v>42392</v>
      </c>
      <c r="B512" s="12">
        <v>185.92018167999998</v>
      </c>
      <c r="C512" s="12">
        <v>189.1636288</v>
      </c>
      <c r="D512" s="12">
        <v>191.94515312000001</v>
      </c>
      <c r="E512" s="12">
        <v>192.53191992</v>
      </c>
      <c r="F512" s="12">
        <v>202.48448360000003</v>
      </c>
      <c r="G512" s="12">
        <v>204.17487136</v>
      </c>
      <c r="H512" s="12">
        <v>211.09372584</v>
      </c>
      <c r="I512" s="12">
        <v>210.3746244</v>
      </c>
      <c r="J512" s="12">
        <v>208.02506032</v>
      </c>
      <c r="K512" s="12">
        <v>204.34715608</v>
      </c>
      <c r="L512" s="12">
        <v>204.87150087999999</v>
      </c>
      <c r="M512" s="12">
        <v>208.83404944</v>
      </c>
      <c r="N512" s="12">
        <v>218.19235568000002</v>
      </c>
      <c r="O512" s="12">
        <v>219.64803672000002</v>
      </c>
      <c r="P512" s="12">
        <v>219.8752528</v>
      </c>
      <c r="Q512" s="12">
        <v>217.04628775999998</v>
      </c>
      <c r="R512" s="12">
        <v>215.28598736</v>
      </c>
      <c r="S512" s="12">
        <v>212.35215336</v>
      </c>
      <c r="T512" s="12">
        <v>211.24353864</v>
      </c>
      <c r="U512" s="12">
        <v>201.79035096</v>
      </c>
      <c r="V512" s="12">
        <v>200.7866052</v>
      </c>
      <c r="W512" s="12">
        <v>198.7391636</v>
      </c>
      <c r="X512" s="12">
        <v>196.40458080000002</v>
      </c>
      <c r="Y512" s="12">
        <v>189.28597592</v>
      </c>
    </row>
    <row r="513" spans="1:25" ht="11.25">
      <c r="A513" s="11">
        <f t="shared" si="11"/>
        <v>42393</v>
      </c>
      <c r="B513" s="12">
        <v>188.32467712000002</v>
      </c>
      <c r="C513" s="12">
        <v>189.58310464</v>
      </c>
      <c r="D513" s="12">
        <v>192.19234424</v>
      </c>
      <c r="E513" s="12">
        <v>196.82905039999997</v>
      </c>
      <c r="F513" s="12">
        <v>205.99759375999997</v>
      </c>
      <c r="G513" s="12">
        <v>207.1536492</v>
      </c>
      <c r="H513" s="12">
        <v>207.06376152</v>
      </c>
      <c r="I513" s="12">
        <v>207.30096512</v>
      </c>
      <c r="J513" s="12">
        <v>206.65926696</v>
      </c>
      <c r="K513" s="12">
        <v>198.30720336</v>
      </c>
      <c r="L513" s="12">
        <v>206.50945416</v>
      </c>
      <c r="M513" s="12">
        <v>206.88398616</v>
      </c>
      <c r="N513" s="12">
        <v>212.01757144</v>
      </c>
      <c r="O513" s="12">
        <v>214.0824912</v>
      </c>
      <c r="P513" s="12">
        <v>206.29721935999999</v>
      </c>
      <c r="Q513" s="12">
        <v>205.86026536</v>
      </c>
      <c r="R513" s="12">
        <v>200.86650536</v>
      </c>
      <c r="S513" s="12">
        <v>197.21606680000002</v>
      </c>
      <c r="T513" s="12">
        <v>194.78660255999998</v>
      </c>
      <c r="U513" s="12">
        <v>183.88522448</v>
      </c>
      <c r="V513" s="12">
        <v>176.56686919999999</v>
      </c>
      <c r="W513" s="12">
        <v>178.23228816</v>
      </c>
      <c r="X513" s="12">
        <v>178.19733184</v>
      </c>
      <c r="Y513" s="12">
        <v>178.15488488</v>
      </c>
    </row>
    <row r="514" spans="1:25" ht="11.25">
      <c r="A514" s="11">
        <f t="shared" si="11"/>
        <v>42394</v>
      </c>
      <c r="B514" s="12">
        <v>177.0537608</v>
      </c>
      <c r="C514" s="12">
        <v>193.37836224</v>
      </c>
      <c r="D514" s="12">
        <v>198.12493111999999</v>
      </c>
      <c r="E514" s="12">
        <v>178.26225072000003</v>
      </c>
      <c r="F514" s="12">
        <v>177.86774368</v>
      </c>
      <c r="G514" s="12">
        <v>177.39333648000002</v>
      </c>
      <c r="H514" s="12">
        <v>178.57186384</v>
      </c>
      <c r="I514" s="12">
        <v>179.2260464</v>
      </c>
      <c r="J514" s="12">
        <v>178.3771072</v>
      </c>
      <c r="K514" s="12">
        <v>177.29845504000002</v>
      </c>
      <c r="L514" s="12">
        <v>177.98010327999998</v>
      </c>
      <c r="M514" s="12">
        <v>178.5144356</v>
      </c>
      <c r="N514" s="12">
        <v>198.83404504</v>
      </c>
      <c r="O514" s="12">
        <v>206.58685744</v>
      </c>
      <c r="P514" s="12">
        <v>206.43704463999998</v>
      </c>
      <c r="Q514" s="12">
        <v>213.23604888</v>
      </c>
      <c r="R514" s="12">
        <v>213.69797168000002</v>
      </c>
      <c r="S514" s="12">
        <v>207.17362423999998</v>
      </c>
      <c r="T514" s="12">
        <v>204.72418495999997</v>
      </c>
      <c r="U514" s="12">
        <v>203.620564</v>
      </c>
      <c r="V514" s="12">
        <v>179.16612128</v>
      </c>
      <c r="W514" s="12">
        <v>195.66051056</v>
      </c>
      <c r="X514" s="12">
        <v>188.2397832</v>
      </c>
      <c r="Y514" s="12">
        <v>178.39458536</v>
      </c>
    </row>
    <row r="515" spans="1:25" ht="11.25">
      <c r="A515" s="11">
        <f t="shared" si="11"/>
        <v>42395</v>
      </c>
      <c r="B515" s="12">
        <v>187.73541344</v>
      </c>
      <c r="C515" s="12">
        <v>205.07624504</v>
      </c>
      <c r="D515" s="12">
        <v>215.78536336</v>
      </c>
      <c r="E515" s="12">
        <v>221.61308128</v>
      </c>
      <c r="F515" s="12">
        <v>228.29473216000002</v>
      </c>
      <c r="G515" s="12">
        <v>228.9888648</v>
      </c>
      <c r="H515" s="12">
        <v>228.31720408</v>
      </c>
      <c r="I515" s="12">
        <v>227.75041232</v>
      </c>
      <c r="J515" s="12">
        <v>219.12369192</v>
      </c>
      <c r="K515" s="12">
        <v>219.97762488</v>
      </c>
      <c r="L515" s="12">
        <v>221.17612728</v>
      </c>
      <c r="M515" s="12">
        <v>227.48574304000002</v>
      </c>
      <c r="N515" s="12">
        <v>235.85278792</v>
      </c>
      <c r="O515" s="12">
        <v>242.49948248000004</v>
      </c>
      <c r="P515" s="12">
        <v>241.02632327999999</v>
      </c>
      <c r="Q515" s="12">
        <v>235.01383624000002</v>
      </c>
      <c r="R515" s="12">
        <v>225.34591688000003</v>
      </c>
      <c r="S515" s="12">
        <v>218.50696256</v>
      </c>
      <c r="T515" s="12">
        <v>212.89897008</v>
      </c>
      <c r="U515" s="12">
        <v>204.00008976</v>
      </c>
      <c r="V515" s="12">
        <v>199.30345848000002</v>
      </c>
      <c r="W515" s="12">
        <v>196.25476799999998</v>
      </c>
      <c r="X515" s="12">
        <v>196.30220872</v>
      </c>
      <c r="Y515" s="12">
        <v>186.88148048000002</v>
      </c>
    </row>
    <row r="516" spans="1:25" ht="11.25">
      <c r="A516" s="11">
        <f t="shared" si="11"/>
        <v>42396</v>
      </c>
      <c r="B516" s="12">
        <v>196.2797368</v>
      </c>
      <c r="C516" s="12">
        <v>205.67050248</v>
      </c>
      <c r="D516" s="12">
        <v>249.78537832</v>
      </c>
      <c r="E516" s="12">
        <v>255.2310736</v>
      </c>
      <c r="F516" s="12">
        <v>256.95891456</v>
      </c>
      <c r="G516" s="12">
        <v>261.173648</v>
      </c>
      <c r="H516" s="12">
        <v>261.58313632000005</v>
      </c>
      <c r="I516" s="12">
        <v>259.03132496</v>
      </c>
      <c r="J516" s="12">
        <v>251.76540416000003</v>
      </c>
      <c r="K516" s="12">
        <v>250.99636512</v>
      </c>
      <c r="L516" s="12">
        <v>252.39461792</v>
      </c>
      <c r="M516" s="12">
        <v>258.09749184000003</v>
      </c>
      <c r="N516" s="12">
        <v>267.6280828</v>
      </c>
      <c r="O516" s="12">
        <v>272.36965791999995</v>
      </c>
      <c r="P516" s="12">
        <v>270.75917032</v>
      </c>
      <c r="Q516" s="12">
        <v>267.01135344000005</v>
      </c>
      <c r="R516" s="12">
        <v>252.58937455999998</v>
      </c>
      <c r="S516" s="12">
        <v>254.1324464</v>
      </c>
      <c r="T516" s="12">
        <v>208.69672104</v>
      </c>
      <c r="U516" s="12">
        <v>198.4520224</v>
      </c>
      <c r="V516" s="12">
        <v>197.2909732</v>
      </c>
      <c r="W516" s="12">
        <v>176.31218744</v>
      </c>
      <c r="X516" s="12">
        <v>196.17736472</v>
      </c>
      <c r="Y516" s="12">
        <v>175.63553296</v>
      </c>
    </row>
    <row r="517" spans="1:25" ht="11.25">
      <c r="A517" s="11">
        <f t="shared" si="11"/>
        <v>42397</v>
      </c>
      <c r="B517" s="12">
        <v>196.08248328</v>
      </c>
      <c r="C517" s="12">
        <v>205.9801156</v>
      </c>
      <c r="D517" s="12">
        <v>234.50447272000002</v>
      </c>
      <c r="E517" s="12">
        <v>252.70173416000003</v>
      </c>
      <c r="F517" s="12">
        <v>258.59437096</v>
      </c>
      <c r="G517" s="12">
        <v>259.73045136</v>
      </c>
      <c r="H517" s="12">
        <v>257.26353392</v>
      </c>
      <c r="I517" s="12">
        <v>253.69049864</v>
      </c>
      <c r="J517" s="12">
        <v>245.94767376</v>
      </c>
      <c r="K517" s="12">
        <v>240.699232</v>
      </c>
      <c r="L517" s="12">
        <v>242.98387720000002</v>
      </c>
      <c r="M517" s="12">
        <v>248.02507792000003</v>
      </c>
      <c r="N517" s="12">
        <v>249.88775040000002</v>
      </c>
      <c r="O517" s="12">
        <v>261.82783055999994</v>
      </c>
      <c r="P517" s="12">
        <v>262.16490936</v>
      </c>
      <c r="Q517" s="12">
        <v>258.49699264000003</v>
      </c>
      <c r="R517" s="12">
        <v>249.31596488000002</v>
      </c>
      <c r="S517" s="12">
        <v>238.51196512</v>
      </c>
      <c r="T517" s="12">
        <v>234.16240016</v>
      </c>
      <c r="U517" s="12">
        <v>206.23230048</v>
      </c>
      <c r="V517" s="12">
        <v>197.34590456</v>
      </c>
      <c r="W517" s="12">
        <v>196.98885072000002</v>
      </c>
      <c r="X517" s="12">
        <v>196.37212136</v>
      </c>
      <c r="Y517" s="12">
        <v>196.82155976</v>
      </c>
    </row>
    <row r="518" spans="1:25" ht="11.25">
      <c r="A518" s="11">
        <f t="shared" si="11"/>
        <v>42398</v>
      </c>
      <c r="B518" s="12">
        <v>179.82779448000002</v>
      </c>
      <c r="C518" s="12">
        <v>205.29846736000002</v>
      </c>
      <c r="D518" s="12">
        <v>253.33843856000001</v>
      </c>
      <c r="E518" s="12">
        <v>251.06378088000002</v>
      </c>
      <c r="F518" s="12">
        <v>263.2835116</v>
      </c>
      <c r="G518" s="12">
        <v>267.3409416</v>
      </c>
      <c r="H518" s="12">
        <v>269.03882000000004</v>
      </c>
      <c r="I518" s="12">
        <v>266.37215216</v>
      </c>
      <c r="J518" s="12">
        <v>261.61060200000003</v>
      </c>
      <c r="K518" s="12">
        <v>258.12495751999995</v>
      </c>
      <c r="L518" s="12">
        <v>260.1998648</v>
      </c>
      <c r="M518" s="12">
        <v>264.36965439999994</v>
      </c>
      <c r="N518" s="12">
        <v>271.60561264</v>
      </c>
      <c r="O518" s="12">
        <v>277.7779</v>
      </c>
      <c r="P518" s="12">
        <v>278.57440472</v>
      </c>
      <c r="Q518" s="12">
        <v>277.18364256</v>
      </c>
      <c r="R518" s="12">
        <v>265.77290096</v>
      </c>
      <c r="S518" s="12">
        <v>259.08375944000005</v>
      </c>
      <c r="T518" s="12">
        <v>246.39211840000002</v>
      </c>
      <c r="U518" s="12">
        <v>205.90520919999997</v>
      </c>
      <c r="V518" s="12">
        <v>200.76663016</v>
      </c>
      <c r="W518" s="12">
        <v>200.43953888</v>
      </c>
      <c r="X518" s="12">
        <v>200.42705448</v>
      </c>
      <c r="Y518" s="12">
        <v>200.18485712</v>
      </c>
    </row>
    <row r="519" spans="1:25" ht="11.25">
      <c r="A519" s="11">
        <f t="shared" si="11"/>
        <v>42399</v>
      </c>
      <c r="B519" s="12">
        <v>178.57935448</v>
      </c>
      <c r="C519" s="12">
        <v>201.80533224</v>
      </c>
      <c r="D519" s="12">
        <v>205.60308672000002</v>
      </c>
      <c r="E519" s="12">
        <v>205.01881680000002</v>
      </c>
      <c r="F519" s="12">
        <v>240.64929439999997</v>
      </c>
      <c r="G519" s="12">
        <v>248.2273252</v>
      </c>
      <c r="H519" s="12">
        <v>252.34967408</v>
      </c>
      <c r="I519" s="12">
        <v>251.84280744</v>
      </c>
      <c r="J519" s="12">
        <v>244.16490144000002</v>
      </c>
      <c r="K519" s="12">
        <v>242.82407688</v>
      </c>
      <c r="L519" s="12">
        <v>242.03755968</v>
      </c>
      <c r="M519" s="12">
        <v>245.74043272</v>
      </c>
      <c r="N519" s="12">
        <v>251.50073487999998</v>
      </c>
      <c r="O519" s="12">
        <v>257.82782879999996</v>
      </c>
      <c r="P519" s="12">
        <v>255.22358296</v>
      </c>
      <c r="Q519" s="12">
        <v>246.38213088</v>
      </c>
      <c r="R519" s="12">
        <v>239.36090431999997</v>
      </c>
      <c r="S519" s="12">
        <v>228.5019732</v>
      </c>
      <c r="T519" s="12">
        <v>205.48323648000002</v>
      </c>
      <c r="U519" s="12">
        <v>191.19608911999998</v>
      </c>
      <c r="V519" s="12">
        <v>189.09621304</v>
      </c>
      <c r="W519" s="12">
        <v>188.69920912</v>
      </c>
      <c r="X519" s="12">
        <v>189.4882232</v>
      </c>
      <c r="Y519" s="12">
        <v>189.15863504</v>
      </c>
    </row>
    <row r="520" spans="1:25" ht="11.25">
      <c r="A520" s="11">
        <f t="shared" si="11"/>
        <v>42400</v>
      </c>
      <c r="B520" s="12">
        <v>188.3146896</v>
      </c>
      <c r="C520" s="12">
        <v>190.26974664</v>
      </c>
      <c r="D520" s="12">
        <v>192.93391760000003</v>
      </c>
      <c r="E520" s="12">
        <v>205.430802</v>
      </c>
      <c r="F520" s="12">
        <v>228.65677976</v>
      </c>
      <c r="G520" s="12">
        <v>227.25852695999998</v>
      </c>
      <c r="H520" s="12">
        <v>238.05004232</v>
      </c>
      <c r="I520" s="12">
        <v>235.90771927999998</v>
      </c>
      <c r="J520" s="12">
        <v>232.28224952</v>
      </c>
      <c r="K520" s="12">
        <v>223.06376856</v>
      </c>
      <c r="L520" s="12">
        <v>229.0637712</v>
      </c>
      <c r="M520" s="12">
        <v>232.08249912</v>
      </c>
      <c r="N520" s="12">
        <v>239.66802056000003</v>
      </c>
      <c r="O520" s="12">
        <v>247.05878536</v>
      </c>
      <c r="P520" s="12">
        <v>248.29474095999998</v>
      </c>
      <c r="Q520" s="12">
        <v>243.93518848</v>
      </c>
      <c r="R520" s="12">
        <v>237.46327551999997</v>
      </c>
      <c r="S520" s="12">
        <v>228.80908943999998</v>
      </c>
      <c r="T520" s="12">
        <v>201.34091256</v>
      </c>
      <c r="U520" s="12">
        <v>189.29096968000002</v>
      </c>
      <c r="V520" s="12">
        <v>187.53566304</v>
      </c>
      <c r="W520" s="12">
        <v>176.9164324</v>
      </c>
      <c r="X520" s="12">
        <v>187.97261704</v>
      </c>
      <c r="Y520" s="12">
        <v>187.27099376</v>
      </c>
    </row>
    <row r="522" spans="1:25" ht="12.75">
      <c r="A522" s="46" t="s">
        <v>70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8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6" t="s">
        <v>46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8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2" ref="A526:A556">A490</f>
        <v>42370</v>
      </c>
      <c r="B526" s="12">
        <v>0</v>
      </c>
      <c r="C526" s="12">
        <v>7.778446720000001</v>
      </c>
      <c r="D526" s="12">
        <v>8.367531040000001</v>
      </c>
      <c r="E526" s="12">
        <v>13.400084720000002</v>
      </c>
      <c r="F526" s="12">
        <v>43.78385044</v>
      </c>
      <c r="G526" s="12">
        <v>43.06333064</v>
      </c>
      <c r="H526" s="12">
        <v>7.423729280000001</v>
      </c>
      <c r="I526" s="12">
        <v>0.85987308</v>
      </c>
      <c r="J526" s="12">
        <v>0</v>
      </c>
      <c r="K526" s="12">
        <v>0</v>
      </c>
      <c r="L526" s="12">
        <v>0</v>
      </c>
      <c r="M526" s="12">
        <v>0.8535388399999999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0.25020248000000006</v>
      </c>
      <c r="T526" s="12">
        <v>0.17894227999999998</v>
      </c>
      <c r="U526" s="12">
        <v>0</v>
      </c>
      <c r="V526" s="12">
        <v>0.88045936</v>
      </c>
      <c r="W526" s="12">
        <v>0.88521004</v>
      </c>
      <c r="X526" s="12">
        <v>0.0063342400000000005</v>
      </c>
      <c r="Y526" s="12">
        <v>0</v>
      </c>
    </row>
    <row r="527" spans="1:25" ht="11.25">
      <c r="A527" s="11">
        <f t="shared" si="12"/>
        <v>42371</v>
      </c>
      <c r="B527" s="12">
        <v>0.38955576</v>
      </c>
      <c r="C527" s="12">
        <v>0.6587609600000001</v>
      </c>
      <c r="D527" s="12">
        <v>0.69518284</v>
      </c>
      <c r="E527" s="12">
        <v>1.1559987999999999</v>
      </c>
      <c r="F527" s="12">
        <v>5.930432200000001</v>
      </c>
      <c r="G527" s="12">
        <v>0</v>
      </c>
      <c r="H527" s="12">
        <v>0</v>
      </c>
      <c r="I527" s="12">
        <v>0.24228468</v>
      </c>
      <c r="J527" s="12">
        <v>0.11718344000000001</v>
      </c>
      <c r="K527" s="12">
        <v>0.158356</v>
      </c>
      <c r="L527" s="12">
        <v>17.97023888</v>
      </c>
      <c r="M527" s="12">
        <v>18.45164112</v>
      </c>
      <c r="N527" s="12">
        <v>6.939159920000001</v>
      </c>
      <c r="O527" s="12">
        <v>7.9605561200000015</v>
      </c>
      <c r="P527" s="12">
        <v>32.10826256</v>
      </c>
      <c r="Q527" s="12">
        <v>17.339982</v>
      </c>
      <c r="R527" s="12">
        <v>18.191937279999998</v>
      </c>
      <c r="S527" s="12">
        <v>25.76293764</v>
      </c>
      <c r="T527" s="12">
        <v>0.514657</v>
      </c>
      <c r="U527" s="12">
        <v>0.44498036</v>
      </c>
      <c r="V527" s="12">
        <v>0.8297854400000001</v>
      </c>
      <c r="W527" s="12">
        <v>8.011230040000001</v>
      </c>
      <c r="X527" s="12">
        <v>0.91371412</v>
      </c>
      <c r="Y527" s="12">
        <v>0</v>
      </c>
    </row>
    <row r="528" spans="1:25" ht="11.25">
      <c r="A528" s="11">
        <f t="shared" si="12"/>
        <v>42372</v>
      </c>
      <c r="B528" s="12">
        <v>1.22409188</v>
      </c>
      <c r="C528" s="12">
        <v>1.2351768</v>
      </c>
      <c r="D528" s="12">
        <v>1.88601996</v>
      </c>
      <c r="E528" s="12">
        <v>3.7292838</v>
      </c>
      <c r="F528" s="12">
        <v>28.40748284</v>
      </c>
      <c r="G528" s="12">
        <v>4.31678456</v>
      </c>
      <c r="H528" s="12">
        <v>19.457201720000004</v>
      </c>
      <c r="I528" s="12">
        <v>7.3002116</v>
      </c>
      <c r="J528" s="12">
        <v>8.33269272</v>
      </c>
      <c r="K528" s="12">
        <v>4.84252648</v>
      </c>
      <c r="L528" s="12">
        <v>16.47060756</v>
      </c>
      <c r="M528" s="12">
        <v>3.1386159200000003</v>
      </c>
      <c r="N528" s="12">
        <v>14.62576016</v>
      </c>
      <c r="O528" s="12">
        <v>17.856222560000003</v>
      </c>
      <c r="P528" s="12">
        <v>22.70508328</v>
      </c>
      <c r="Q528" s="12">
        <v>24.50717456</v>
      </c>
      <c r="R528" s="12">
        <v>4.560652800000001</v>
      </c>
      <c r="S528" s="12">
        <v>0.8962949600000001</v>
      </c>
      <c r="T528" s="12">
        <v>0.16310668000000003</v>
      </c>
      <c r="U528" s="12">
        <v>7.395225200000001</v>
      </c>
      <c r="V528" s="12">
        <v>1.01664552</v>
      </c>
      <c r="W528" s="12">
        <v>0.7173526800000001</v>
      </c>
      <c r="X528" s="12">
        <v>0</v>
      </c>
      <c r="Y528" s="12">
        <v>0.015835600000000002</v>
      </c>
    </row>
    <row r="529" spans="1:25" ht="11.25">
      <c r="A529" s="11">
        <f t="shared" si="12"/>
        <v>42373</v>
      </c>
      <c r="B529" s="12">
        <v>9.024708440000001</v>
      </c>
      <c r="C529" s="12">
        <v>7.818035719999999</v>
      </c>
      <c r="D529" s="12">
        <v>10.725451880000001</v>
      </c>
      <c r="E529" s="12">
        <v>11.74368096</v>
      </c>
      <c r="F529" s="12">
        <v>9.07538236</v>
      </c>
      <c r="G529" s="12">
        <v>0</v>
      </c>
      <c r="H529" s="12">
        <v>0.29770928</v>
      </c>
      <c r="I529" s="12">
        <v>0.15677244</v>
      </c>
      <c r="J529" s="12">
        <v>0.45289816</v>
      </c>
      <c r="K529" s="12">
        <v>8.788758</v>
      </c>
      <c r="L529" s="12">
        <v>12.05722584</v>
      </c>
      <c r="M529" s="12">
        <v>0.47348444000000006</v>
      </c>
      <c r="N529" s="12">
        <v>1.71657904</v>
      </c>
      <c r="O529" s="12">
        <v>1.7403324400000002</v>
      </c>
      <c r="P529" s="12">
        <v>19.71373844</v>
      </c>
      <c r="Q529" s="12">
        <v>22.58789984</v>
      </c>
      <c r="R529" s="12">
        <v>76.54453972</v>
      </c>
      <c r="S529" s="12">
        <v>73.17630760000002</v>
      </c>
      <c r="T529" s="12">
        <v>39.91204624</v>
      </c>
      <c r="U529" s="12">
        <v>2.08396496</v>
      </c>
      <c r="V529" s="12">
        <v>10.28838932</v>
      </c>
      <c r="W529" s="12">
        <v>9.36517384</v>
      </c>
      <c r="X529" s="12">
        <v>0.5558295600000001</v>
      </c>
      <c r="Y529" s="12">
        <v>0.5621638</v>
      </c>
    </row>
    <row r="530" spans="1:25" ht="11.25">
      <c r="A530" s="11">
        <f t="shared" si="12"/>
        <v>42374</v>
      </c>
      <c r="B530" s="12">
        <v>0.16152312000000002</v>
      </c>
      <c r="C530" s="12">
        <v>0.08867936000000001</v>
      </c>
      <c r="D530" s="12">
        <v>0</v>
      </c>
      <c r="E530" s="12">
        <v>0.1346026</v>
      </c>
      <c r="F530" s="12">
        <v>1.0910728399999998</v>
      </c>
      <c r="G530" s="12">
        <v>0.009501359999999999</v>
      </c>
      <c r="H530" s="12">
        <v>9.118138479999999</v>
      </c>
      <c r="I530" s="12">
        <v>0</v>
      </c>
      <c r="J530" s="12">
        <v>9.51244492</v>
      </c>
      <c r="K530" s="12">
        <v>10.9028106</v>
      </c>
      <c r="L530" s="12">
        <v>19.853091720000002</v>
      </c>
      <c r="M530" s="12">
        <v>18.98213372</v>
      </c>
      <c r="N530" s="12">
        <v>15.79442744</v>
      </c>
      <c r="O530" s="12">
        <v>2.8314052800000002</v>
      </c>
      <c r="P530" s="12">
        <v>12.55129656</v>
      </c>
      <c r="Q530" s="12">
        <v>12.643143040000002</v>
      </c>
      <c r="R530" s="12">
        <v>7.4506498</v>
      </c>
      <c r="S530" s="12">
        <v>10.54809316</v>
      </c>
      <c r="T530" s="12">
        <v>1.2161740799999998</v>
      </c>
      <c r="U530" s="12">
        <v>1.5487216799999999</v>
      </c>
      <c r="V530" s="12">
        <v>0.08076156000000001</v>
      </c>
      <c r="W530" s="12">
        <v>0.5970021200000001</v>
      </c>
      <c r="X530" s="12">
        <v>0</v>
      </c>
      <c r="Y530" s="12">
        <v>0</v>
      </c>
    </row>
    <row r="531" spans="1:25" ht="11.25">
      <c r="A531" s="11">
        <f t="shared" si="12"/>
        <v>42375</v>
      </c>
      <c r="B531" s="12">
        <v>0</v>
      </c>
      <c r="C531" s="12">
        <v>0</v>
      </c>
      <c r="D531" s="12">
        <v>0.3515503200000001</v>
      </c>
      <c r="E531" s="12">
        <v>0</v>
      </c>
      <c r="F531" s="12">
        <v>1.37611364</v>
      </c>
      <c r="G531" s="12">
        <v>0</v>
      </c>
      <c r="H531" s="12">
        <v>0</v>
      </c>
      <c r="I531" s="12">
        <v>0</v>
      </c>
      <c r="J531" s="12">
        <v>0</v>
      </c>
      <c r="K531" s="12">
        <v>30.765403680000002</v>
      </c>
      <c r="L531" s="12">
        <v>0.01425204</v>
      </c>
      <c r="M531" s="12">
        <v>5.941517120000001</v>
      </c>
      <c r="N531" s="12">
        <v>0</v>
      </c>
      <c r="O531" s="12">
        <v>1.4347053600000002</v>
      </c>
      <c r="P531" s="12">
        <v>0</v>
      </c>
      <c r="Q531" s="12">
        <v>12.5259596</v>
      </c>
      <c r="R531" s="12">
        <v>12.7159868</v>
      </c>
      <c r="S531" s="12">
        <v>0.27237232</v>
      </c>
      <c r="T531" s="12">
        <v>0.041172560000000004</v>
      </c>
      <c r="U531" s="12">
        <v>0.09818072</v>
      </c>
      <c r="V531" s="12">
        <v>0.3325476</v>
      </c>
      <c r="W531" s="12">
        <v>0.12035056000000001</v>
      </c>
      <c r="X531" s="12">
        <v>0</v>
      </c>
      <c r="Y531" s="12">
        <v>0</v>
      </c>
    </row>
    <row r="532" spans="1:25" ht="11.25">
      <c r="A532" s="11">
        <f t="shared" si="12"/>
        <v>42376</v>
      </c>
      <c r="B532" s="12">
        <v>1.5550559200000003</v>
      </c>
      <c r="C532" s="12">
        <v>0</v>
      </c>
      <c r="D532" s="12">
        <v>2.7633122</v>
      </c>
      <c r="E532" s="12">
        <v>1.6437352800000002</v>
      </c>
      <c r="F532" s="12">
        <v>23.70430964</v>
      </c>
      <c r="G532" s="12">
        <v>0.02850408</v>
      </c>
      <c r="H532" s="12">
        <v>0.009501359999999999</v>
      </c>
      <c r="I532" s="12">
        <v>0</v>
      </c>
      <c r="J532" s="12">
        <v>0.30404351999999996</v>
      </c>
      <c r="K532" s="12">
        <v>0.007917800000000001</v>
      </c>
      <c r="L532" s="12">
        <v>0.20427924000000003</v>
      </c>
      <c r="M532" s="12">
        <v>0</v>
      </c>
      <c r="N532" s="12">
        <v>0.0031671200000000003</v>
      </c>
      <c r="O532" s="12">
        <v>0.007917800000000001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2"/>
        <v>42377</v>
      </c>
      <c r="B533" s="12">
        <v>0</v>
      </c>
      <c r="C533" s="12">
        <v>0</v>
      </c>
      <c r="D533" s="12">
        <v>0</v>
      </c>
      <c r="E533" s="12">
        <v>0.12826836</v>
      </c>
      <c r="F533" s="12">
        <v>0.19161076000000002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0.11084920000000001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0.11401632</v>
      </c>
      <c r="W533" s="12">
        <v>0.13618616</v>
      </c>
      <c r="X533" s="12">
        <v>0</v>
      </c>
      <c r="Y533" s="12">
        <v>0</v>
      </c>
    </row>
    <row r="534" spans="1:25" ht="11.25">
      <c r="A534" s="11">
        <f t="shared" si="12"/>
        <v>42378</v>
      </c>
      <c r="B534" s="12">
        <v>8.34219408</v>
      </c>
      <c r="C534" s="12">
        <v>7.93521916</v>
      </c>
      <c r="D534" s="12">
        <v>8.22817776</v>
      </c>
      <c r="E534" s="12">
        <v>14.58933828</v>
      </c>
      <c r="F534" s="12">
        <v>9.928921200000001</v>
      </c>
      <c r="G534" s="12">
        <v>4.88053192</v>
      </c>
      <c r="H534" s="12">
        <v>5.64697496</v>
      </c>
      <c r="I534" s="12">
        <v>0</v>
      </c>
      <c r="J534" s="12">
        <v>17.916397840000002</v>
      </c>
      <c r="K534" s="12">
        <v>13.38741624</v>
      </c>
      <c r="L534" s="12">
        <v>16.35500768</v>
      </c>
      <c r="M534" s="12">
        <v>17.632940599999998</v>
      </c>
      <c r="N534" s="12">
        <v>16.6828046</v>
      </c>
      <c r="O534" s="12">
        <v>16.776234640000002</v>
      </c>
      <c r="P534" s="12">
        <v>12.480036360000001</v>
      </c>
      <c r="Q534" s="12">
        <v>11.22585684</v>
      </c>
      <c r="R534" s="12">
        <v>25.27520116</v>
      </c>
      <c r="S534" s="12">
        <v>25.68059252</v>
      </c>
      <c r="T534" s="12">
        <v>12.10948332</v>
      </c>
      <c r="U534" s="12">
        <v>1.17025084</v>
      </c>
      <c r="V534" s="12">
        <v>8.465711760000001</v>
      </c>
      <c r="W534" s="12">
        <v>8.74600188</v>
      </c>
      <c r="X534" s="12">
        <v>7.198863760000001</v>
      </c>
      <c r="Y534" s="12">
        <v>7.58841952</v>
      </c>
    </row>
    <row r="535" spans="1:25" ht="11.25">
      <c r="A535" s="11">
        <f t="shared" si="12"/>
        <v>42379</v>
      </c>
      <c r="B535" s="12">
        <v>7.259039040000001</v>
      </c>
      <c r="C535" s="12">
        <v>0.2929586</v>
      </c>
      <c r="D535" s="12">
        <v>0.31512844</v>
      </c>
      <c r="E535" s="12">
        <v>3.6358537600000003</v>
      </c>
      <c r="F535" s="12">
        <v>13.66770636</v>
      </c>
      <c r="G535" s="12">
        <v>18.031997720000003</v>
      </c>
      <c r="H535" s="12">
        <v>6.43875496</v>
      </c>
      <c r="I535" s="12">
        <v>1.08632216</v>
      </c>
      <c r="J535" s="12">
        <v>4.63508012</v>
      </c>
      <c r="K535" s="12">
        <v>5.68656396</v>
      </c>
      <c r="L535" s="12">
        <v>3.67544276</v>
      </c>
      <c r="M535" s="12">
        <v>4.15526144</v>
      </c>
      <c r="N535" s="12">
        <v>0</v>
      </c>
      <c r="O535" s="12">
        <v>0</v>
      </c>
      <c r="P535" s="12">
        <v>0</v>
      </c>
      <c r="Q535" s="12">
        <v>0.34996676</v>
      </c>
      <c r="R535" s="12">
        <v>5.3128438</v>
      </c>
      <c r="S535" s="12">
        <v>0</v>
      </c>
      <c r="T535" s="12">
        <v>0</v>
      </c>
      <c r="U535" s="12">
        <v>0.20269568000000002</v>
      </c>
      <c r="V535" s="12">
        <v>0</v>
      </c>
      <c r="W535" s="12">
        <v>0</v>
      </c>
      <c r="X535" s="12">
        <v>0</v>
      </c>
      <c r="Y535" s="12">
        <v>0.16944092000000002</v>
      </c>
    </row>
    <row r="536" spans="1:25" ht="11.25">
      <c r="A536" s="11">
        <f t="shared" si="12"/>
        <v>42380</v>
      </c>
      <c r="B536" s="12">
        <v>0</v>
      </c>
      <c r="C536" s="12">
        <v>0</v>
      </c>
      <c r="D536" s="12">
        <v>0</v>
      </c>
      <c r="E536" s="12">
        <v>0</v>
      </c>
      <c r="F536" s="12">
        <v>14.556083520000001</v>
      </c>
      <c r="G536" s="12">
        <v>29.04090684</v>
      </c>
      <c r="H536" s="12">
        <v>30.86041728</v>
      </c>
      <c r="I536" s="12">
        <v>26.67823532</v>
      </c>
      <c r="J536" s="12">
        <v>22.307609720000002</v>
      </c>
      <c r="K536" s="12">
        <v>23.66947132</v>
      </c>
      <c r="L536" s="12">
        <v>31.886564160000006</v>
      </c>
      <c r="M536" s="12">
        <v>28.30771856</v>
      </c>
      <c r="N536" s="12">
        <v>23.51269888</v>
      </c>
      <c r="O536" s="12">
        <v>25.216609440000003</v>
      </c>
      <c r="P536" s="12">
        <v>37.809078559999996</v>
      </c>
      <c r="Q536" s="12">
        <v>49.28355432000001</v>
      </c>
      <c r="R536" s="12">
        <v>13.41750388</v>
      </c>
      <c r="S536" s="12">
        <v>1.4901299600000002</v>
      </c>
      <c r="T536" s="12">
        <v>1.46954368</v>
      </c>
      <c r="U536" s="12">
        <v>0.5621638</v>
      </c>
      <c r="V536" s="12">
        <v>0.11718344000000001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2"/>
        <v>42381</v>
      </c>
      <c r="B537" s="12">
        <v>0.11243275999999999</v>
      </c>
      <c r="C537" s="12">
        <v>0.07759444</v>
      </c>
      <c r="D537" s="12">
        <v>0.38480508</v>
      </c>
      <c r="E537" s="12">
        <v>3.25263224</v>
      </c>
      <c r="F537" s="12">
        <v>23.82782732</v>
      </c>
      <c r="G537" s="12">
        <v>17.19904516</v>
      </c>
      <c r="H537" s="12">
        <v>37.42268992</v>
      </c>
      <c r="I537" s="12">
        <v>19.86417664</v>
      </c>
      <c r="J537" s="12">
        <v>14.741360040000002</v>
      </c>
      <c r="K537" s="12">
        <v>20.337661080000004</v>
      </c>
      <c r="L537" s="12">
        <v>18.16026608</v>
      </c>
      <c r="M537" s="12">
        <v>22.209429000000004</v>
      </c>
      <c r="N537" s="12">
        <v>31.927736720000002</v>
      </c>
      <c r="O537" s="12">
        <v>21.06768224</v>
      </c>
      <c r="P537" s="12">
        <v>16.746147</v>
      </c>
      <c r="Q537" s="12">
        <v>11.447555240000002</v>
      </c>
      <c r="R537" s="12">
        <v>10.04293752</v>
      </c>
      <c r="S537" s="12">
        <v>0.28504080000000004</v>
      </c>
      <c r="T537" s="12">
        <v>0</v>
      </c>
      <c r="U537" s="12">
        <v>0.020586280000000002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2"/>
        <v>42382</v>
      </c>
      <c r="B538" s="12">
        <v>0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0.0031671200000000003</v>
      </c>
      <c r="J538" s="12">
        <v>1.6073134000000002</v>
      </c>
      <c r="K538" s="12">
        <v>2.58278636</v>
      </c>
      <c r="L538" s="12">
        <v>5.56938052</v>
      </c>
      <c r="M538" s="12">
        <v>5.922514400000001</v>
      </c>
      <c r="N538" s="12">
        <v>0</v>
      </c>
      <c r="O538" s="12">
        <v>0</v>
      </c>
      <c r="P538" s="12">
        <v>0</v>
      </c>
      <c r="Q538" s="12">
        <v>0</v>
      </c>
      <c r="R538" s="12">
        <v>0.0031671200000000003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2"/>
        <v>42383</v>
      </c>
      <c r="B539" s="12">
        <v>0.19319432000000003</v>
      </c>
      <c r="C539" s="12">
        <v>0.40539136000000003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2"/>
        <v>42384</v>
      </c>
      <c r="B540" s="12">
        <v>0</v>
      </c>
      <c r="C540" s="12">
        <v>0.19952856</v>
      </c>
      <c r="D540" s="12">
        <v>0</v>
      </c>
      <c r="E540" s="12">
        <v>0</v>
      </c>
      <c r="F540" s="12">
        <v>0</v>
      </c>
      <c r="G540" s="12">
        <v>0</v>
      </c>
      <c r="H540" s="12">
        <v>0.05384104000000001</v>
      </c>
      <c r="I540" s="12">
        <v>0.25495316</v>
      </c>
      <c r="J540" s="12">
        <v>2.5099426</v>
      </c>
      <c r="K540" s="12">
        <v>6.757050520000001</v>
      </c>
      <c r="L540" s="12">
        <v>8.011230040000001</v>
      </c>
      <c r="M540" s="12">
        <v>14.993146080000002</v>
      </c>
      <c r="N540" s="12">
        <v>5.59946816</v>
      </c>
      <c r="O540" s="12">
        <v>2.97550924</v>
      </c>
      <c r="P540" s="12">
        <v>4.66991844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2"/>
        <v>42385</v>
      </c>
      <c r="B541" s="12">
        <v>0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2.6461287600000003</v>
      </c>
      <c r="M541" s="12">
        <v>3.05943792</v>
      </c>
      <c r="N541" s="12">
        <v>3.0958598000000004</v>
      </c>
      <c r="O541" s="12">
        <v>3.1987912</v>
      </c>
      <c r="P541" s="12">
        <v>5.718235160000001</v>
      </c>
      <c r="Q541" s="12">
        <v>0.04275612</v>
      </c>
      <c r="R541" s="12">
        <v>0.055424600000000004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2"/>
        <v>42386</v>
      </c>
      <c r="B542" s="12">
        <v>0</v>
      </c>
      <c r="C542" s="12">
        <v>0</v>
      </c>
      <c r="D542" s="12">
        <v>0</v>
      </c>
      <c r="E542" s="12">
        <v>0</v>
      </c>
      <c r="F542" s="12">
        <v>0</v>
      </c>
      <c r="G542" s="12">
        <v>0.27870656000000005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0.019002719999999997</v>
      </c>
      <c r="P542" s="12">
        <v>0.63500756</v>
      </c>
      <c r="Q542" s="12">
        <v>0.18686008</v>
      </c>
      <c r="R542" s="12">
        <v>0.33571472</v>
      </c>
      <c r="S542" s="12">
        <v>0.0015835600000000001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1">
        <f t="shared" si="12"/>
        <v>42387</v>
      </c>
      <c r="B543" s="12">
        <v>0.25178604000000004</v>
      </c>
      <c r="C543" s="12">
        <v>0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2">
        <v>4.88369904</v>
      </c>
      <c r="J543" s="12">
        <v>0.031671200000000004</v>
      </c>
      <c r="K543" s="12">
        <v>0</v>
      </c>
      <c r="L543" s="12">
        <v>0</v>
      </c>
      <c r="M543" s="12">
        <v>4.45297072</v>
      </c>
      <c r="N543" s="12">
        <v>2.94225448</v>
      </c>
      <c r="O543" s="12">
        <v>4.776016960000001</v>
      </c>
      <c r="P543" s="12">
        <v>7.401559440000001</v>
      </c>
      <c r="Q543" s="12">
        <v>4.17109704</v>
      </c>
      <c r="R543" s="12">
        <v>0.97072228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2"/>
        <v>42388</v>
      </c>
      <c r="B544" s="12">
        <v>0.22486551999999999</v>
      </c>
      <c r="C544" s="12">
        <v>11.5679058</v>
      </c>
      <c r="D544" s="12">
        <v>49.652523800000004</v>
      </c>
      <c r="E544" s="12">
        <v>89.87969848000002</v>
      </c>
      <c r="F544" s="12">
        <v>7.7071865200000005</v>
      </c>
      <c r="G544" s="12">
        <v>16.822157880000002</v>
      </c>
      <c r="H544" s="12">
        <v>31.61419184</v>
      </c>
      <c r="I544" s="12">
        <v>23.12472668</v>
      </c>
      <c r="J544" s="12">
        <v>17.53475988</v>
      </c>
      <c r="K544" s="12">
        <v>26.831840640000003</v>
      </c>
      <c r="L544" s="12">
        <v>6.79980664</v>
      </c>
      <c r="M544" s="12">
        <v>11.556820880000002</v>
      </c>
      <c r="N544" s="12">
        <v>15.515720880000002</v>
      </c>
      <c r="O544" s="12">
        <v>24.804883840000002</v>
      </c>
      <c r="P544" s="12">
        <v>23.4683592</v>
      </c>
      <c r="Q544" s="12">
        <v>14.12060452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2"/>
        <v>42389</v>
      </c>
      <c r="B545" s="12">
        <v>0</v>
      </c>
      <c r="C545" s="12">
        <v>0.31987912</v>
      </c>
      <c r="D545" s="12">
        <v>0.07601087999999999</v>
      </c>
      <c r="E545" s="12">
        <v>0.04275612</v>
      </c>
      <c r="F545" s="12">
        <v>0</v>
      </c>
      <c r="G545" s="12">
        <v>2.55269872</v>
      </c>
      <c r="H545" s="12">
        <v>9.699305</v>
      </c>
      <c r="I545" s="12">
        <v>11.79118776</v>
      </c>
      <c r="J545" s="12">
        <v>5.6200544400000005</v>
      </c>
      <c r="K545" s="12">
        <v>1.0403989200000001</v>
      </c>
      <c r="L545" s="12">
        <v>7.5694168</v>
      </c>
      <c r="M545" s="12">
        <v>6.576524680000001</v>
      </c>
      <c r="N545" s="12">
        <v>6.35324272</v>
      </c>
      <c r="O545" s="12">
        <v>0.0031671200000000003</v>
      </c>
      <c r="P545" s="12">
        <v>6.04444852</v>
      </c>
      <c r="Q545" s="12">
        <v>4.44346936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2"/>
        <v>42390</v>
      </c>
      <c r="B546" s="12">
        <v>0</v>
      </c>
      <c r="C546" s="12">
        <v>0.06334240000000001</v>
      </c>
      <c r="D546" s="12">
        <v>0</v>
      </c>
      <c r="E546" s="12">
        <v>65.89509872000001</v>
      </c>
      <c r="F546" s="12">
        <v>21.539583120000003</v>
      </c>
      <c r="G546" s="12">
        <v>20.5308554</v>
      </c>
      <c r="H546" s="12">
        <v>22.364617879999997</v>
      </c>
      <c r="I546" s="12">
        <v>18.51023284</v>
      </c>
      <c r="J546" s="12">
        <v>16.670136120000002</v>
      </c>
      <c r="K546" s="12">
        <v>16.7699004</v>
      </c>
      <c r="L546" s="12">
        <v>15.86093696</v>
      </c>
      <c r="M546" s="12">
        <v>17.35106692</v>
      </c>
      <c r="N546" s="12">
        <v>17.67569672</v>
      </c>
      <c r="O546" s="12">
        <v>13.45867644</v>
      </c>
      <c r="P546" s="12">
        <v>15.0596556</v>
      </c>
      <c r="Q546" s="12">
        <v>12.918682480000001</v>
      </c>
      <c r="R546" s="12">
        <v>7.401559440000001</v>
      </c>
      <c r="S546" s="12">
        <v>5.75148992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2"/>
        <v>42391</v>
      </c>
      <c r="B547" s="12">
        <v>0</v>
      </c>
      <c r="C547" s="12">
        <v>0.10134784000000001</v>
      </c>
      <c r="D547" s="12">
        <v>3.7688728000000005</v>
      </c>
      <c r="E547" s="12">
        <v>1.2098398399999999</v>
      </c>
      <c r="F547" s="12">
        <v>7.441148440000001</v>
      </c>
      <c r="G547" s="12">
        <v>8.164835360000001</v>
      </c>
      <c r="H547" s="12">
        <v>12.95827148</v>
      </c>
      <c r="I547" s="12">
        <v>10.83471752</v>
      </c>
      <c r="J547" s="12">
        <v>12.10789976</v>
      </c>
      <c r="K547" s="12">
        <v>16.196651680000002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2"/>
        <v>42392</v>
      </c>
      <c r="B548" s="12">
        <v>1.9477788</v>
      </c>
      <c r="C548" s="12">
        <v>3.827464520000001</v>
      </c>
      <c r="D548" s="12">
        <v>6.35640984</v>
      </c>
      <c r="E548" s="12">
        <v>6.218640120000001</v>
      </c>
      <c r="F548" s="12">
        <v>5.87659116</v>
      </c>
      <c r="G548" s="12">
        <v>11.186267840000001</v>
      </c>
      <c r="H548" s="12">
        <v>4.82035664</v>
      </c>
      <c r="I548" s="12">
        <v>3.26055004</v>
      </c>
      <c r="J548" s="12">
        <v>0</v>
      </c>
      <c r="K548" s="12">
        <v>0.025336960000000002</v>
      </c>
      <c r="L548" s="12">
        <v>0.060175280000000005</v>
      </c>
      <c r="M548" s="12">
        <v>3.1892898400000003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2"/>
        <v>42393</v>
      </c>
      <c r="B549" s="12">
        <v>0</v>
      </c>
      <c r="C549" s="12">
        <v>0.8947114</v>
      </c>
      <c r="D549" s="12">
        <v>0</v>
      </c>
      <c r="E549" s="12">
        <v>0</v>
      </c>
      <c r="F549" s="12">
        <v>0.46873376000000005</v>
      </c>
      <c r="G549" s="12">
        <v>4.364291359999999</v>
      </c>
      <c r="H549" s="12">
        <v>3.37773348</v>
      </c>
      <c r="I549" s="12">
        <v>2.5273617600000002</v>
      </c>
      <c r="J549" s="12">
        <v>4.277195560000001</v>
      </c>
      <c r="K549" s="12">
        <v>9.713557040000001</v>
      </c>
      <c r="L549" s="12">
        <v>0</v>
      </c>
      <c r="M549" s="12">
        <v>0.34521608000000004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2"/>
        <v>42394</v>
      </c>
      <c r="B550" s="12">
        <v>0.46239952</v>
      </c>
      <c r="C550" s="12">
        <v>0.39747356</v>
      </c>
      <c r="D550" s="12">
        <v>0.18369296</v>
      </c>
      <c r="E550" s="12">
        <v>13.016863200000001</v>
      </c>
      <c r="F550" s="12">
        <v>19.408111360000003</v>
      </c>
      <c r="G550" s="12">
        <v>14.41356312</v>
      </c>
      <c r="H550" s="12">
        <v>0</v>
      </c>
      <c r="I550" s="12">
        <v>0.70151708</v>
      </c>
      <c r="J550" s="12">
        <v>0.11718344000000001</v>
      </c>
      <c r="K550" s="12">
        <v>0</v>
      </c>
      <c r="L550" s="12">
        <v>0</v>
      </c>
      <c r="M550" s="12">
        <v>14.253623560000001</v>
      </c>
      <c r="N550" s="12">
        <v>5.68814752</v>
      </c>
      <c r="O550" s="12">
        <v>0.82661832</v>
      </c>
      <c r="P550" s="12">
        <v>0.94538532</v>
      </c>
      <c r="Q550" s="12">
        <v>7.46331828</v>
      </c>
      <c r="R550" s="12">
        <v>7.96847392</v>
      </c>
      <c r="S550" s="12">
        <v>0.7490238800000001</v>
      </c>
      <c r="T550" s="12">
        <v>0.0031671200000000003</v>
      </c>
      <c r="U550" s="12">
        <v>0.24386824000000001</v>
      </c>
      <c r="V550" s="12">
        <v>0</v>
      </c>
      <c r="W550" s="12">
        <v>0</v>
      </c>
      <c r="X550" s="12">
        <v>0</v>
      </c>
      <c r="Y550" s="12">
        <v>0</v>
      </c>
    </row>
    <row r="551" spans="1:25" ht="11.25">
      <c r="A551" s="11">
        <f t="shared" si="12"/>
        <v>42395</v>
      </c>
      <c r="B551" s="12">
        <v>0</v>
      </c>
      <c r="C551" s="12">
        <v>0.13618616</v>
      </c>
      <c r="D551" s="12">
        <v>0</v>
      </c>
      <c r="E551" s="12">
        <v>1.86385012</v>
      </c>
      <c r="F551" s="12">
        <v>13.71204604</v>
      </c>
      <c r="G551" s="12">
        <v>21.38439424</v>
      </c>
      <c r="H551" s="12">
        <v>26.991780199999997</v>
      </c>
      <c r="I551" s="12">
        <v>25.5111516</v>
      </c>
      <c r="J551" s="12">
        <v>32.00058048</v>
      </c>
      <c r="K551" s="12">
        <v>32.827198800000005</v>
      </c>
      <c r="L551" s="12">
        <v>34.713218760000004</v>
      </c>
      <c r="M551" s="12">
        <v>31.99741336</v>
      </c>
      <c r="N551" s="12">
        <v>28.160447480000006</v>
      </c>
      <c r="O551" s="12">
        <v>21.810371879999998</v>
      </c>
      <c r="P551" s="12">
        <v>26.027392160000005</v>
      </c>
      <c r="Q551" s="12">
        <v>27.864321760000003</v>
      </c>
      <c r="R551" s="12">
        <v>9.875080160000001</v>
      </c>
      <c r="S551" s="12">
        <v>0</v>
      </c>
      <c r="T551" s="12">
        <v>0</v>
      </c>
      <c r="U551" s="12">
        <v>0.060175280000000005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2"/>
        <v>42396</v>
      </c>
      <c r="B552" s="12">
        <v>0.13618616</v>
      </c>
      <c r="C552" s="12">
        <v>0.11718344000000001</v>
      </c>
      <c r="D552" s="12">
        <v>0</v>
      </c>
      <c r="E552" s="12">
        <v>2.05704444</v>
      </c>
      <c r="F552" s="12">
        <v>7.5029072800000005</v>
      </c>
      <c r="G552" s="12">
        <v>2.88841344</v>
      </c>
      <c r="H552" s="12">
        <v>0.62708976</v>
      </c>
      <c r="I552" s="12">
        <v>0.14727108</v>
      </c>
      <c r="J552" s="12">
        <v>1.01822908</v>
      </c>
      <c r="K552" s="12">
        <v>0.6920157200000001</v>
      </c>
      <c r="L552" s="12">
        <v>0.60016924</v>
      </c>
      <c r="M552" s="12">
        <v>0.56374736</v>
      </c>
      <c r="N552" s="12">
        <v>0.2612874</v>
      </c>
      <c r="O552" s="12">
        <v>0.52574192</v>
      </c>
      <c r="P552" s="12">
        <v>0.004750679999999999</v>
      </c>
      <c r="Q552" s="12">
        <v>0.29612572000000004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14.52441232</v>
      </c>
    </row>
    <row r="553" spans="1:25" ht="11.25">
      <c r="A553" s="11">
        <f t="shared" si="12"/>
        <v>42397</v>
      </c>
      <c r="B553" s="12">
        <v>5.77682688</v>
      </c>
      <c r="C553" s="12">
        <v>1.83376248</v>
      </c>
      <c r="D553" s="12">
        <v>0</v>
      </c>
      <c r="E553" s="12">
        <v>0</v>
      </c>
      <c r="F553" s="12">
        <v>8.03181632</v>
      </c>
      <c r="G553" s="12">
        <v>7.241619879999999</v>
      </c>
      <c r="H553" s="12">
        <v>0</v>
      </c>
      <c r="I553" s="12">
        <v>0</v>
      </c>
      <c r="J553" s="12">
        <v>2.59070416</v>
      </c>
      <c r="K553" s="12">
        <v>3.94781508</v>
      </c>
      <c r="L553" s="12">
        <v>6.95657908</v>
      </c>
      <c r="M553" s="12">
        <v>4.790269</v>
      </c>
      <c r="N553" s="12">
        <v>7.827537080000001</v>
      </c>
      <c r="O553" s="12">
        <v>7.434814200000001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</row>
    <row r="554" spans="1:25" ht="11.25">
      <c r="A554" s="11">
        <f t="shared" si="12"/>
        <v>42398</v>
      </c>
      <c r="B554" s="12">
        <v>14.335968680000002</v>
      </c>
      <c r="C554" s="12">
        <v>0.33571472</v>
      </c>
      <c r="D554" s="12">
        <v>0</v>
      </c>
      <c r="E554" s="12">
        <v>0</v>
      </c>
      <c r="F554" s="12">
        <v>31.978410640000003</v>
      </c>
      <c r="G554" s="12">
        <v>15.911610880000001</v>
      </c>
      <c r="H554" s="12">
        <v>27.186558080000005</v>
      </c>
      <c r="I554" s="12">
        <v>26.72574212</v>
      </c>
      <c r="J554" s="12">
        <v>27.405089360000005</v>
      </c>
      <c r="K554" s="12">
        <v>24.44858284</v>
      </c>
      <c r="L554" s="12">
        <v>24.929985080000005</v>
      </c>
      <c r="M554" s="12">
        <v>21.2434574</v>
      </c>
      <c r="N554" s="12">
        <v>30.4676944</v>
      </c>
      <c r="O554" s="12">
        <v>35.64910272</v>
      </c>
      <c r="P554" s="12">
        <v>19.875261560000002</v>
      </c>
      <c r="Q554" s="12">
        <v>6.36907832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</row>
    <row r="555" spans="1:25" ht="11.25">
      <c r="A555" s="11">
        <f t="shared" si="12"/>
        <v>42399</v>
      </c>
      <c r="B555" s="12">
        <v>18.18243592</v>
      </c>
      <c r="C555" s="12">
        <v>3.47274708</v>
      </c>
      <c r="D555" s="12">
        <v>2.85357512</v>
      </c>
      <c r="E555" s="12">
        <v>13.963832080000003</v>
      </c>
      <c r="F555" s="12">
        <v>7.9542218799999995</v>
      </c>
      <c r="G555" s="12">
        <v>12.198162680000001</v>
      </c>
      <c r="H555" s="12">
        <v>10.75078884</v>
      </c>
      <c r="I555" s="12">
        <v>5.0753098</v>
      </c>
      <c r="J555" s="12">
        <v>0.42122696000000004</v>
      </c>
      <c r="K555" s="12">
        <v>0.31987912</v>
      </c>
      <c r="L555" s="12">
        <v>0</v>
      </c>
      <c r="M555" s="12">
        <v>5.87659116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</row>
    <row r="556" spans="1:25" ht="11.25">
      <c r="A556" s="11">
        <f t="shared" si="12"/>
        <v>42400</v>
      </c>
      <c r="B556" s="12">
        <v>0</v>
      </c>
      <c r="C556" s="12">
        <v>0</v>
      </c>
      <c r="D556" s="12">
        <v>0</v>
      </c>
      <c r="E556" s="12">
        <v>0</v>
      </c>
      <c r="F556" s="12">
        <v>0</v>
      </c>
      <c r="G556" s="12">
        <v>0.61125416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0.11084920000000001</v>
      </c>
      <c r="X556" s="12">
        <v>0</v>
      </c>
      <c r="Y556" s="12">
        <v>0</v>
      </c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6" t="s">
        <v>76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8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6" t="s">
        <v>47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8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3" ref="A562:A592">A526</f>
        <v>42370</v>
      </c>
      <c r="B562" s="12">
        <v>6.61769724</v>
      </c>
      <c r="C562" s="12">
        <v>0</v>
      </c>
      <c r="D562" s="12">
        <v>0.0063342400000000005</v>
      </c>
      <c r="E562" s="12">
        <v>0</v>
      </c>
      <c r="F562" s="12">
        <v>0.0015835600000000001</v>
      </c>
      <c r="G562" s="12">
        <v>0.017419160000000003</v>
      </c>
      <c r="H562" s="12">
        <v>0.009501359999999999</v>
      </c>
      <c r="I562" s="12">
        <v>1.6009791599999998</v>
      </c>
      <c r="J562" s="12">
        <v>8.06665464</v>
      </c>
      <c r="K562" s="12">
        <v>10.712783400000001</v>
      </c>
      <c r="L562" s="12">
        <v>4.6889211600000005</v>
      </c>
      <c r="M562" s="12">
        <v>2.1805621200000003</v>
      </c>
      <c r="N562" s="12">
        <v>44.1179816</v>
      </c>
      <c r="O562" s="12">
        <v>52.890904000000006</v>
      </c>
      <c r="P562" s="12">
        <v>10.23454828</v>
      </c>
      <c r="Q562" s="12">
        <v>10.1427018</v>
      </c>
      <c r="R562" s="12">
        <v>21.927555320000003</v>
      </c>
      <c r="S562" s="12">
        <v>2.8266546000000004</v>
      </c>
      <c r="T562" s="12">
        <v>1.8622665600000001</v>
      </c>
      <c r="U562" s="12">
        <v>12.0033848</v>
      </c>
      <c r="V562" s="12">
        <v>7.0183379200000005</v>
      </c>
      <c r="W562" s="12">
        <v>7.06901184</v>
      </c>
      <c r="X562" s="12">
        <v>3.14495016</v>
      </c>
      <c r="Y562" s="12">
        <v>29.5571474</v>
      </c>
    </row>
    <row r="563" spans="1:25" ht="11.25">
      <c r="A563" s="11">
        <f t="shared" si="13"/>
        <v>42371</v>
      </c>
      <c r="B563" s="12">
        <v>16.438936360000003</v>
      </c>
      <c r="C563" s="12">
        <v>17.917981400000002</v>
      </c>
      <c r="D563" s="12">
        <v>0.12351768000000002</v>
      </c>
      <c r="E563" s="12">
        <v>6.0096102</v>
      </c>
      <c r="F563" s="12">
        <v>0.01425204</v>
      </c>
      <c r="G563" s="12">
        <v>6.72062864</v>
      </c>
      <c r="H563" s="12">
        <v>9.26540956</v>
      </c>
      <c r="I563" s="12">
        <v>1.7925899200000002</v>
      </c>
      <c r="J563" s="12">
        <v>0.4196434</v>
      </c>
      <c r="K563" s="12">
        <v>0.10609852</v>
      </c>
      <c r="L563" s="12">
        <v>0</v>
      </c>
      <c r="M563" s="12">
        <v>0</v>
      </c>
      <c r="N563" s="12">
        <v>0.63025688</v>
      </c>
      <c r="O563" s="12">
        <v>0.53524328</v>
      </c>
      <c r="P563" s="12">
        <v>0</v>
      </c>
      <c r="Q563" s="12">
        <v>0.0031671200000000003</v>
      </c>
      <c r="R563" s="12">
        <v>0</v>
      </c>
      <c r="S563" s="12">
        <v>0</v>
      </c>
      <c r="T563" s="12">
        <v>0.11243275999999999</v>
      </c>
      <c r="U563" s="12">
        <v>0.02850408</v>
      </c>
      <c r="V563" s="12">
        <v>0</v>
      </c>
      <c r="W563" s="12">
        <v>0</v>
      </c>
      <c r="X563" s="12">
        <v>0</v>
      </c>
      <c r="Y563" s="12">
        <v>7.304962280000001</v>
      </c>
    </row>
    <row r="564" spans="1:25" ht="11.25">
      <c r="A564" s="11">
        <f t="shared" si="13"/>
        <v>42372</v>
      </c>
      <c r="B564" s="12">
        <v>25.74235136</v>
      </c>
      <c r="C564" s="12">
        <v>25.533321440000005</v>
      </c>
      <c r="D564" s="12">
        <v>0</v>
      </c>
      <c r="E564" s="12">
        <v>0</v>
      </c>
      <c r="F564" s="12">
        <v>0</v>
      </c>
      <c r="G564" s="12">
        <v>0.34996676</v>
      </c>
      <c r="H564" s="12">
        <v>0</v>
      </c>
      <c r="I564" s="12">
        <v>0.6160048400000001</v>
      </c>
      <c r="J564" s="12">
        <v>0.19952856</v>
      </c>
      <c r="K564" s="12">
        <v>0</v>
      </c>
      <c r="L564" s="12">
        <v>0</v>
      </c>
      <c r="M564" s="12">
        <v>0.4988214</v>
      </c>
      <c r="N564" s="12">
        <v>0</v>
      </c>
      <c r="O564" s="12">
        <v>0</v>
      </c>
      <c r="P564" s="12">
        <v>0</v>
      </c>
      <c r="Q564" s="12">
        <v>0</v>
      </c>
      <c r="R564" s="12">
        <v>0.5922514400000001</v>
      </c>
      <c r="S564" s="12">
        <v>0.22328195999999997</v>
      </c>
      <c r="T564" s="12">
        <v>1.3270232800000001</v>
      </c>
      <c r="U564" s="12">
        <v>0.0475068</v>
      </c>
      <c r="V564" s="12">
        <v>5.157654920000001</v>
      </c>
      <c r="W564" s="12">
        <v>11.529900360000001</v>
      </c>
      <c r="X564" s="12">
        <v>15.72158368</v>
      </c>
      <c r="Y564" s="12">
        <v>29.631574720000003</v>
      </c>
    </row>
    <row r="565" spans="1:25" ht="11.25">
      <c r="A565" s="11">
        <f t="shared" si="13"/>
        <v>42373</v>
      </c>
      <c r="B565" s="12">
        <v>0</v>
      </c>
      <c r="C565" s="12">
        <v>0</v>
      </c>
      <c r="D565" s="12">
        <v>0</v>
      </c>
      <c r="E565" s="12">
        <v>0.6160048400000001</v>
      </c>
      <c r="F565" s="12">
        <v>0.88362648</v>
      </c>
      <c r="G565" s="12">
        <v>12.04139024</v>
      </c>
      <c r="H565" s="12">
        <v>11.913121880000002</v>
      </c>
      <c r="I565" s="12">
        <v>11.447555240000002</v>
      </c>
      <c r="J565" s="12">
        <v>10.77454224</v>
      </c>
      <c r="K565" s="12">
        <v>1.48221216</v>
      </c>
      <c r="L565" s="12">
        <v>1.6310668000000001</v>
      </c>
      <c r="M565" s="12">
        <v>12.510124000000001</v>
      </c>
      <c r="N565" s="12">
        <v>2.5416138000000004</v>
      </c>
      <c r="O565" s="12">
        <v>2.24390452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0.6698458800000001</v>
      </c>
      <c r="Y565" s="12">
        <v>0.9263826000000001</v>
      </c>
    </row>
    <row r="566" spans="1:25" ht="11.25">
      <c r="A566" s="11">
        <f t="shared" si="13"/>
        <v>42374</v>
      </c>
      <c r="B566" s="12">
        <v>1.3555273600000002</v>
      </c>
      <c r="C566" s="12">
        <v>1.53446964</v>
      </c>
      <c r="D566" s="12">
        <v>4.082417680000001</v>
      </c>
      <c r="E566" s="12">
        <v>0.8757086800000001</v>
      </c>
      <c r="F566" s="12">
        <v>1.50754912</v>
      </c>
      <c r="G566" s="12">
        <v>8.432457</v>
      </c>
      <c r="H566" s="12">
        <v>0.06809308</v>
      </c>
      <c r="I566" s="12">
        <v>10.107863479999999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0.35313388</v>
      </c>
      <c r="P566" s="12">
        <v>0</v>
      </c>
      <c r="Q566" s="12">
        <v>0</v>
      </c>
      <c r="R566" s="12">
        <v>0.0031671200000000003</v>
      </c>
      <c r="S566" s="12">
        <v>0</v>
      </c>
      <c r="T566" s="12">
        <v>13.68829264</v>
      </c>
      <c r="U566" s="12">
        <v>120.53108584</v>
      </c>
      <c r="V566" s="12">
        <v>114.96328888000001</v>
      </c>
      <c r="W566" s="12">
        <v>114.05907612000001</v>
      </c>
      <c r="X566" s="12">
        <v>115.02663128</v>
      </c>
      <c r="Y566" s="12">
        <v>115.09630792000002</v>
      </c>
    </row>
    <row r="567" spans="1:25" ht="11.25">
      <c r="A567" s="11">
        <f t="shared" si="13"/>
        <v>42375</v>
      </c>
      <c r="B567" s="12">
        <v>12.233001000000002</v>
      </c>
      <c r="C567" s="12">
        <v>13.021613880000002</v>
      </c>
      <c r="D567" s="12">
        <v>3.26055004</v>
      </c>
      <c r="E567" s="12">
        <v>11.58215784</v>
      </c>
      <c r="F567" s="12">
        <v>3.18770628</v>
      </c>
      <c r="G567" s="12">
        <v>23.351175760000004</v>
      </c>
      <c r="H567" s="12">
        <v>6.3785796800000005</v>
      </c>
      <c r="I567" s="12">
        <v>11.203687</v>
      </c>
      <c r="J567" s="12">
        <v>6.638283520000001</v>
      </c>
      <c r="K567" s="12">
        <v>0.0031671200000000003</v>
      </c>
      <c r="L567" s="12">
        <v>3.51867032</v>
      </c>
      <c r="M567" s="12">
        <v>0</v>
      </c>
      <c r="N567" s="12">
        <v>7.4158114799999995</v>
      </c>
      <c r="O567" s="12">
        <v>0.015835600000000002</v>
      </c>
      <c r="P567" s="12">
        <v>7.219450040000001</v>
      </c>
      <c r="Q567" s="12">
        <v>0</v>
      </c>
      <c r="R567" s="12">
        <v>0</v>
      </c>
      <c r="S567" s="12">
        <v>30.0797222</v>
      </c>
      <c r="T567" s="12">
        <v>26.751079080000004</v>
      </c>
      <c r="U567" s="12">
        <v>0.8614566400000001</v>
      </c>
      <c r="V567" s="12">
        <v>1.3887821200000001</v>
      </c>
      <c r="W567" s="12">
        <v>1.96836508</v>
      </c>
      <c r="X567" s="12">
        <v>19.96552448</v>
      </c>
      <c r="Y567" s="12">
        <v>76.56987668000001</v>
      </c>
    </row>
    <row r="568" spans="1:25" ht="11.25">
      <c r="A568" s="11">
        <f t="shared" si="13"/>
        <v>42376</v>
      </c>
      <c r="B568" s="12">
        <v>1.4632094400000002</v>
      </c>
      <c r="C568" s="12">
        <v>7.746775520000001</v>
      </c>
      <c r="D568" s="12">
        <v>0.09659716000000002</v>
      </c>
      <c r="E568" s="12">
        <v>0.31354488</v>
      </c>
      <c r="F568" s="12">
        <v>0</v>
      </c>
      <c r="G568" s="12">
        <v>2.2296524800000004</v>
      </c>
      <c r="H568" s="12">
        <v>1.8084255200000001</v>
      </c>
      <c r="I568" s="12">
        <v>2.4703536</v>
      </c>
      <c r="J568" s="12">
        <v>0.4940707200000001</v>
      </c>
      <c r="K568" s="12">
        <v>4.514729560000001</v>
      </c>
      <c r="L568" s="12">
        <v>0.44656391999999995</v>
      </c>
      <c r="M568" s="12">
        <v>4.077667</v>
      </c>
      <c r="N568" s="12">
        <v>4.5654034800000005</v>
      </c>
      <c r="O568" s="12">
        <v>3.97948628</v>
      </c>
      <c r="P568" s="12">
        <v>20.9584166</v>
      </c>
      <c r="Q568" s="12">
        <v>17.66619536</v>
      </c>
      <c r="R568" s="12">
        <v>17.441329839999998</v>
      </c>
      <c r="S568" s="12">
        <v>11.814941160000002</v>
      </c>
      <c r="T568" s="12">
        <v>38.339571160000006</v>
      </c>
      <c r="U568" s="12">
        <v>31.88022992</v>
      </c>
      <c r="V568" s="12">
        <v>28.676688040000002</v>
      </c>
      <c r="W568" s="12">
        <v>29.95778808</v>
      </c>
      <c r="X568" s="12">
        <v>123.81222216</v>
      </c>
      <c r="Y568" s="12">
        <v>119.18822696000001</v>
      </c>
    </row>
    <row r="569" spans="1:25" ht="11.25">
      <c r="A569" s="11">
        <f t="shared" si="13"/>
        <v>42377</v>
      </c>
      <c r="B569" s="12">
        <v>32.29512264</v>
      </c>
      <c r="C569" s="12">
        <v>28.442321160000002</v>
      </c>
      <c r="D569" s="12">
        <v>14.36447276</v>
      </c>
      <c r="E569" s="12">
        <v>1.3713629600000001</v>
      </c>
      <c r="F569" s="12">
        <v>1.79417348</v>
      </c>
      <c r="G569" s="12">
        <v>8.08882448</v>
      </c>
      <c r="H569" s="12">
        <v>12.21241472</v>
      </c>
      <c r="I569" s="12">
        <v>20.994838480000002</v>
      </c>
      <c r="J569" s="12">
        <v>25.173853320000003</v>
      </c>
      <c r="K569" s="12">
        <v>12.79199768</v>
      </c>
      <c r="L569" s="12">
        <v>13.76271996</v>
      </c>
      <c r="M569" s="12">
        <v>17.08819596</v>
      </c>
      <c r="N569" s="12">
        <v>10.307392040000002</v>
      </c>
      <c r="O569" s="12">
        <v>12.985192</v>
      </c>
      <c r="P569" s="12">
        <v>10.04135396</v>
      </c>
      <c r="Q569" s="12">
        <v>7.55041408</v>
      </c>
      <c r="R569" s="12">
        <v>16.351840560000003</v>
      </c>
      <c r="S569" s="12">
        <v>10.537008240000002</v>
      </c>
      <c r="T569" s="12">
        <v>21.76286508</v>
      </c>
      <c r="U569" s="12">
        <v>16.44685416</v>
      </c>
      <c r="V569" s="12">
        <v>5.75148992</v>
      </c>
      <c r="W569" s="12">
        <v>5.110148120000001</v>
      </c>
      <c r="X569" s="12">
        <v>124.63725692000001</v>
      </c>
      <c r="Y569" s="12">
        <v>124.26195320000002</v>
      </c>
    </row>
    <row r="570" spans="1:25" ht="11.25">
      <c r="A570" s="11">
        <f t="shared" si="13"/>
        <v>42378</v>
      </c>
      <c r="B570" s="12">
        <v>0.44181324</v>
      </c>
      <c r="C570" s="12">
        <v>0.2058628</v>
      </c>
      <c r="D570" s="12">
        <v>0.42281052</v>
      </c>
      <c r="E570" s="12">
        <v>0</v>
      </c>
      <c r="F570" s="12">
        <v>0.09976428</v>
      </c>
      <c r="G570" s="12">
        <v>0.47348444000000006</v>
      </c>
      <c r="H570" s="12">
        <v>0.29137504000000003</v>
      </c>
      <c r="I570" s="12">
        <v>3.8417165600000005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0.39905712</v>
      </c>
      <c r="Y570" s="12">
        <v>0.27237232</v>
      </c>
    </row>
    <row r="571" spans="1:25" ht="11.25">
      <c r="A571" s="11">
        <f t="shared" si="13"/>
        <v>42379</v>
      </c>
      <c r="B571" s="12">
        <v>0.13935328000000002</v>
      </c>
      <c r="C571" s="12">
        <v>0.0015835600000000001</v>
      </c>
      <c r="D571" s="12">
        <v>0</v>
      </c>
      <c r="E571" s="12">
        <v>0.92004836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6.12996076</v>
      </c>
      <c r="O571" s="12">
        <v>7.046842000000001</v>
      </c>
      <c r="P571" s="12">
        <v>21.08668496</v>
      </c>
      <c r="Q571" s="12">
        <v>1.0847385999999999</v>
      </c>
      <c r="R571" s="12">
        <v>0.25020248000000006</v>
      </c>
      <c r="S571" s="12">
        <v>10.8553038</v>
      </c>
      <c r="T571" s="12">
        <v>4.5923240000000005</v>
      </c>
      <c r="U571" s="12">
        <v>0.12510124000000003</v>
      </c>
      <c r="V571" s="12">
        <v>14.449985000000002</v>
      </c>
      <c r="W571" s="12">
        <v>13.113460360000001</v>
      </c>
      <c r="X571" s="12">
        <v>36.50580868</v>
      </c>
      <c r="Y571" s="12">
        <v>0.16944092000000002</v>
      </c>
    </row>
    <row r="572" spans="1:25" ht="11.25">
      <c r="A572" s="11">
        <f t="shared" si="13"/>
        <v>42380</v>
      </c>
      <c r="B572" s="12">
        <v>8.731749839999999</v>
      </c>
      <c r="C572" s="12">
        <v>27.77089172</v>
      </c>
      <c r="D572" s="12">
        <v>34.2682384</v>
      </c>
      <c r="E572" s="12">
        <v>34.99192532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0.13618616</v>
      </c>
      <c r="S572" s="12">
        <v>30.681475000000002</v>
      </c>
      <c r="T572" s="12">
        <v>25.728099320000002</v>
      </c>
      <c r="U572" s="12">
        <v>37.23899696</v>
      </c>
      <c r="V572" s="12">
        <v>29.6838322</v>
      </c>
      <c r="W572" s="12">
        <v>32.871538480000005</v>
      </c>
      <c r="X572" s="12">
        <v>114.28869232000001</v>
      </c>
      <c r="Y572" s="12">
        <v>126.1938964</v>
      </c>
    </row>
    <row r="573" spans="1:25" ht="11.25">
      <c r="A573" s="11">
        <f t="shared" si="13"/>
        <v>42381</v>
      </c>
      <c r="B573" s="12">
        <v>34.1178002</v>
      </c>
      <c r="C573" s="12">
        <v>0.71101844</v>
      </c>
      <c r="D573" s="12">
        <v>0.67459656</v>
      </c>
      <c r="E573" s="12">
        <v>0.56533092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0.13935328000000002</v>
      </c>
      <c r="P573" s="12">
        <v>0</v>
      </c>
      <c r="Q573" s="12">
        <v>0.012668480000000001</v>
      </c>
      <c r="R573" s="12">
        <v>0</v>
      </c>
      <c r="S573" s="12">
        <v>33.15341216</v>
      </c>
      <c r="T573" s="12">
        <v>66.64253904</v>
      </c>
      <c r="U573" s="12">
        <v>127.61434972</v>
      </c>
      <c r="V573" s="12">
        <v>125.36094384</v>
      </c>
      <c r="W573" s="12">
        <v>123.97849596</v>
      </c>
      <c r="X573" s="12">
        <v>35.9626476</v>
      </c>
      <c r="Y573" s="12">
        <v>35.924642160000005</v>
      </c>
    </row>
    <row r="574" spans="1:25" ht="11.25">
      <c r="A574" s="11">
        <f t="shared" si="13"/>
        <v>42382</v>
      </c>
      <c r="B574" s="12">
        <v>34.31099452</v>
      </c>
      <c r="C574" s="12">
        <v>21.51741328</v>
      </c>
      <c r="D574" s="12">
        <v>128.82102244</v>
      </c>
      <c r="E574" s="12">
        <v>62.303584640000004</v>
      </c>
      <c r="F574" s="12">
        <v>20.92199472</v>
      </c>
      <c r="G574" s="12">
        <v>20.819063319999998</v>
      </c>
      <c r="H574" s="12">
        <v>23.737564400000004</v>
      </c>
      <c r="I574" s="12">
        <v>1.8575158800000002</v>
      </c>
      <c r="J574" s="12">
        <v>0</v>
      </c>
      <c r="K574" s="12">
        <v>0</v>
      </c>
      <c r="L574" s="12">
        <v>0</v>
      </c>
      <c r="M574" s="12">
        <v>0</v>
      </c>
      <c r="N574" s="12">
        <v>14.26312492</v>
      </c>
      <c r="O574" s="12">
        <v>2.50519192</v>
      </c>
      <c r="P574" s="12">
        <v>4.223354520000001</v>
      </c>
      <c r="Q574" s="12">
        <v>3.86863708</v>
      </c>
      <c r="R574" s="12">
        <v>2.32466608</v>
      </c>
      <c r="S574" s="12">
        <v>8.38336664</v>
      </c>
      <c r="T574" s="12">
        <v>42.0514358</v>
      </c>
      <c r="U574" s="12">
        <v>35.75361768</v>
      </c>
      <c r="V574" s="12">
        <v>126.44409888</v>
      </c>
      <c r="W574" s="12">
        <v>126.3997592</v>
      </c>
      <c r="X574" s="12">
        <v>127.97223428000001</v>
      </c>
      <c r="Y574" s="12">
        <v>125.53038476</v>
      </c>
    </row>
    <row r="575" spans="1:25" ht="11.25">
      <c r="A575" s="11">
        <f t="shared" si="13"/>
        <v>42383</v>
      </c>
      <c r="B575" s="12">
        <v>0.5558295600000001</v>
      </c>
      <c r="C575" s="12">
        <v>0.8424539200000001</v>
      </c>
      <c r="D575" s="12">
        <v>7.42847996</v>
      </c>
      <c r="E575" s="12">
        <v>16.22832288</v>
      </c>
      <c r="F575" s="12">
        <v>31.39882768</v>
      </c>
      <c r="G575" s="12">
        <v>12.918682480000001</v>
      </c>
      <c r="H575" s="12">
        <v>26.09231812</v>
      </c>
      <c r="I575" s="12">
        <v>29.324364080000002</v>
      </c>
      <c r="J575" s="12">
        <v>23.4525236</v>
      </c>
      <c r="K575" s="12">
        <v>16.70180732</v>
      </c>
      <c r="L575" s="12">
        <v>13.34782724</v>
      </c>
      <c r="M575" s="12">
        <v>15.11032952</v>
      </c>
      <c r="N575" s="12">
        <v>23.67897268</v>
      </c>
      <c r="O575" s="12">
        <v>12.826836000000002</v>
      </c>
      <c r="P575" s="12">
        <v>29.124835519999998</v>
      </c>
      <c r="Q575" s="12">
        <v>35.533502840000004</v>
      </c>
      <c r="R575" s="12">
        <v>24.95057136</v>
      </c>
      <c r="S575" s="12">
        <v>63.45483276</v>
      </c>
      <c r="T575" s="12">
        <v>47.61289852</v>
      </c>
      <c r="U575" s="12">
        <v>38.936573280000005</v>
      </c>
      <c r="V575" s="12">
        <v>36.14634056</v>
      </c>
      <c r="W575" s="12">
        <v>36.520060720000004</v>
      </c>
      <c r="X575" s="12">
        <v>89.74351232000001</v>
      </c>
      <c r="Y575" s="12">
        <v>85.93505051999999</v>
      </c>
    </row>
    <row r="576" spans="1:25" ht="11.25">
      <c r="A576" s="11">
        <f t="shared" si="13"/>
        <v>42384</v>
      </c>
      <c r="B576" s="12">
        <v>19.734324720000004</v>
      </c>
      <c r="C576" s="12">
        <v>0.39905712</v>
      </c>
      <c r="D576" s="12">
        <v>17.574348880000002</v>
      </c>
      <c r="E576" s="12">
        <v>21.19436704</v>
      </c>
      <c r="F576" s="12">
        <v>24.249054280000003</v>
      </c>
      <c r="G576" s="12">
        <v>20.02253264</v>
      </c>
      <c r="H576" s="12">
        <v>15.95753412</v>
      </c>
      <c r="I576" s="12">
        <v>10.29789068</v>
      </c>
      <c r="J576" s="12">
        <v>0.19477788</v>
      </c>
      <c r="K576" s="12">
        <v>0</v>
      </c>
      <c r="L576" s="12">
        <v>0</v>
      </c>
      <c r="M576" s="12">
        <v>0</v>
      </c>
      <c r="N576" s="12">
        <v>0.12510124000000003</v>
      </c>
      <c r="O576" s="12">
        <v>0</v>
      </c>
      <c r="P576" s="12">
        <v>0</v>
      </c>
      <c r="Q576" s="12">
        <v>2.89949836</v>
      </c>
      <c r="R576" s="12">
        <v>15.739002840000001</v>
      </c>
      <c r="S576" s="12">
        <v>22.028903160000002</v>
      </c>
      <c r="T576" s="12">
        <v>42.70386252</v>
      </c>
      <c r="U576" s="12">
        <v>38.642031120000006</v>
      </c>
      <c r="V576" s="12">
        <v>30.56587512</v>
      </c>
      <c r="W576" s="12">
        <v>34.204896000000005</v>
      </c>
      <c r="X576" s="12">
        <v>133.34683692000002</v>
      </c>
      <c r="Y576" s="12">
        <v>130.36816056</v>
      </c>
    </row>
    <row r="577" spans="1:25" ht="11.25">
      <c r="A577" s="11">
        <f t="shared" si="13"/>
        <v>42385</v>
      </c>
      <c r="B577" s="12">
        <v>31.33390172</v>
      </c>
      <c r="C577" s="12">
        <v>19.213333480000003</v>
      </c>
      <c r="D577" s="12">
        <v>20.432674679999998</v>
      </c>
      <c r="E577" s="12">
        <v>17.15312192</v>
      </c>
      <c r="F577" s="12">
        <v>30.1430646</v>
      </c>
      <c r="G577" s="12">
        <v>6.4055002000000005</v>
      </c>
      <c r="H577" s="12">
        <v>11.52356612</v>
      </c>
      <c r="I577" s="12">
        <v>21.930722440000004</v>
      </c>
      <c r="J577" s="12">
        <v>5.65014208</v>
      </c>
      <c r="K577" s="12">
        <v>4.16001212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0.92004836</v>
      </c>
      <c r="R577" s="12">
        <v>0.870958</v>
      </c>
      <c r="S577" s="12">
        <v>10.286805759999998</v>
      </c>
      <c r="T577" s="12">
        <v>134.46324672</v>
      </c>
      <c r="U577" s="12">
        <v>127.97223428000001</v>
      </c>
      <c r="V577" s="12">
        <v>127.37523216</v>
      </c>
      <c r="W577" s="12">
        <v>127.24538023999999</v>
      </c>
      <c r="X577" s="12">
        <v>127.38790064000001</v>
      </c>
      <c r="Y577" s="12">
        <v>30.936428160000002</v>
      </c>
    </row>
    <row r="578" spans="1:25" ht="11.25">
      <c r="A578" s="11">
        <f t="shared" si="13"/>
        <v>42386</v>
      </c>
      <c r="B578" s="12">
        <v>25.340127120000002</v>
      </c>
      <c r="C578" s="12">
        <v>7.414227920000001</v>
      </c>
      <c r="D578" s="12">
        <v>12.79041412</v>
      </c>
      <c r="E578" s="12">
        <v>11.04849812</v>
      </c>
      <c r="F578" s="12">
        <v>9.711973480000001</v>
      </c>
      <c r="G578" s="12">
        <v>0.015835600000000002</v>
      </c>
      <c r="H578" s="12">
        <v>13.0722878</v>
      </c>
      <c r="I578" s="12">
        <v>14.43098228</v>
      </c>
      <c r="J578" s="12">
        <v>13.32249028</v>
      </c>
      <c r="K578" s="12">
        <v>15.254433480000001</v>
      </c>
      <c r="L578" s="12">
        <v>15.263934840000001</v>
      </c>
      <c r="M578" s="12">
        <v>7.43639776</v>
      </c>
      <c r="N578" s="12">
        <v>8.443541920000001</v>
      </c>
      <c r="O578" s="12">
        <v>1.14649744</v>
      </c>
      <c r="P578" s="12">
        <v>0.11084920000000001</v>
      </c>
      <c r="Q578" s="12">
        <v>0.09184648</v>
      </c>
      <c r="R578" s="12">
        <v>0.026920520000000003</v>
      </c>
      <c r="S578" s="12">
        <v>1.9446116800000002</v>
      </c>
      <c r="T578" s="12">
        <v>2.3436688</v>
      </c>
      <c r="U578" s="12">
        <v>28.92847408</v>
      </c>
      <c r="V578" s="12">
        <v>30.93167748</v>
      </c>
      <c r="W578" s="12">
        <v>29.9847086</v>
      </c>
      <c r="X578" s="12">
        <v>29.623656920000002</v>
      </c>
      <c r="Y578" s="12">
        <v>31.585687760000003</v>
      </c>
    </row>
    <row r="579" spans="1:25" ht="11.25">
      <c r="A579" s="11">
        <f t="shared" si="13"/>
        <v>42387</v>
      </c>
      <c r="B579" s="12">
        <v>0.8171169600000001</v>
      </c>
      <c r="C579" s="12">
        <v>6.88373532</v>
      </c>
      <c r="D579" s="12">
        <v>14.780949040000001</v>
      </c>
      <c r="E579" s="12">
        <v>10.472082279999999</v>
      </c>
      <c r="F579" s="12">
        <v>8.55597468</v>
      </c>
      <c r="G579" s="12">
        <v>10.64469032</v>
      </c>
      <c r="H579" s="12">
        <v>10.841051760000001</v>
      </c>
      <c r="I579" s="12">
        <v>0</v>
      </c>
      <c r="J579" s="12">
        <v>1.1385796400000001</v>
      </c>
      <c r="K579" s="12">
        <v>7.85129048</v>
      </c>
      <c r="L579" s="12">
        <v>6.25347844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0.36580236000000005</v>
      </c>
      <c r="S579" s="12">
        <v>45.218555800000004</v>
      </c>
      <c r="T579" s="12">
        <v>41.254905120000004</v>
      </c>
      <c r="U579" s="12">
        <v>125.67607228000001</v>
      </c>
      <c r="V579" s="12">
        <v>31.8612272</v>
      </c>
      <c r="W579" s="12">
        <v>30.96334868</v>
      </c>
      <c r="X579" s="12">
        <v>123.0901188</v>
      </c>
      <c r="Y579" s="12">
        <v>30.798658440000004</v>
      </c>
    </row>
    <row r="580" spans="1:25" ht="11.25">
      <c r="A580" s="11">
        <f t="shared" si="13"/>
        <v>42388</v>
      </c>
      <c r="B580" s="12">
        <v>0.9279661600000001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7.105433720000001</v>
      </c>
      <c r="S580" s="12">
        <v>9.561535280000001</v>
      </c>
      <c r="T580" s="12">
        <v>39.00466636</v>
      </c>
      <c r="U580" s="12">
        <v>29.8817772</v>
      </c>
      <c r="V580" s="12">
        <v>17.064442560000003</v>
      </c>
      <c r="W580" s="12">
        <v>26.48029032</v>
      </c>
      <c r="X580" s="12">
        <v>2.9992626400000004</v>
      </c>
      <c r="Y580" s="12">
        <v>12.4388638</v>
      </c>
    </row>
    <row r="581" spans="1:25" ht="11.25">
      <c r="A581" s="11">
        <f t="shared" si="13"/>
        <v>42389</v>
      </c>
      <c r="B581" s="12">
        <v>116.97757720000001</v>
      </c>
      <c r="C581" s="12">
        <v>1.11324268</v>
      </c>
      <c r="D581" s="12">
        <v>3.2510486800000002</v>
      </c>
      <c r="E581" s="12">
        <v>3.93989728</v>
      </c>
      <c r="F581" s="12">
        <v>5.38727112</v>
      </c>
      <c r="G581" s="12">
        <v>0</v>
      </c>
      <c r="H581" s="12">
        <v>0</v>
      </c>
      <c r="I581" s="12">
        <v>0</v>
      </c>
      <c r="J581" s="12">
        <v>0</v>
      </c>
      <c r="K581" s="12">
        <v>0.015835600000000002</v>
      </c>
      <c r="L581" s="12">
        <v>0</v>
      </c>
      <c r="M581" s="12">
        <v>0</v>
      </c>
      <c r="N581" s="12">
        <v>0</v>
      </c>
      <c r="O581" s="12">
        <v>3.2225446000000004</v>
      </c>
      <c r="P581" s="12">
        <v>0</v>
      </c>
      <c r="Q581" s="12">
        <v>0</v>
      </c>
      <c r="R581" s="12">
        <v>6.389664600000001</v>
      </c>
      <c r="S581" s="12">
        <v>5.20357816</v>
      </c>
      <c r="T581" s="12">
        <v>133.83932408</v>
      </c>
      <c r="U581" s="12">
        <v>125.20892208</v>
      </c>
      <c r="V581" s="12">
        <v>5.95576916</v>
      </c>
      <c r="W581" s="12">
        <v>6.015944440000001</v>
      </c>
      <c r="X581" s="12">
        <v>113.20078660000001</v>
      </c>
      <c r="Y581" s="12">
        <v>20.494433519999998</v>
      </c>
    </row>
    <row r="582" spans="1:25" ht="11.25">
      <c r="A582" s="11">
        <f t="shared" si="13"/>
        <v>42390</v>
      </c>
      <c r="B582" s="12">
        <v>26.892015920000002</v>
      </c>
      <c r="C582" s="12">
        <v>0.07442732</v>
      </c>
      <c r="D582" s="12">
        <v>4.49414328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133.80606932</v>
      </c>
      <c r="U582" s="12">
        <v>125.90410492000001</v>
      </c>
      <c r="V582" s="12">
        <v>124.85737176</v>
      </c>
      <c r="W582" s="12">
        <v>124.15585467999999</v>
      </c>
      <c r="X582" s="12">
        <v>124.6499254</v>
      </c>
      <c r="Y582" s="12">
        <v>124.23503268</v>
      </c>
    </row>
    <row r="583" spans="1:25" ht="11.25">
      <c r="A583" s="11">
        <f t="shared" si="13"/>
        <v>42391</v>
      </c>
      <c r="B583" s="12">
        <v>124.15585467999999</v>
      </c>
      <c r="C583" s="12">
        <v>1.03248112</v>
      </c>
      <c r="D583" s="12">
        <v>0.19952856</v>
      </c>
      <c r="E583" s="12">
        <v>0.49090360000000005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6.031780040000001</v>
      </c>
      <c r="M583" s="12">
        <v>7.00250232</v>
      </c>
      <c r="N583" s="12">
        <v>22.01623468</v>
      </c>
      <c r="O583" s="12">
        <v>26.83500776</v>
      </c>
      <c r="P583" s="12">
        <v>27.95141756</v>
      </c>
      <c r="Q583" s="12">
        <v>25.450976320000002</v>
      </c>
      <c r="R583" s="12">
        <v>18.31703852</v>
      </c>
      <c r="S583" s="12">
        <v>23.73598084</v>
      </c>
      <c r="T583" s="12">
        <v>25.58399536</v>
      </c>
      <c r="U583" s="12">
        <v>13.004194720000001</v>
      </c>
      <c r="V583" s="12">
        <v>124.9903908</v>
      </c>
      <c r="W583" s="12">
        <v>124.36488460000001</v>
      </c>
      <c r="X583" s="12">
        <v>124.96030316</v>
      </c>
      <c r="Y583" s="12">
        <v>124.37755308</v>
      </c>
    </row>
    <row r="584" spans="1:25" ht="11.25">
      <c r="A584" s="11">
        <f t="shared" si="13"/>
        <v>42392</v>
      </c>
      <c r="B584" s="12">
        <v>0.05700816</v>
      </c>
      <c r="C584" s="12">
        <v>0.19319432000000003</v>
      </c>
      <c r="D584" s="12">
        <v>0.05859172000000001</v>
      </c>
      <c r="E584" s="12">
        <v>0.07284376000000001</v>
      </c>
      <c r="F584" s="12">
        <v>0.0031671200000000003</v>
      </c>
      <c r="G584" s="12">
        <v>0</v>
      </c>
      <c r="H584" s="12">
        <v>0</v>
      </c>
      <c r="I584" s="12">
        <v>0</v>
      </c>
      <c r="J584" s="12">
        <v>3.5566757600000005</v>
      </c>
      <c r="K584" s="12">
        <v>1.1069084400000002</v>
      </c>
      <c r="L584" s="12">
        <v>0.42439408</v>
      </c>
      <c r="M584" s="12">
        <v>0</v>
      </c>
      <c r="N584" s="12">
        <v>9.933671879999999</v>
      </c>
      <c r="O584" s="12">
        <v>7.241619879999999</v>
      </c>
      <c r="P584" s="12">
        <v>10.6415232</v>
      </c>
      <c r="Q584" s="12">
        <v>9.23690548</v>
      </c>
      <c r="R584" s="12">
        <v>25.68059252</v>
      </c>
      <c r="S584" s="12">
        <v>16.53553352</v>
      </c>
      <c r="T584" s="12">
        <v>29.934034680000003</v>
      </c>
      <c r="U584" s="12">
        <v>24.78904824</v>
      </c>
      <c r="V584" s="12">
        <v>29.110583480000003</v>
      </c>
      <c r="W584" s="12">
        <v>27.838984800000002</v>
      </c>
      <c r="X584" s="12">
        <v>129.68247908</v>
      </c>
      <c r="Y584" s="12">
        <v>125.12024272000001</v>
      </c>
    </row>
    <row r="585" spans="1:25" ht="11.25">
      <c r="A585" s="11">
        <f t="shared" si="13"/>
        <v>42393</v>
      </c>
      <c r="B585" s="12">
        <v>121.8232708</v>
      </c>
      <c r="C585" s="12">
        <v>0.32146267999999995</v>
      </c>
      <c r="D585" s="12">
        <v>14.22511948</v>
      </c>
      <c r="E585" s="12">
        <v>10.391320720000001</v>
      </c>
      <c r="F585" s="12">
        <v>1.18133576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20.28223648</v>
      </c>
      <c r="M585" s="12">
        <v>0</v>
      </c>
      <c r="N585" s="12">
        <v>8.765004600000001</v>
      </c>
      <c r="O585" s="12">
        <v>4.89161684</v>
      </c>
      <c r="P585" s="12">
        <v>14.67801764</v>
      </c>
      <c r="Q585" s="12">
        <v>15.248099240000002</v>
      </c>
      <c r="R585" s="12">
        <v>15.621819400000001</v>
      </c>
      <c r="S585" s="12">
        <v>18.7414326</v>
      </c>
      <c r="T585" s="12">
        <v>33.83117584</v>
      </c>
      <c r="U585" s="12">
        <v>26.73207636</v>
      </c>
      <c r="V585" s="12">
        <v>117.00608128</v>
      </c>
      <c r="W585" s="12">
        <v>17.23229992</v>
      </c>
      <c r="X585" s="12">
        <v>10.62093692</v>
      </c>
      <c r="Y585" s="12">
        <v>9.111804240000001</v>
      </c>
    </row>
    <row r="586" spans="1:25" ht="11.25">
      <c r="A586" s="11">
        <f t="shared" si="13"/>
        <v>42394</v>
      </c>
      <c r="B586" s="12">
        <v>0.47031732000000004</v>
      </c>
      <c r="C586" s="12">
        <v>0.7664430400000001</v>
      </c>
      <c r="D586" s="12">
        <v>1.14333032</v>
      </c>
      <c r="E586" s="12">
        <v>0.39430644000000004</v>
      </c>
      <c r="F586" s="12">
        <v>0.009501359999999999</v>
      </c>
      <c r="G586" s="12">
        <v>0</v>
      </c>
      <c r="H586" s="12">
        <v>20.660707320000004</v>
      </c>
      <c r="I586" s="12">
        <v>20.07003944</v>
      </c>
      <c r="J586" s="12">
        <v>22.60690256</v>
      </c>
      <c r="K586" s="12">
        <v>19.4936236</v>
      </c>
      <c r="L586" s="12">
        <v>21.170613640000003</v>
      </c>
      <c r="M586" s="12">
        <v>0</v>
      </c>
      <c r="N586" s="12">
        <v>0</v>
      </c>
      <c r="O586" s="12">
        <v>0.009501359999999999</v>
      </c>
      <c r="P586" s="12">
        <v>5.143402879999999</v>
      </c>
      <c r="Q586" s="12">
        <v>0</v>
      </c>
      <c r="R586" s="12">
        <v>0</v>
      </c>
      <c r="S586" s="12">
        <v>1.92877608</v>
      </c>
      <c r="T586" s="12">
        <v>129.02530168</v>
      </c>
      <c r="U586" s="12">
        <v>129.0838934</v>
      </c>
      <c r="V586" s="12">
        <v>111.63781288000001</v>
      </c>
      <c r="W586" s="12">
        <v>126.2730744</v>
      </c>
      <c r="X586" s="12">
        <v>123.39732944000001</v>
      </c>
      <c r="Y586" s="12">
        <v>116.27922724</v>
      </c>
    </row>
    <row r="587" spans="1:25" ht="11.25">
      <c r="A587" s="11">
        <f t="shared" si="13"/>
        <v>42395</v>
      </c>
      <c r="B587" s="12">
        <v>27.71863424</v>
      </c>
      <c r="C587" s="12">
        <v>0.28029012000000003</v>
      </c>
      <c r="D587" s="12">
        <v>6.68579032</v>
      </c>
      <c r="E587" s="12">
        <v>0.05700816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1.860683</v>
      </c>
      <c r="T587" s="12">
        <v>10.52750688</v>
      </c>
      <c r="U587" s="12">
        <v>5.076893360000001</v>
      </c>
      <c r="V587" s="12">
        <v>15.67566044</v>
      </c>
      <c r="W587" s="12">
        <v>13.72313096</v>
      </c>
      <c r="X587" s="12">
        <v>129.12031528</v>
      </c>
      <c r="Y587" s="12">
        <v>120.97131552</v>
      </c>
    </row>
    <row r="588" spans="1:25" ht="11.25">
      <c r="A588" s="11">
        <f t="shared" si="13"/>
        <v>42396</v>
      </c>
      <c r="B588" s="12">
        <v>0.19319432000000003</v>
      </c>
      <c r="C588" s="12">
        <v>0.25812028</v>
      </c>
      <c r="D588" s="12">
        <v>23.286249800000004</v>
      </c>
      <c r="E588" s="12">
        <v>0</v>
      </c>
      <c r="F588" s="12">
        <v>0</v>
      </c>
      <c r="G588" s="12">
        <v>0</v>
      </c>
      <c r="H588" s="12">
        <v>164.7219112</v>
      </c>
      <c r="I588" s="12">
        <v>162.85014328</v>
      </c>
      <c r="J588" s="12">
        <v>153.30761072</v>
      </c>
      <c r="K588" s="12">
        <v>154.47944512</v>
      </c>
      <c r="L588" s="12">
        <v>156.13268176000003</v>
      </c>
      <c r="M588" s="12">
        <v>35.891387400000006</v>
      </c>
      <c r="N588" s="12">
        <v>3.2399637600000006</v>
      </c>
      <c r="O588" s="12">
        <v>5.03888792</v>
      </c>
      <c r="P588" s="12">
        <v>44.67381116</v>
      </c>
      <c r="Q588" s="12">
        <v>165.12255188</v>
      </c>
      <c r="R588" s="12">
        <v>4.806104600000001</v>
      </c>
      <c r="S588" s="12">
        <v>30.50094916</v>
      </c>
      <c r="T588" s="12">
        <v>38.47417376</v>
      </c>
      <c r="U588" s="12">
        <v>33.35610784</v>
      </c>
      <c r="V588" s="12">
        <v>35.706110880000004</v>
      </c>
      <c r="W588" s="12">
        <v>20.902992</v>
      </c>
      <c r="X588" s="12">
        <v>34.52319156</v>
      </c>
      <c r="Y588" s="12">
        <v>0.52415836</v>
      </c>
    </row>
    <row r="589" spans="1:25" ht="11.25">
      <c r="A589" s="11">
        <f t="shared" si="13"/>
        <v>42397</v>
      </c>
      <c r="B589" s="12">
        <v>0</v>
      </c>
      <c r="C589" s="12">
        <v>0.79811424</v>
      </c>
      <c r="D589" s="12">
        <v>16.176065400000002</v>
      </c>
      <c r="E589" s="12">
        <v>10.388153599999999</v>
      </c>
      <c r="F589" s="12">
        <v>0</v>
      </c>
      <c r="G589" s="12">
        <v>0</v>
      </c>
      <c r="H589" s="12">
        <v>8.44987616</v>
      </c>
      <c r="I589" s="12">
        <v>5.8829254</v>
      </c>
      <c r="J589" s="12">
        <v>0.0063342400000000005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15.33202792</v>
      </c>
      <c r="Q589" s="12">
        <v>20.215726959999998</v>
      </c>
      <c r="R589" s="12">
        <v>36.0734968</v>
      </c>
      <c r="S589" s="12">
        <v>35.5350864</v>
      </c>
      <c r="T589" s="12">
        <v>43.096585399999995</v>
      </c>
      <c r="U589" s="12">
        <v>27.414590720000003</v>
      </c>
      <c r="V589" s="12">
        <v>29.229350480000004</v>
      </c>
      <c r="W589" s="12">
        <v>31.299063400000005</v>
      </c>
      <c r="X589" s="12">
        <v>87.83373896</v>
      </c>
      <c r="Y589" s="12">
        <v>87.44735032000001</v>
      </c>
    </row>
    <row r="590" spans="1:25" ht="11.25">
      <c r="A590" s="11">
        <f t="shared" si="13"/>
        <v>42398</v>
      </c>
      <c r="B590" s="12">
        <v>0</v>
      </c>
      <c r="C590" s="12">
        <v>0.060175280000000005</v>
      </c>
      <c r="D590" s="12">
        <v>22.49605336</v>
      </c>
      <c r="E590" s="12">
        <v>6.82989428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9.862411680000001</v>
      </c>
      <c r="S590" s="12">
        <v>14.28529476</v>
      </c>
      <c r="T590" s="12">
        <v>29.50488992</v>
      </c>
      <c r="U590" s="12">
        <v>21.6314296</v>
      </c>
      <c r="V590" s="12">
        <v>20.60369916</v>
      </c>
      <c r="W590" s="12">
        <v>19.164243120000002</v>
      </c>
      <c r="X590" s="12">
        <v>38.513762760000006</v>
      </c>
      <c r="Y590" s="12">
        <v>36.96979176000001</v>
      </c>
    </row>
    <row r="591" spans="1:25" ht="11.25">
      <c r="A591" s="11">
        <f t="shared" si="13"/>
        <v>42399</v>
      </c>
      <c r="B591" s="12">
        <v>0.33729828</v>
      </c>
      <c r="C591" s="12">
        <v>0.6920157200000001</v>
      </c>
      <c r="D591" s="12">
        <v>0.59066788</v>
      </c>
      <c r="E591" s="12">
        <v>0.060175280000000005</v>
      </c>
      <c r="F591" s="12">
        <v>0</v>
      </c>
      <c r="G591" s="12">
        <v>0</v>
      </c>
      <c r="H591" s="12">
        <v>0</v>
      </c>
      <c r="I591" s="12">
        <v>0</v>
      </c>
      <c r="J591" s="12">
        <v>23.151647200000003</v>
      </c>
      <c r="K591" s="12">
        <v>22.75259008</v>
      </c>
      <c r="L591" s="12">
        <v>22.412124679999998</v>
      </c>
      <c r="M591" s="12">
        <v>0</v>
      </c>
      <c r="N591" s="12">
        <v>13.59011192</v>
      </c>
      <c r="O591" s="12">
        <v>22.139752360000003</v>
      </c>
      <c r="P591" s="12">
        <v>12.88384416</v>
      </c>
      <c r="Q591" s="12">
        <v>17.9813238</v>
      </c>
      <c r="R591" s="12">
        <v>16.904503000000002</v>
      </c>
      <c r="S591" s="12">
        <v>17.705784360000003</v>
      </c>
      <c r="T591" s="12">
        <v>45.92640712</v>
      </c>
      <c r="U591" s="12">
        <v>32.35371436</v>
      </c>
      <c r="V591" s="12">
        <v>29.536561120000005</v>
      </c>
      <c r="W591" s="12">
        <v>10.711199839999999</v>
      </c>
      <c r="X591" s="12">
        <v>124.68318016</v>
      </c>
      <c r="Y591" s="12">
        <v>10.27097016</v>
      </c>
    </row>
    <row r="592" spans="1:25" ht="11.25">
      <c r="A592" s="11">
        <f t="shared" si="13"/>
        <v>42400</v>
      </c>
      <c r="B592" s="12">
        <v>30.187404280000003</v>
      </c>
      <c r="C592" s="12">
        <v>31.95465724</v>
      </c>
      <c r="D592" s="12">
        <v>32.991889040000004</v>
      </c>
      <c r="E592" s="12">
        <v>3.30330616</v>
      </c>
      <c r="F592" s="12">
        <v>12.81733464</v>
      </c>
      <c r="G592" s="12">
        <v>4.7823512</v>
      </c>
      <c r="H592" s="12">
        <v>6.47359328</v>
      </c>
      <c r="I592" s="12">
        <v>8.76975528</v>
      </c>
      <c r="J592" s="12">
        <v>12.617806080000001</v>
      </c>
      <c r="K592" s="12">
        <v>6.084037520000001</v>
      </c>
      <c r="L592" s="12">
        <v>15.222762280000001</v>
      </c>
      <c r="M592" s="12">
        <v>15.640822120000001</v>
      </c>
      <c r="N592" s="12">
        <v>21.400229839999998</v>
      </c>
      <c r="O592" s="12">
        <v>19.735908279999997</v>
      </c>
      <c r="P592" s="12">
        <v>21.745445919999998</v>
      </c>
      <c r="Q592" s="12">
        <v>20.191973560000005</v>
      </c>
      <c r="R592" s="12">
        <v>16.66380188</v>
      </c>
      <c r="S592" s="12">
        <v>16.48644316</v>
      </c>
      <c r="T592" s="12">
        <v>132.43945704</v>
      </c>
      <c r="U592" s="12">
        <v>124.76552528</v>
      </c>
      <c r="V592" s="12">
        <v>29.166008080000005</v>
      </c>
      <c r="W592" s="12">
        <v>1.0071441600000002</v>
      </c>
      <c r="X592" s="12">
        <v>123.67286888000001</v>
      </c>
      <c r="Y592" s="12">
        <v>123.359324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6" t="s">
        <v>71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8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46" t="s">
        <v>72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8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4" ref="A598:A628">A562</f>
        <v>42370</v>
      </c>
      <c r="B598" s="12">
        <v>118.64664944000002</v>
      </c>
      <c r="C598" s="12">
        <v>119.48276912</v>
      </c>
      <c r="D598" s="12">
        <v>125.98328292000001</v>
      </c>
      <c r="E598" s="12">
        <v>125.12182628000001</v>
      </c>
      <c r="F598" s="12">
        <v>126.10363348000001</v>
      </c>
      <c r="G598" s="12">
        <v>126.71963832000002</v>
      </c>
      <c r="H598" s="12">
        <v>127.23271176000002</v>
      </c>
      <c r="I598" s="12">
        <v>128.743428</v>
      </c>
      <c r="J598" s="12">
        <v>127.24221312000002</v>
      </c>
      <c r="K598" s="12">
        <v>126.85265736</v>
      </c>
      <c r="L598" s="12">
        <v>128.00707260000001</v>
      </c>
      <c r="M598" s="12">
        <v>129.84875288</v>
      </c>
      <c r="N598" s="12">
        <v>159.12877728</v>
      </c>
      <c r="O598" s="12">
        <v>160.91820008</v>
      </c>
      <c r="P598" s="12">
        <v>153.13658624</v>
      </c>
      <c r="Q598" s="12">
        <v>152.68843876000003</v>
      </c>
      <c r="R598" s="12">
        <v>159.02584588</v>
      </c>
      <c r="S598" s="12">
        <v>129.19157548</v>
      </c>
      <c r="T598" s="12">
        <v>128.2762778</v>
      </c>
      <c r="U598" s="12">
        <v>127.35939656000001</v>
      </c>
      <c r="V598" s="12">
        <v>119.69021548000002</v>
      </c>
      <c r="W598" s="12">
        <v>119.55719644000001</v>
      </c>
      <c r="X598" s="12">
        <v>118.84459444000001</v>
      </c>
      <c r="Y598" s="12">
        <v>120.3584778</v>
      </c>
    </row>
    <row r="599" spans="1:25" ht="11.25">
      <c r="A599" s="11">
        <f t="shared" si="14"/>
        <v>42371</v>
      </c>
      <c r="B599" s="12">
        <v>118.21117044000002</v>
      </c>
      <c r="C599" s="12">
        <v>125.14716324</v>
      </c>
      <c r="D599" s="12">
        <v>126.4631016</v>
      </c>
      <c r="E599" s="12">
        <v>125.67607228000001</v>
      </c>
      <c r="F599" s="12">
        <v>127.48766492000001</v>
      </c>
      <c r="G599" s="12">
        <v>141.96773756</v>
      </c>
      <c r="H599" s="12">
        <v>143.52754416000002</v>
      </c>
      <c r="I599" s="12">
        <v>128.71967460000002</v>
      </c>
      <c r="J599" s="12">
        <v>128.4504694</v>
      </c>
      <c r="K599" s="12">
        <v>128.04349448000002</v>
      </c>
      <c r="L599" s="12">
        <v>137.47834496000002</v>
      </c>
      <c r="M599" s="12">
        <v>141.9424006</v>
      </c>
      <c r="N599" s="12">
        <v>154.15639888</v>
      </c>
      <c r="O599" s="12">
        <v>155.12237048</v>
      </c>
      <c r="P599" s="12">
        <v>154.43827256</v>
      </c>
      <c r="Q599" s="12">
        <v>156.63467028</v>
      </c>
      <c r="R599" s="12">
        <v>152.73594556</v>
      </c>
      <c r="S599" s="12">
        <v>142.12292644000001</v>
      </c>
      <c r="T599" s="12">
        <v>128.02607532000002</v>
      </c>
      <c r="U599" s="12">
        <v>127.24696379999999</v>
      </c>
      <c r="V599" s="12">
        <v>126.74022460000002</v>
      </c>
      <c r="W599" s="12">
        <v>120.0417658</v>
      </c>
      <c r="X599" s="12">
        <v>119.78681264000001</v>
      </c>
      <c r="Y599" s="12">
        <v>119.44634724000001</v>
      </c>
    </row>
    <row r="600" spans="1:25" ht="11.25">
      <c r="A600" s="11">
        <f t="shared" si="14"/>
        <v>42372</v>
      </c>
      <c r="B600" s="12">
        <v>118.23967452</v>
      </c>
      <c r="C600" s="12">
        <v>119.78681264000001</v>
      </c>
      <c r="D600" s="12">
        <v>126.94292028</v>
      </c>
      <c r="E600" s="12">
        <v>126.12738688000002</v>
      </c>
      <c r="F600" s="12">
        <v>128.04032736</v>
      </c>
      <c r="G600" s="12">
        <v>133.2724096</v>
      </c>
      <c r="H600" s="12">
        <v>135.32153624</v>
      </c>
      <c r="I600" s="12">
        <v>134.75145464000002</v>
      </c>
      <c r="J600" s="12">
        <v>132.72449784</v>
      </c>
      <c r="K600" s="12">
        <v>129.09656188000002</v>
      </c>
      <c r="L600" s="12">
        <v>129.73948724</v>
      </c>
      <c r="M600" s="12">
        <v>134.99215576</v>
      </c>
      <c r="N600" s="12">
        <v>142.53148492</v>
      </c>
      <c r="O600" s="12">
        <v>142.16884968000002</v>
      </c>
      <c r="P600" s="12">
        <v>137.03811528</v>
      </c>
      <c r="Q600" s="12">
        <v>135.80452204000002</v>
      </c>
      <c r="R600" s="12">
        <v>135.95020956000002</v>
      </c>
      <c r="S600" s="12">
        <v>132.53922132000002</v>
      </c>
      <c r="T600" s="12">
        <v>127.58901276000002</v>
      </c>
      <c r="U600" s="12">
        <v>119.01403536000001</v>
      </c>
      <c r="V600" s="12">
        <v>118.79392052</v>
      </c>
      <c r="W600" s="12">
        <v>118.66881928000001</v>
      </c>
      <c r="X600" s="12">
        <v>119.90082896</v>
      </c>
      <c r="Y600" s="12">
        <v>118.36635932000002</v>
      </c>
    </row>
    <row r="601" spans="1:25" ht="11.25">
      <c r="A601" s="11">
        <f t="shared" si="14"/>
        <v>42373</v>
      </c>
      <c r="B601" s="12">
        <v>119.29590904000001</v>
      </c>
      <c r="C601" s="12">
        <v>120.78762256</v>
      </c>
      <c r="D601" s="12">
        <v>127.48766492000001</v>
      </c>
      <c r="E601" s="12">
        <v>128.94770724</v>
      </c>
      <c r="F601" s="12">
        <v>128.99204692</v>
      </c>
      <c r="G601" s="12">
        <v>151.0637062</v>
      </c>
      <c r="H601" s="12">
        <v>152.30996792000002</v>
      </c>
      <c r="I601" s="12">
        <v>151.84123416</v>
      </c>
      <c r="J601" s="12">
        <v>151.28065392</v>
      </c>
      <c r="K601" s="12">
        <v>130.59619320000002</v>
      </c>
      <c r="L601" s="12">
        <v>130.9287408</v>
      </c>
      <c r="M601" s="12">
        <v>153.34878328000002</v>
      </c>
      <c r="N601" s="12">
        <v>161.66880752</v>
      </c>
      <c r="O601" s="12">
        <v>163.5104878</v>
      </c>
      <c r="P601" s="12">
        <v>164.43211972</v>
      </c>
      <c r="Q601" s="12">
        <v>162.27214388000002</v>
      </c>
      <c r="R601" s="12">
        <v>153.79376364000004</v>
      </c>
      <c r="S601" s="12">
        <v>151.16347048</v>
      </c>
      <c r="T601" s="12">
        <v>129.5114546</v>
      </c>
      <c r="U601" s="12">
        <v>129.14565224</v>
      </c>
      <c r="V601" s="12">
        <v>122.16056908</v>
      </c>
      <c r="W601" s="12">
        <v>121.23101936</v>
      </c>
      <c r="X601" s="12">
        <v>121.99429528</v>
      </c>
      <c r="Y601" s="12">
        <v>120.96656484</v>
      </c>
    </row>
    <row r="602" spans="1:25" ht="11.25">
      <c r="A602" s="11">
        <f t="shared" si="14"/>
        <v>42374</v>
      </c>
      <c r="B602" s="12">
        <v>128.00707260000001</v>
      </c>
      <c r="C602" s="12">
        <v>128.49322552</v>
      </c>
      <c r="D602" s="12">
        <v>132.79417448</v>
      </c>
      <c r="E602" s="12">
        <v>136.23841748</v>
      </c>
      <c r="F602" s="12">
        <v>140.71989228</v>
      </c>
      <c r="G602" s="12">
        <v>149.41522024</v>
      </c>
      <c r="H602" s="12">
        <v>147.33758952</v>
      </c>
      <c r="I602" s="12">
        <v>151.49601808</v>
      </c>
      <c r="J602" s="12">
        <v>148.43974728</v>
      </c>
      <c r="K602" s="12">
        <v>143.21241572000002</v>
      </c>
      <c r="L602" s="12">
        <v>145.39614496000002</v>
      </c>
      <c r="M602" s="12">
        <v>150.03122507999998</v>
      </c>
      <c r="N602" s="12">
        <v>155.02735688</v>
      </c>
      <c r="O602" s="12">
        <v>159.2427936</v>
      </c>
      <c r="P602" s="12">
        <v>158.62837232000004</v>
      </c>
      <c r="Q602" s="12">
        <v>151.18880744</v>
      </c>
      <c r="R602" s="12">
        <v>146.95595156000002</v>
      </c>
      <c r="S602" s="12">
        <v>144.37158164000002</v>
      </c>
      <c r="T602" s="12">
        <v>142.25277836</v>
      </c>
      <c r="U602" s="12">
        <v>127.80437692000002</v>
      </c>
      <c r="V602" s="12">
        <v>121.02515656</v>
      </c>
      <c r="W602" s="12">
        <v>120.74645000000001</v>
      </c>
      <c r="X602" s="12">
        <v>120.85729920000001</v>
      </c>
      <c r="Y602" s="12">
        <v>120.68310760000001</v>
      </c>
    </row>
    <row r="603" spans="1:25" ht="11.25">
      <c r="A603" s="11">
        <f t="shared" si="14"/>
        <v>42375</v>
      </c>
      <c r="B603" s="12">
        <v>119.98000696</v>
      </c>
      <c r="C603" s="12">
        <v>121.92778576000002</v>
      </c>
      <c r="D603" s="12">
        <v>128.93978944</v>
      </c>
      <c r="E603" s="12">
        <v>129.32617808</v>
      </c>
      <c r="F603" s="12">
        <v>129.31192604</v>
      </c>
      <c r="G603" s="12">
        <v>161.721065</v>
      </c>
      <c r="H603" s="12">
        <v>164.07265159999997</v>
      </c>
      <c r="I603" s="12">
        <v>164.04098040000002</v>
      </c>
      <c r="J603" s="12">
        <v>160.1216694</v>
      </c>
      <c r="K603" s="12">
        <v>129.495619</v>
      </c>
      <c r="L603" s="12">
        <v>159.89522032</v>
      </c>
      <c r="M603" s="12">
        <v>165.34108315999998</v>
      </c>
      <c r="N603" s="12">
        <v>171.74816692</v>
      </c>
      <c r="O603" s="12">
        <v>175.73082032</v>
      </c>
      <c r="P603" s="12">
        <v>174.9517088</v>
      </c>
      <c r="Q603" s="12">
        <v>166.71561324</v>
      </c>
      <c r="R603" s="12">
        <v>159.60542884</v>
      </c>
      <c r="S603" s="12">
        <v>157.64973224</v>
      </c>
      <c r="T603" s="12">
        <v>153.99012507999998</v>
      </c>
      <c r="U603" s="12">
        <v>122.16690332000002</v>
      </c>
      <c r="V603" s="12">
        <v>121.52556152</v>
      </c>
      <c r="W603" s="12">
        <v>121.14709068</v>
      </c>
      <c r="X603" s="12">
        <v>121.35136992000001</v>
      </c>
      <c r="Y603" s="12">
        <v>120.76703628</v>
      </c>
    </row>
    <row r="604" spans="1:25" ht="11.25">
      <c r="A604" s="11">
        <f t="shared" si="14"/>
        <v>42376</v>
      </c>
      <c r="B604" s="12">
        <v>118.05756512</v>
      </c>
      <c r="C604" s="12">
        <v>120.69419251999999</v>
      </c>
      <c r="D604" s="12">
        <v>127.3815664</v>
      </c>
      <c r="E604" s="12">
        <v>127.76320436</v>
      </c>
      <c r="F604" s="12">
        <v>128.2762778</v>
      </c>
      <c r="G604" s="12">
        <v>136.859173</v>
      </c>
      <c r="H604" s="12">
        <v>137.32790676000002</v>
      </c>
      <c r="I604" s="12">
        <v>134.64377256</v>
      </c>
      <c r="J604" s="12">
        <v>128.47738992</v>
      </c>
      <c r="K604" s="12">
        <v>131.53999496</v>
      </c>
      <c r="L604" s="12">
        <v>128.40612972000002</v>
      </c>
      <c r="M604" s="12">
        <v>133.60812432000003</v>
      </c>
      <c r="N604" s="12">
        <v>141.93289923999998</v>
      </c>
      <c r="O604" s="12">
        <v>142.08967168</v>
      </c>
      <c r="P604" s="12">
        <v>147.75881648</v>
      </c>
      <c r="Q604" s="12">
        <v>144.2781516</v>
      </c>
      <c r="R604" s="12">
        <v>138.83070520000004</v>
      </c>
      <c r="S604" s="12">
        <v>128.49164196</v>
      </c>
      <c r="T604" s="12">
        <v>128.01182328000002</v>
      </c>
      <c r="U604" s="12">
        <v>120.97448264000002</v>
      </c>
      <c r="V604" s="12">
        <v>119.13755304000001</v>
      </c>
      <c r="W604" s="12">
        <v>119.31332820000002</v>
      </c>
      <c r="X604" s="12">
        <v>119.47010064000001</v>
      </c>
      <c r="Y604" s="12">
        <v>119.78681264000001</v>
      </c>
    </row>
    <row r="605" spans="1:25" ht="11.25">
      <c r="A605" s="11">
        <f t="shared" si="14"/>
        <v>42377</v>
      </c>
      <c r="B605" s="12">
        <v>119.62370596000001</v>
      </c>
      <c r="C605" s="12">
        <v>119.75039076000002</v>
      </c>
      <c r="D605" s="12">
        <v>127.38314996</v>
      </c>
      <c r="E605" s="12">
        <v>127.60643192000002</v>
      </c>
      <c r="F605" s="12">
        <v>128.13217384</v>
      </c>
      <c r="G605" s="12">
        <v>140.8022374</v>
      </c>
      <c r="H605" s="12">
        <v>139.1078282</v>
      </c>
      <c r="I605" s="12">
        <v>136.17190796</v>
      </c>
      <c r="J605" s="12">
        <v>140.49027608</v>
      </c>
      <c r="K605" s="12">
        <v>139.155335</v>
      </c>
      <c r="L605" s="12">
        <v>140.41584876000002</v>
      </c>
      <c r="M605" s="12">
        <v>144.09445864000003</v>
      </c>
      <c r="N605" s="12">
        <v>151.31865936</v>
      </c>
      <c r="O605" s="12">
        <v>153.90144572</v>
      </c>
      <c r="P605" s="12">
        <v>150.03914288</v>
      </c>
      <c r="Q605" s="12">
        <v>148.72162096</v>
      </c>
      <c r="R605" s="12">
        <v>142.21952360000003</v>
      </c>
      <c r="S605" s="12">
        <v>136.0515574</v>
      </c>
      <c r="T605" s="12">
        <v>135.31361844</v>
      </c>
      <c r="U605" s="12">
        <v>126.89699704</v>
      </c>
      <c r="V605" s="12">
        <v>120.2792998</v>
      </c>
      <c r="W605" s="12">
        <v>119.98792476000001</v>
      </c>
      <c r="X605" s="12">
        <v>120.12252736</v>
      </c>
      <c r="Y605" s="12">
        <v>119.82640164000001</v>
      </c>
    </row>
    <row r="606" spans="1:25" ht="11.25">
      <c r="A606" s="11">
        <f t="shared" si="14"/>
        <v>42378</v>
      </c>
      <c r="B606" s="12">
        <v>119.37825416000001</v>
      </c>
      <c r="C606" s="12">
        <v>120.29830252000001</v>
      </c>
      <c r="D606" s="12">
        <v>127.59376344</v>
      </c>
      <c r="E606" s="12">
        <v>126.05454312</v>
      </c>
      <c r="F606" s="12">
        <v>148.13253664</v>
      </c>
      <c r="G606" s="12">
        <v>152.30838436000002</v>
      </c>
      <c r="H606" s="12">
        <v>150.9370214</v>
      </c>
      <c r="I606" s="12">
        <v>156.34804592000003</v>
      </c>
      <c r="J606" s="12">
        <v>156.47631428</v>
      </c>
      <c r="K606" s="12">
        <v>153.76684312</v>
      </c>
      <c r="L606" s="12">
        <v>155.85714232</v>
      </c>
      <c r="M606" s="12">
        <v>160.76142764</v>
      </c>
      <c r="N606" s="12">
        <v>168.44961144</v>
      </c>
      <c r="O606" s="12">
        <v>169.58027328000003</v>
      </c>
      <c r="P606" s="12">
        <v>169.86373052000002</v>
      </c>
      <c r="Q606" s="12">
        <v>166.58576132000002</v>
      </c>
      <c r="R606" s="12">
        <v>162.61894352000002</v>
      </c>
      <c r="S606" s="12">
        <v>157.13032456000002</v>
      </c>
      <c r="T606" s="12">
        <v>154.37176304</v>
      </c>
      <c r="U606" s="12">
        <v>127.7774564</v>
      </c>
      <c r="V606" s="12">
        <v>120.71636235999999</v>
      </c>
      <c r="W606" s="12">
        <v>120.74328288000001</v>
      </c>
      <c r="X606" s="12">
        <v>120.37906407999999</v>
      </c>
      <c r="Y606" s="12">
        <v>119.98159052</v>
      </c>
    </row>
    <row r="607" spans="1:25" ht="11.25">
      <c r="A607" s="11">
        <f t="shared" si="14"/>
        <v>42379</v>
      </c>
      <c r="B607" s="12">
        <v>120.46615988</v>
      </c>
      <c r="C607" s="12">
        <v>127.33564316</v>
      </c>
      <c r="D607" s="12">
        <v>127.66027296</v>
      </c>
      <c r="E607" s="12">
        <v>137.1442138</v>
      </c>
      <c r="F607" s="12">
        <v>142.5758246</v>
      </c>
      <c r="G607" s="12">
        <v>150.68681892</v>
      </c>
      <c r="H607" s="12">
        <v>147.904504</v>
      </c>
      <c r="I607" s="12">
        <v>151.44376060000002</v>
      </c>
      <c r="J607" s="12">
        <v>147.72397816</v>
      </c>
      <c r="K607" s="12">
        <v>143.99469436</v>
      </c>
      <c r="L607" s="12">
        <v>147.12222536000002</v>
      </c>
      <c r="M607" s="12">
        <v>152.94339192</v>
      </c>
      <c r="N607" s="12">
        <v>156.29262132</v>
      </c>
      <c r="O607" s="12">
        <v>156.88645632000004</v>
      </c>
      <c r="P607" s="12">
        <v>162.0456948</v>
      </c>
      <c r="Q607" s="12">
        <v>156.87695496</v>
      </c>
      <c r="R607" s="12">
        <v>150.56963548000002</v>
      </c>
      <c r="S607" s="12">
        <v>147.42310176</v>
      </c>
      <c r="T607" s="12">
        <v>141.44041208</v>
      </c>
      <c r="U607" s="12">
        <v>127.20262412</v>
      </c>
      <c r="V607" s="12">
        <v>126.46151804</v>
      </c>
      <c r="W607" s="12">
        <v>126.85740804000001</v>
      </c>
      <c r="X607" s="12">
        <v>127.001512</v>
      </c>
      <c r="Y607" s="12">
        <v>120.26663132</v>
      </c>
    </row>
    <row r="608" spans="1:25" ht="11.25">
      <c r="A608" s="11">
        <f t="shared" si="14"/>
        <v>42380</v>
      </c>
      <c r="B608" s="12">
        <v>126.41717836</v>
      </c>
      <c r="C608" s="12">
        <v>141.65577624000002</v>
      </c>
      <c r="D608" s="12">
        <v>152.61876212</v>
      </c>
      <c r="E608" s="12">
        <v>160.36712120000004</v>
      </c>
      <c r="F608" s="12">
        <v>156.5032348</v>
      </c>
      <c r="G608" s="12">
        <v>156.56499364</v>
      </c>
      <c r="H608" s="12">
        <v>157.25067512</v>
      </c>
      <c r="I608" s="12">
        <v>162.65378184000002</v>
      </c>
      <c r="J608" s="12">
        <v>162.55085044</v>
      </c>
      <c r="K608" s="12">
        <v>156.91337684</v>
      </c>
      <c r="L608" s="12">
        <v>159.19845392</v>
      </c>
      <c r="M608" s="12">
        <v>161.60546512</v>
      </c>
      <c r="N608" s="12">
        <v>169.797221</v>
      </c>
      <c r="O608" s="12">
        <v>173.77037303999998</v>
      </c>
      <c r="P608" s="12">
        <v>175.93193244000003</v>
      </c>
      <c r="Q608" s="12">
        <v>171.88910376</v>
      </c>
      <c r="R608" s="12">
        <v>166.15503300000003</v>
      </c>
      <c r="S608" s="12">
        <v>158.31007676000002</v>
      </c>
      <c r="T608" s="12">
        <v>153.29969292</v>
      </c>
      <c r="U608" s="12">
        <v>127.14719952</v>
      </c>
      <c r="V608" s="12">
        <v>122.83833276000001</v>
      </c>
      <c r="W608" s="12">
        <v>122.79240951999999</v>
      </c>
      <c r="X608" s="12">
        <v>123.31023364</v>
      </c>
      <c r="Y608" s="12">
        <v>126.96350656</v>
      </c>
    </row>
    <row r="609" spans="1:25" ht="11.25">
      <c r="A609" s="11">
        <f t="shared" si="14"/>
        <v>42381</v>
      </c>
      <c r="B609" s="12">
        <v>126.03712396</v>
      </c>
      <c r="C609" s="12">
        <v>128.40454616000002</v>
      </c>
      <c r="D609" s="12">
        <v>150.33685216</v>
      </c>
      <c r="E609" s="12">
        <v>151.14288420000003</v>
      </c>
      <c r="F609" s="12">
        <v>152.36222540000003</v>
      </c>
      <c r="G609" s="12">
        <v>165.93491816</v>
      </c>
      <c r="H609" s="12">
        <v>164.35294172</v>
      </c>
      <c r="I609" s="12">
        <v>164.91193840000003</v>
      </c>
      <c r="J609" s="12">
        <v>163.42022488</v>
      </c>
      <c r="K609" s="12">
        <v>158.70121608</v>
      </c>
      <c r="L609" s="12">
        <v>161.4201886</v>
      </c>
      <c r="M609" s="12">
        <v>163.03383624</v>
      </c>
      <c r="N609" s="12">
        <v>170.55416268</v>
      </c>
      <c r="O609" s="12">
        <v>170.66501188</v>
      </c>
      <c r="P609" s="12">
        <v>173.35072964000003</v>
      </c>
      <c r="Q609" s="12">
        <v>173.48849936</v>
      </c>
      <c r="R609" s="12">
        <v>163.23494836</v>
      </c>
      <c r="S609" s="12">
        <v>160.17234332</v>
      </c>
      <c r="T609" s="12">
        <v>154.72648048000002</v>
      </c>
      <c r="U609" s="12">
        <v>127.71728112000001</v>
      </c>
      <c r="V609" s="12">
        <v>127.69352772</v>
      </c>
      <c r="W609" s="12">
        <v>126.92866824000001</v>
      </c>
      <c r="X609" s="12">
        <v>126.99834488000002</v>
      </c>
      <c r="Y609" s="12">
        <v>125.72516264000001</v>
      </c>
    </row>
    <row r="610" spans="1:25" ht="11.25">
      <c r="A610" s="11">
        <f t="shared" si="14"/>
        <v>42382</v>
      </c>
      <c r="B610" s="12">
        <v>126.74180816000002</v>
      </c>
      <c r="C610" s="12">
        <v>147.68755628</v>
      </c>
      <c r="D610" s="12">
        <v>169.87798256000002</v>
      </c>
      <c r="E610" s="12">
        <v>168.86608772</v>
      </c>
      <c r="F610" s="12">
        <v>177.68968403999997</v>
      </c>
      <c r="G610" s="12">
        <v>179.14339212000002</v>
      </c>
      <c r="H610" s="12">
        <v>177.19561332</v>
      </c>
      <c r="I610" s="12">
        <v>179.05787988</v>
      </c>
      <c r="J610" s="12">
        <v>177.8179524</v>
      </c>
      <c r="K610" s="12">
        <v>172.72363988000004</v>
      </c>
      <c r="L610" s="12">
        <v>175.01505120000002</v>
      </c>
      <c r="M610" s="12">
        <v>179.12597296</v>
      </c>
      <c r="N610" s="12">
        <v>183.7563024</v>
      </c>
      <c r="O610" s="12">
        <v>188.09842392</v>
      </c>
      <c r="P610" s="12">
        <v>186.58295700000002</v>
      </c>
      <c r="Q610" s="12">
        <v>183.09595788000001</v>
      </c>
      <c r="R610" s="12">
        <v>178.19642324</v>
      </c>
      <c r="S610" s="12">
        <v>172.67930020000003</v>
      </c>
      <c r="T610" s="12">
        <v>167.95395716</v>
      </c>
      <c r="U610" s="12">
        <v>128.426716</v>
      </c>
      <c r="V610" s="12">
        <v>126.78298072000001</v>
      </c>
      <c r="W610" s="12">
        <v>126.72122188000002</v>
      </c>
      <c r="X610" s="12">
        <v>127.04426812000001</v>
      </c>
      <c r="Y610" s="12">
        <v>125.60639564000002</v>
      </c>
    </row>
    <row r="611" spans="1:25" ht="11.25">
      <c r="A611" s="11">
        <f t="shared" si="14"/>
        <v>42383</v>
      </c>
      <c r="B611" s="12">
        <v>125.99753496000001</v>
      </c>
      <c r="C611" s="12">
        <v>129.80282964</v>
      </c>
      <c r="D611" s="12">
        <v>156.52698820000003</v>
      </c>
      <c r="E611" s="12">
        <v>161.64347056</v>
      </c>
      <c r="F611" s="12">
        <v>160.50014023999998</v>
      </c>
      <c r="G611" s="12">
        <v>163.39647148</v>
      </c>
      <c r="H611" s="12">
        <v>162.49542584000002</v>
      </c>
      <c r="I611" s="12">
        <v>157.96802780000002</v>
      </c>
      <c r="J611" s="12">
        <v>156.63150316</v>
      </c>
      <c r="K611" s="12">
        <v>152.70902504000003</v>
      </c>
      <c r="L611" s="12">
        <v>153.78901296</v>
      </c>
      <c r="M611" s="12">
        <v>160.12008584</v>
      </c>
      <c r="N611" s="12">
        <v>164.7060756</v>
      </c>
      <c r="O611" s="12">
        <v>168.31975952000002</v>
      </c>
      <c r="P611" s="12">
        <v>166.94522944</v>
      </c>
      <c r="Q611" s="12">
        <v>164.76625088</v>
      </c>
      <c r="R611" s="12">
        <v>158.7202188</v>
      </c>
      <c r="S611" s="12">
        <v>151.00511448000003</v>
      </c>
      <c r="T611" s="12">
        <v>147.15072944</v>
      </c>
      <c r="U611" s="12">
        <v>128.67058423999998</v>
      </c>
      <c r="V611" s="12">
        <v>125.65706956</v>
      </c>
      <c r="W611" s="12">
        <v>125.44645608</v>
      </c>
      <c r="X611" s="12">
        <v>128.17809708</v>
      </c>
      <c r="Y611" s="12">
        <v>125.39894928</v>
      </c>
    </row>
    <row r="612" spans="1:25" ht="11.25">
      <c r="A612" s="11">
        <f t="shared" si="14"/>
        <v>42384</v>
      </c>
      <c r="B612" s="12">
        <v>125.16774952</v>
      </c>
      <c r="C612" s="12">
        <v>129.50828748</v>
      </c>
      <c r="D612" s="12">
        <v>146.31777688</v>
      </c>
      <c r="E612" s="12">
        <v>150.42869864000002</v>
      </c>
      <c r="F612" s="12">
        <v>153.58473372</v>
      </c>
      <c r="G612" s="12">
        <v>157.30134904000002</v>
      </c>
      <c r="H612" s="12">
        <v>159.00050892000002</v>
      </c>
      <c r="I612" s="12">
        <v>156.70276336</v>
      </c>
      <c r="J612" s="12">
        <v>153.75259107999997</v>
      </c>
      <c r="K612" s="12">
        <v>151.84915196</v>
      </c>
      <c r="L612" s="12">
        <v>154.59821212</v>
      </c>
      <c r="M612" s="12">
        <v>159.03851436</v>
      </c>
      <c r="N612" s="12">
        <v>163.344214</v>
      </c>
      <c r="O612" s="12">
        <v>168.60321676</v>
      </c>
      <c r="P612" s="12">
        <v>167.00065404</v>
      </c>
      <c r="Q612" s="12">
        <v>165.53902816000002</v>
      </c>
      <c r="R612" s="12">
        <v>157.63548020000002</v>
      </c>
      <c r="S612" s="12">
        <v>151.42475788000002</v>
      </c>
      <c r="T612" s="12">
        <v>146.31936044</v>
      </c>
      <c r="U612" s="12">
        <v>128.46313788</v>
      </c>
      <c r="V612" s="12">
        <v>125.9009378</v>
      </c>
      <c r="W612" s="12">
        <v>125.51138204000002</v>
      </c>
      <c r="X612" s="12">
        <v>128.37287496</v>
      </c>
      <c r="Y612" s="12">
        <v>125.43537116000002</v>
      </c>
    </row>
    <row r="613" spans="1:25" ht="11.25">
      <c r="A613" s="11">
        <f t="shared" si="14"/>
        <v>42385</v>
      </c>
      <c r="B613" s="12">
        <v>123.99433156</v>
      </c>
      <c r="C613" s="12">
        <v>129.03163592</v>
      </c>
      <c r="D613" s="12">
        <v>129.44336152</v>
      </c>
      <c r="E613" s="12">
        <v>129.79174472</v>
      </c>
      <c r="F613" s="12">
        <v>141.768209</v>
      </c>
      <c r="G613" s="12">
        <v>147.90608756</v>
      </c>
      <c r="H613" s="12">
        <v>149.06208636</v>
      </c>
      <c r="I613" s="12">
        <v>151.15396912</v>
      </c>
      <c r="J613" s="12">
        <v>145.17444656</v>
      </c>
      <c r="K613" s="12">
        <v>145.35180528</v>
      </c>
      <c r="L613" s="12">
        <v>146.99870768000002</v>
      </c>
      <c r="M613" s="12">
        <v>151.24898272000001</v>
      </c>
      <c r="N613" s="12">
        <v>158.20714536</v>
      </c>
      <c r="O613" s="12">
        <v>157.55313508</v>
      </c>
      <c r="P613" s="12">
        <v>157.72415956</v>
      </c>
      <c r="Q613" s="12">
        <v>152.97031244</v>
      </c>
      <c r="R613" s="12">
        <v>146.39537132</v>
      </c>
      <c r="S613" s="12">
        <v>138.55516576000002</v>
      </c>
      <c r="T613" s="12">
        <v>129.22007956000002</v>
      </c>
      <c r="U613" s="12">
        <v>122.79716020000001</v>
      </c>
      <c r="V613" s="12">
        <v>122.13839924</v>
      </c>
      <c r="W613" s="12">
        <v>122.55012484</v>
      </c>
      <c r="X613" s="12">
        <v>122.92701212</v>
      </c>
      <c r="Y613" s="12">
        <v>122.78290816000002</v>
      </c>
    </row>
    <row r="614" spans="1:25" ht="11.25">
      <c r="A614" s="11">
        <f t="shared" si="14"/>
        <v>42386</v>
      </c>
      <c r="B614" s="12">
        <v>118.87943276000001</v>
      </c>
      <c r="C614" s="12">
        <v>120.5326694</v>
      </c>
      <c r="D614" s="12">
        <v>123.04419555999999</v>
      </c>
      <c r="E614" s="12">
        <v>124.80353072000001</v>
      </c>
      <c r="F614" s="12">
        <v>126.85265736</v>
      </c>
      <c r="G614" s="12">
        <v>130.29373324</v>
      </c>
      <c r="H614" s="12">
        <v>130.44733856000002</v>
      </c>
      <c r="I614" s="12">
        <v>130.25889492000002</v>
      </c>
      <c r="J614" s="12">
        <v>126.67846576000002</v>
      </c>
      <c r="K614" s="12">
        <v>127.5636758</v>
      </c>
      <c r="L614" s="12">
        <v>129.4877012</v>
      </c>
      <c r="M614" s="12">
        <v>127.88672204000001</v>
      </c>
      <c r="N614" s="12">
        <v>129.25175076000002</v>
      </c>
      <c r="O614" s="12">
        <v>130.52176588</v>
      </c>
      <c r="P614" s="12">
        <v>128.80518684</v>
      </c>
      <c r="Q614" s="12">
        <v>128.81152108</v>
      </c>
      <c r="R614" s="12">
        <v>128.64366372</v>
      </c>
      <c r="S614" s="12">
        <v>125.19783716000002</v>
      </c>
      <c r="T614" s="12">
        <v>122.55329196</v>
      </c>
      <c r="U614" s="12">
        <v>120.10035752</v>
      </c>
      <c r="V614" s="12">
        <v>119.16764068</v>
      </c>
      <c r="W614" s="12">
        <v>118.16049652</v>
      </c>
      <c r="X614" s="12">
        <v>118.66881928000001</v>
      </c>
      <c r="Y614" s="12">
        <v>119.96892204000001</v>
      </c>
    </row>
    <row r="615" spans="1:25" ht="11.25">
      <c r="A615" s="11">
        <f t="shared" si="14"/>
        <v>42387</v>
      </c>
      <c r="B615" s="12">
        <v>118.29034844</v>
      </c>
      <c r="C615" s="12">
        <v>122.9871874</v>
      </c>
      <c r="D615" s="12">
        <v>129.75215572000002</v>
      </c>
      <c r="E615" s="12">
        <v>139.11099532</v>
      </c>
      <c r="F615" s="12">
        <v>138.7040204</v>
      </c>
      <c r="G615" s="12">
        <v>142.43805488</v>
      </c>
      <c r="H615" s="12">
        <v>143.65581252</v>
      </c>
      <c r="I615" s="12">
        <v>140.55045136</v>
      </c>
      <c r="J615" s="12">
        <v>138.53299592000002</v>
      </c>
      <c r="K615" s="12">
        <v>136.04680672</v>
      </c>
      <c r="L615" s="12">
        <v>136.42211044</v>
      </c>
      <c r="M615" s="12">
        <v>139.86476988</v>
      </c>
      <c r="N615" s="12">
        <v>147.65746864000002</v>
      </c>
      <c r="O615" s="12">
        <v>150.11990444</v>
      </c>
      <c r="P615" s="12">
        <v>149.95363064000003</v>
      </c>
      <c r="Q615" s="12">
        <v>147.06205007999998</v>
      </c>
      <c r="R615" s="12">
        <v>143.86800956000002</v>
      </c>
      <c r="S615" s="12">
        <v>134.62793696</v>
      </c>
      <c r="T615" s="12">
        <v>128.22718744000002</v>
      </c>
      <c r="U615" s="12">
        <v>120.37589696</v>
      </c>
      <c r="V615" s="12">
        <v>117.48748352</v>
      </c>
      <c r="W615" s="12">
        <v>117.71551616</v>
      </c>
      <c r="X615" s="12">
        <v>118.28876488</v>
      </c>
      <c r="Y615" s="12">
        <v>118.24442520000001</v>
      </c>
    </row>
    <row r="616" spans="1:25" ht="11.25">
      <c r="A616" s="11">
        <f t="shared" si="14"/>
        <v>42388</v>
      </c>
      <c r="B616" s="12">
        <v>116.510427</v>
      </c>
      <c r="C616" s="12">
        <v>120.87471835999999</v>
      </c>
      <c r="D616" s="12">
        <v>129.27550416000003</v>
      </c>
      <c r="E616" s="12">
        <v>139.51480312</v>
      </c>
      <c r="F616" s="12">
        <v>142.72942992000003</v>
      </c>
      <c r="G616" s="12">
        <v>144.53310476000001</v>
      </c>
      <c r="H616" s="12">
        <v>145.01133988</v>
      </c>
      <c r="I616" s="12">
        <v>143.22350064000003</v>
      </c>
      <c r="J616" s="12">
        <v>141.34856560000003</v>
      </c>
      <c r="K616" s="12">
        <v>129.1234824</v>
      </c>
      <c r="L616" s="12">
        <v>142.08967168</v>
      </c>
      <c r="M616" s="12">
        <v>147.70022476000003</v>
      </c>
      <c r="N616" s="12">
        <v>153.0827452</v>
      </c>
      <c r="O616" s="12">
        <v>156.4636458</v>
      </c>
      <c r="P616" s="12">
        <v>156.9149604</v>
      </c>
      <c r="Q616" s="12">
        <v>154.0249634</v>
      </c>
      <c r="R616" s="12">
        <v>148.44766507999998</v>
      </c>
      <c r="S616" s="12">
        <v>141.97248824</v>
      </c>
      <c r="T616" s="12">
        <v>128.6404966</v>
      </c>
      <c r="U616" s="12">
        <v>120.68152404000001</v>
      </c>
      <c r="V616" s="12">
        <v>118.52313176000001</v>
      </c>
      <c r="W616" s="12">
        <v>116.59435568</v>
      </c>
      <c r="X616" s="12">
        <v>118.97444636</v>
      </c>
      <c r="Y616" s="12">
        <v>116.07653156</v>
      </c>
    </row>
    <row r="617" spans="1:25" ht="11.25">
      <c r="A617" s="11">
        <f t="shared" si="14"/>
        <v>42389</v>
      </c>
      <c r="B617" s="12">
        <v>112.45017916</v>
      </c>
      <c r="C617" s="12">
        <v>128.76401428</v>
      </c>
      <c r="D617" s="12">
        <v>131.50832376000002</v>
      </c>
      <c r="E617" s="12">
        <v>138.77686416000003</v>
      </c>
      <c r="F617" s="12">
        <v>139.45937852</v>
      </c>
      <c r="G617" s="12">
        <v>147.8411616</v>
      </c>
      <c r="H617" s="12">
        <v>148.0866134</v>
      </c>
      <c r="I617" s="12">
        <v>147.61471252</v>
      </c>
      <c r="J617" s="12">
        <v>144.3177406</v>
      </c>
      <c r="K617" s="12">
        <v>142.76426824</v>
      </c>
      <c r="L617" s="12">
        <v>143.09364872000003</v>
      </c>
      <c r="M617" s="12">
        <v>146.35578232000003</v>
      </c>
      <c r="N617" s="12">
        <v>154.05821816000002</v>
      </c>
      <c r="O617" s="12">
        <v>157.62914596</v>
      </c>
      <c r="P617" s="12">
        <v>155.77479720000002</v>
      </c>
      <c r="Q617" s="12">
        <v>151.77789176000002</v>
      </c>
      <c r="R617" s="12">
        <v>143.31376355999998</v>
      </c>
      <c r="S617" s="12">
        <v>138.55991644000002</v>
      </c>
      <c r="T617" s="12">
        <v>128.74817868</v>
      </c>
      <c r="U617" s="12">
        <v>120.13202872000001</v>
      </c>
      <c r="V617" s="12">
        <v>112.01786728</v>
      </c>
      <c r="W617" s="12">
        <v>112.23956568</v>
      </c>
      <c r="X617" s="12">
        <v>112.61962008</v>
      </c>
      <c r="Y617" s="12">
        <v>112.26331908</v>
      </c>
    </row>
    <row r="618" spans="1:25" ht="11.25">
      <c r="A618" s="11">
        <f t="shared" si="14"/>
        <v>42390</v>
      </c>
      <c r="B618" s="12">
        <v>118.66406860000001</v>
      </c>
      <c r="C618" s="12">
        <v>128.2604422</v>
      </c>
      <c r="D618" s="12">
        <v>132.49804876000002</v>
      </c>
      <c r="E618" s="12">
        <v>132.7973416</v>
      </c>
      <c r="F618" s="12">
        <v>131.98972600000002</v>
      </c>
      <c r="G618" s="12">
        <v>144.95591528000003</v>
      </c>
      <c r="H618" s="12">
        <v>147.52761672000003</v>
      </c>
      <c r="I618" s="12">
        <v>145.74136104000002</v>
      </c>
      <c r="J618" s="12">
        <v>143.44203192000003</v>
      </c>
      <c r="K618" s="12">
        <v>141.3802368</v>
      </c>
      <c r="L618" s="12">
        <v>143.75399324</v>
      </c>
      <c r="M618" s="12">
        <v>146.30035772000002</v>
      </c>
      <c r="N618" s="12">
        <v>152.44457052</v>
      </c>
      <c r="O618" s="12">
        <v>155.35357024</v>
      </c>
      <c r="P618" s="12">
        <v>153.51505708</v>
      </c>
      <c r="Q618" s="12">
        <v>150.34001928</v>
      </c>
      <c r="R618" s="12">
        <v>145.8300404</v>
      </c>
      <c r="S618" s="12">
        <v>142.84186268</v>
      </c>
      <c r="T618" s="12">
        <v>128.34595444</v>
      </c>
      <c r="U618" s="12">
        <v>120.390149</v>
      </c>
      <c r="V618" s="12">
        <v>119.25156936</v>
      </c>
      <c r="W618" s="12">
        <v>118.95861076000001</v>
      </c>
      <c r="X618" s="12">
        <v>119.60945392</v>
      </c>
      <c r="Y618" s="12">
        <v>119.1549722</v>
      </c>
    </row>
    <row r="619" spans="1:25" ht="11.25">
      <c r="A619" s="11">
        <f t="shared" si="14"/>
        <v>42391</v>
      </c>
      <c r="B619" s="12">
        <v>119.39884044</v>
      </c>
      <c r="C619" s="12">
        <v>128.55656792000002</v>
      </c>
      <c r="D619" s="12">
        <v>141.92023076000004</v>
      </c>
      <c r="E619" s="12">
        <v>144.54102256</v>
      </c>
      <c r="F619" s="12">
        <v>147.11272400000001</v>
      </c>
      <c r="G619" s="12">
        <v>156.14059956000003</v>
      </c>
      <c r="H619" s="12">
        <v>156.54282379999998</v>
      </c>
      <c r="I619" s="12">
        <v>155.07169656</v>
      </c>
      <c r="J619" s="12">
        <v>153.5894844</v>
      </c>
      <c r="K619" s="12">
        <v>152.31946928</v>
      </c>
      <c r="L619" s="12">
        <v>153.04473976000003</v>
      </c>
      <c r="M619" s="12">
        <v>155.16195948</v>
      </c>
      <c r="N619" s="12">
        <v>162.05202904</v>
      </c>
      <c r="O619" s="12">
        <v>165.4661844</v>
      </c>
      <c r="P619" s="12">
        <v>164.85968092</v>
      </c>
      <c r="Q619" s="12">
        <v>161.72581567999998</v>
      </c>
      <c r="R619" s="12">
        <v>155.61485764000003</v>
      </c>
      <c r="S619" s="12">
        <v>151.8079794</v>
      </c>
      <c r="T619" s="12">
        <v>145.81578836</v>
      </c>
      <c r="U619" s="12">
        <v>121.34661924000001</v>
      </c>
      <c r="V619" s="12">
        <v>120.073437</v>
      </c>
      <c r="W619" s="12">
        <v>119.76622635999999</v>
      </c>
      <c r="X619" s="12">
        <v>120.23496012000001</v>
      </c>
      <c r="Y619" s="12">
        <v>119.66329496</v>
      </c>
    </row>
    <row r="620" spans="1:25" ht="11.25">
      <c r="A620" s="11">
        <f t="shared" si="14"/>
        <v>42392</v>
      </c>
      <c r="B620" s="12">
        <v>117.91346116</v>
      </c>
      <c r="C620" s="12">
        <v>119.97050560000001</v>
      </c>
      <c r="D620" s="12">
        <v>121.73459144000002</v>
      </c>
      <c r="E620" s="12">
        <v>122.10672804000002</v>
      </c>
      <c r="F620" s="12">
        <v>128.41879820000003</v>
      </c>
      <c r="G620" s="12">
        <v>129.49086832</v>
      </c>
      <c r="H620" s="12">
        <v>133.87891308</v>
      </c>
      <c r="I620" s="12">
        <v>133.4228478</v>
      </c>
      <c r="J620" s="12">
        <v>131.93271784</v>
      </c>
      <c r="K620" s="12">
        <v>129.60013396</v>
      </c>
      <c r="L620" s="12">
        <v>129.93268156</v>
      </c>
      <c r="M620" s="12">
        <v>132.44579128</v>
      </c>
      <c r="N620" s="12">
        <v>138.38097416000002</v>
      </c>
      <c r="O620" s="12">
        <v>139.30418964000003</v>
      </c>
      <c r="P620" s="12">
        <v>139.4482936</v>
      </c>
      <c r="Q620" s="12">
        <v>137.65412012</v>
      </c>
      <c r="R620" s="12">
        <v>136.53771032</v>
      </c>
      <c r="S620" s="12">
        <v>134.67702732</v>
      </c>
      <c r="T620" s="12">
        <v>133.97392668</v>
      </c>
      <c r="U620" s="12">
        <v>127.97856852000001</v>
      </c>
      <c r="V620" s="12">
        <v>127.3419774</v>
      </c>
      <c r="W620" s="12">
        <v>126.04345820000002</v>
      </c>
      <c r="X620" s="12">
        <v>124.56282960000001</v>
      </c>
      <c r="Y620" s="12">
        <v>120.04810004000001</v>
      </c>
    </row>
    <row r="621" spans="1:25" ht="11.25">
      <c r="A621" s="11">
        <f t="shared" si="14"/>
        <v>42393</v>
      </c>
      <c r="B621" s="12">
        <v>119.43842944000001</v>
      </c>
      <c r="C621" s="12">
        <v>120.23654368000001</v>
      </c>
      <c r="D621" s="12">
        <v>121.89136388000001</v>
      </c>
      <c r="E621" s="12">
        <v>124.83203479999999</v>
      </c>
      <c r="F621" s="12">
        <v>130.64686712</v>
      </c>
      <c r="G621" s="12">
        <v>131.3800554</v>
      </c>
      <c r="H621" s="12">
        <v>131.32304724000002</v>
      </c>
      <c r="I621" s="12">
        <v>131.47348544000002</v>
      </c>
      <c r="J621" s="12">
        <v>131.06651052</v>
      </c>
      <c r="K621" s="12">
        <v>125.76950232</v>
      </c>
      <c r="L621" s="12">
        <v>130.97149692000002</v>
      </c>
      <c r="M621" s="12">
        <v>131.20903092</v>
      </c>
      <c r="N621" s="12">
        <v>134.46483028</v>
      </c>
      <c r="O621" s="12">
        <v>135.77443440000002</v>
      </c>
      <c r="P621" s="12">
        <v>130.83689432</v>
      </c>
      <c r="Q621" s="12">
        <v>130.55977132</v>
      </c>
      <c r="R621" s="12">
        <v>127.39265132000001</v>
      </c>
      <c r="S621" s="12">
        <v>125.07748660000001</v>
      </c>
      <c r="T621" s="12">
        <v>123.53668272</v>
      </c>
      <c r="U621" s="12">
        <v>116.62285976000001</v>
      </c>
      <c r="V621" s="12">
        <v>111.9814454</v>
      </c>
      <c r="W621" s="12">
        <v>113.03767992</v>
      </c>
      <c r="X621" s="12">
        <v>113.01551008</v>
      </c>
      <c r="Y621" s="12">
        <v>112.98858956000001</v>
      </c>
    </row>
    <row r="622" spans="1:25" ht="11.25">
      <c r="A622" s="11">
        <f t="shared" si="14"/>
        <v>42394</v>
      </c>
      <c r="B622" s="12">
        <v>112.2902396</v>
      </c>
      <c r="C622" s="12">
        <v>122.64355488000001</v>
      </c>
      <c r="D622" s="12">
        <v>125.65390244000001</v>
      </c>
      <c r="E622" s="12">
        <v>113.05668264000002</v>
      </c>
      <c r="F622" s="12">
        <v>112.80648016</v>
      </c>
      <c r="G622" s="12">
        <v>112.50560376000001</v>
      </c>
      <c r="H622" s="12">
        <v>113.25304408000001</v>
      </c>
      <c r="I622" s="12">
        <v>113.66793679999999</v>
      </c>
      <c r="J622" s="12">
        <v>113.1295264</v>
      </c>
      <c r="K622" s="12">
        <v>112.44542848000002</v>
      </c>
      <c r="L622" s="12">
        <v>112.87774036</v>
      </c>
      <c r="M622" s="12">
        <v>113.2166222</v>
      </c>
      <c r="N622" s="12">
        <v>126.10363348000001</v>
      </c>
      <c r="O622" s="12">
        <v>131.02058728</v>
      </c>
      <c r="P622" s="12">
        <v>130.92557368</v>
      </c>
      <c r="Q622" s="12">
        <v>135.23760756000001</v>
      </c>
      <c r="R622" s="12">
        <v>135.53056616</v>
      </c>
      <c r="S622" s="12">
        <v>131.39272388</v>
      </c>
      <c r="T622" s="12">
        <v>129.83925152</v>
      </c>
      <c r="U622" s="12">
        <v>129.139318</v>
      </c>
      <c r="V622" s="12">
        <v>113.62993136</v>
      </c>
      <c r="W622" s="12">
        <v>124.09092872000001</v>
      </c>
      <c r="X622" s="12">
        <v>119.38458840000001</v>
      </c>
      <c r="Y622" s="12">
        <v>113.14061132000002</v>
      </c>
    </row>
    <row r="623" spans="1:25" ht="11.25">
      <c r="A623" s="11">
        <f t="shared" si="14"/>
        <v>42395</v>
      </c>
      <c r="B623" s="12">
        <v>119.06470928</v>
      </c>
      <c r="C623" s="12">
        <v>130.06253348</v>
      </c>
      <c r="D623" s="12">
        <v>136.85442232</v>
      </c>
      <c r="E623" s="12">
        <v>140.55045136</v>
      </c>
      <c r="F623" s="12">
        <v>144.78805792000003</v>
      </c>
      <c r="G623" s="12">
        <v>145.2282876</v>
      </c>
      <c r="H623" s="12">
        <v>144.80230996</v>
      </c>
      <c r="I623" s="12">
        <v>144.44284184000003</v>
      </c>
      <c r="J623" s="12">
        <v>138.97164204</v>
      </c>
      <c r="K623" s="12">
        <v>139.51321956</v>
      </c>
      <c r="L623" s="12">
        <v>140.27332836</v>
      </c>
      <c r="M623" s="12">
        <v>144.27498448</v>
      </c>
      <c r="N623" s="12">
        <v>149.58149404</v>
      </c>
      <c r="O623" s="12">
        <v>153.79693076000004</v>
      </c>
      <c r="P623" s="12">
        <v>152.86263036</v>
      </c>
      <c r="Q623" s="12">
        <v>149.04941788000002</v>
      </c>
      <c r="R623" s="12">
        <v>142.91787356000003</v>
      </c>
      <c r="S623" s="12">
        <v>138.58050272</v>
      </c>
      <c r="T623" s="12">
        <v>135.02382696</v>
      </c>
      <c r="U623" s="12">
        <v>129.38001912000001</v>
      </c>
      <c r="V623" s="12">
        <v>126.40134276</v>
      </c>
      <c r="W623" s="12">
        <v>124.467816</v>
      </c>
      <c r="X623" s="12">
        <v>124.49790364000002</v>
      </c>
      <c r="Y623" s="12">
        <v>118.52313176000001</v>
      </c>
    </row>
    <row r="624" spans="1:25" ht="11.25">
      <c r="A624" s="11">
        <f t="shared" si="14"/>
        <v>42396</v>
      </c>
      <c r="B624" s="12">
        <v>124.4836516</v>
      </c>
      <c r="C624" s="12">
        <v>130.43942076000002</v>
      </c>
      <c r="D624" s="12">
        <v>158.41775884</v>
      </c>
      <c r="E624" s="12">
        <v>161.8715032</v>
      </c>
      <c r="F624" s="12">
        <v>162.96732672</v>
      </c>
      <c r="G624" s="12">
        <v>165.640376</v>
      </c>
      <c r="H624" s="12">
        <v>165.90007984000002</v>
      </c>
      <c r="I624" s="12">
        <v>164.28168152000003</v>
      </c>
      <c r="J624" s="12">
        <v>159.67352192000004</v>
      </c>
      <c r="K624" s="12">
        <v>159.18578544000002</v>
      </c>
      <c r="L624" s="12">
        <v>160.07257904</v>
      </c>
      <c r="M624" s="12">
        <v>163.68943008000002</v>
      </c>
      <c r="N624" s="12">
        <v>169.7338786</v>
      </c>
      <c r="O624" s="12">
        <v>172.74105903999998</v>
      </c>
      <c r="P624" s="12">
        <v>171.71966284000004</v>
      </c>
      <c r="Q624" s="12">
        <v>169.34273928000002</v>
      </c>
      <c r="R624" s="12">
        <v>160.19609671999999</v>
      </c>
      <c r="S624" s="12">
        <v>161.1747368</v>
      </c>
      <c r="T624" s="12">
        <v>132.35869548000002</v>
      </c>
      <c r="U624" s="12">
        <v>125.8613488</v>
      </c>
      <c r="V624" s="12">
        <v>125.12499340000001</v>
      </c>
      <c r="W624" s="12">
        <v>111.81992228</v>
      </c>
      <c r="X624" s="12">
        <v>124.41872564</v>
      </c>
      <c r="Y624" s="12">
        <v>111.39077752</v>
      </c>
    </row>
    <row r="625" spans="1:25" ht="11.25">
      <c r="A625" s="11">
        <f t="shared" si="14"/>
        <v>42397</v>
      </c>
      <c r="B625" s="12">
        <v>124.35855036</v>
      </c>
      <c r="C625" s="12">
        <v>130.63578220000002</v>
      </c>
      <c r="D625" s="12">
        <v>148.72637164000002</v>
      </c>
      <c r="E625" s="12">
        <v>160.26735692000003</v>
      </c>
      <c r="F625" s="12">
        <v>164.00455852000002</v>
      </c>
      <c r="G625" s="12">
        <v>164.72507832</v>
      </c>
      <c r="H625" s="12">
        <v>163.16052104</v>
      </c>
      <c r="I625" s="12">
        <v>160.89444668</v>
      </c>
      <c r="J625" s="12">
        <v>155.98382712</v>
      </c>
      <c r="K625" s="12">
        <v>152.65518400000002</v>
      </c>
      <c r="L625" s="12">
        <v>154.1041414</v>
      </c>
      <c r="M625" s="12">
        <v>157.30134904000002</v>
      </c>
      <c r="N625" s="12">
        <v>158.48268480000002</v>
      </c>
      <c r="O625" s="12">
        <v>166.05526872</v>
      </c>
      <c r="P625" s="12">
        <v>166.26904932000002</v>
      </c>
      <c r="Q625" s="12">
        <v>163.94279968</v>
      </c>
      <c r="R625" s="12">
        <v>158.12004956</v>
      </c>
      <c r="S625" s="12">
        <v>151.26798544000002</v>
      </c>
      <c r="T625" s="12">
        <v>148.50942392000002</v>
      </c>
      <c r="U625" s="12">
        <v>130.79572176000002</v>
      </c>
      <c r="V625" s="12">
        <v>125.15983172</v>
      </c>
      <c r="W625" s="12">
        <v>124.93338264000002</v>
      </c>
      <c r="X625" s="12">
        <v>124.54224332000001</v>
      </c>
      <c r="Y625" s="12">
        <v>124.82728412000002</v>
      </c>
    </row>
    <row r="626" spans="1:25" ht="11.25">
      <c r="A626" s="11">
        <f t="shared" si="14"/>
        <v>42398</v>
      </c>
      <c r="B626" s="12">
        <v>114.04957476000001</v>
      </c>
      <c r="C626" s="12">
        <v>130.20347032</v>
      </c>
      <c r="D626" s="12">
        <v>160.67116472000004</v>
      </c>
      <c r="E626" s="12">
        <v>159.22854156000002</v>
      </c>
      <c r="F626" s="12">
        <v>166.97848420000003</v>
      </c>
      <c r="G626" s="12">
        <v>169.5517692</v>
      </c>
      <c r="H626" s="12">
        <v>170.62859000000003</v>
      </c>
      <c r="I626" s="12">
        <v>168.93734792</v>
      </c>
      <c r="J626" s="12">
        <v>165.91749900000002</v>
      </c>
      <c r="K626" s="12">
        <v>163.70684924</v>
      </c>
      <c r="L626" s="12">
        <v>165.02278760000002</v>
      </c>
      <c r="M626" s="12">
        <v>167.6673328</v>
      </c>
      <c r="N626" s="12">
        <v>172.25648968</v>
      </c>
      <c r="O626" s="12">
        <v>176.17105</v>
      </c>
      <c r="P626" s="12">
        <v>176.67620564000003</v>
      </c>
      <c r="Q626" s="12">
        <v>175.79416272</v>
      </c>
      <c r="R626" s="12">
        <v>168.55729352</v>
      </c>
      <c r="S626" s="12">
        <v>164.31493628000004</v>
      </c>
      <c r="T626" s="12">
        <v>156.26570080000002</v>
      </c>
      <c r="U626" s="12">
        <v>130.5882754</v>
      </c>
      <c r="V626" s="12">
        <v>127.32930892000002</v>
      </c>
      <c r="W626" s="12">
        <v>127.12186256</v>
      </c>
      <c r="X626" s="12">
        <v>127.11394476000002</v>
      </c>
      <c r="Y626" s="12">
        <v>126.96033944000001</v>
      </c>
    </row>
    <row r="627" spans="1:25" ht="11.25">
      <c r="A627" s="11">
        <f t="shared" si="14"/>
        <v>42399</v>
      </c>
      <c r="B627" s="12">
        <v>113.25779476000001</v>
      </c>
      <c r="C627" s="12">
        <v>127.98806988000001</v>
      </c>
      <c r="D627" s="12">
        <v>130.39666464</v>
      </c>
      <c r="E627" s="12">
        <v>130.0261116</v>
      </c>
      <c r="F627" s="12">
        <v>152.6235128</v>
      </c>
      <c r="G627" s="12">
        <v>157.4296174</v>
      </c>
      <c r="H627" s="12">
        <v>160.04407496000002</v>
      </c>
      <c r="I627" s="12">
        <v>159.72261228</v>
      </c>
      <c r="J627" s="12">
        <v>154.85316528</v>
      </c>
      <c r="K627" s="12">
        <v>154.00279356000001</v>
      </c>
      <c r="L627" s="12">
        <v>153.50397216</v>
      </c>
      <c r="M627" s="12">
        <v>155.85239164</v>
      </c>
      <c r="N627" s="12">
        <v>159.50566455999999</v>
      </c>
      <c r="O627" s="12">
        <v>163.5184056</v>
      </c>
      <c r="P627" s="12">
        <v>161.86675252</v>
      </c>
      <c r="Q627" s="12">
        <v>156.25936656000002</v>
      </c>
      <c r="R627" s="12">
        <v>151.80639584</v>
      </c>
      <c r="S627" s="12">
        <v>144.91949340000002</v>
      </c>
      <c r="T627" s="12">
        <v>130.32065376000003</v>
      </c>
      <c r="U627" s="12">
        <v>121.25952344000001</v>
      </c>
      <c r="V627" s="12">
        <v>119.92774948000002</v>
      </c>
      <c r="W627" s="12">
        <v>119.67596344</v>
      </c>
      <c r="X627" s="12">
        <v>120.1763684</v>
      </c>
      <c r="Y627" s="12">
        <v>119.96733848000001</v>
      </c>
    </row>
    <row r="628" spans="1:25" ht="11.25">
      <c r="A628" s="11">
        <f t="shared" si="14"/>
        <v>42400</v>
      </c>
      <c r="B628" s="12">
        <v>119.43209520000002</v>
      </c>
      <c r="C628" s="12">
        <v>120.67202268000001</v>
      </c>
      <c r="D628" s="12">
        <v>122.36168120000002</v>
      </c>
      <c r="E628" s="12">
        <v>130.287399</v>
      </c>
      <c r="F628" s="12">
        <v>145.01767412</v>
      </c>
      <c r="G628" s="12">
        <v>144.13088052</v>
      </c>
      <c r="H628" s="12">
        <v>150.97502684</v>
      </c>
      <c r="I628" s="12">
        <v>149.61633236</v>
      </c>
      <c r="J628" s="12">
        <v>147.31700324</v>
      </c>
      <c r="K628" s="12">
        <v>141.47049972000002</v>
      </c>
      <c r="L628" s="12">
        <v>145.2757944</v>
      </c>
      <c r="M628" s="12">
        <v>147.19031844</v>
      </c>
      <c r="N628" s="12">
        <v>152.00117372000003</v>
      </c>
      <c r="O628" s="12">
        <v>156.68851132</v>
      </c>
      <c r="P628" s="12">
        <v>157.47237352</v>
      </c>
      <c r="Q628" s="12">
        <v>154.70747776000002</v>
      </c>
      <c r="R628" s="12">
        <v>150.60289024</v>
      </c>
      <c r="S628" s="12">
        <v>145.11427128</v>
      </c>
      <c r="T628" s="12">
        <v>127.69352772</v>
      </c>
      <c r="U628" s="12">
        <v>120.05126716000001</v>
      </c>
      <c r="V628" s="12">
        <v>118.93802448000001</v>
      </c>
      <c r="W628" s="12">
        <v>112.2031438</v>
      </c>
      <c r="X628" s="12">
        <v>119.21514748000001</v>
      </c>
      <c r="Y628" s="12">
        <v>118.77016712000001</v>
      </c>
    </row>
    <row r="630" spans="1:25" ht="12.75">
      <c r="A630" s="46" t="s">
        <v>73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8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6" t="s">
        <v>46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8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5" ref="A634:A664">A598</f>
        <v>42370</v>
      </c>
      <c r="B634" s="12">
        <v>0</v>
      </c>
      <c r="C634" s="12">
        <v>4.19641984</v>
      </c>
      <c r="D634" s="12">
        <v>4.514226880000001</v>
      </c>
      <c r="E634" s="12">
        <v>7.229255840000001</v>
      </c>
      <c r="F634" s="12">
        <v>23.62109368</v>
      </c>
      <c r="G634" s="12">
        <v>23.23237808</v>
      </c>
      <c r="H634" s="12">
        <v>4.00505216</v>
      </c>
      <c r="I634" s="12">
        <v>0.46389576</v>
      </c>
      <c r="J634" s="12">
        <v>0</v>
      </c>
      <c r="K634" s="12">
        <v>0</v>
      </c>
      <c r="L634" s="12">
        <v>0</v>
      </c>
      <c r="M634" s="12">
        <v>0.46047847999999997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0.13498256000000003</v>
      </c>
      <c r="T634" s="12">
        <v>0.09653815999999998</v>
      </c>
      <c r="U634" s="12">
        <v>0</v>
      </c>
      <c r="V634" s="12">
        <v>0.47500192</v>
      </c>
      <c r="W634" s="12">
        <v>0.47756488</v>
      </c>
      <c r="X634" s="12">
        <v>0.0034172800000000004</v>
      </c>
      <c r="Y634" s="12">
        <v>0</v>
      </c>
    </row>
    <row r="635" spans="1:25" ht="11.25">
      <c r="A635" s="11">
        <f t="shared" si="15"/>
        <v>42371</v>
      </c>
      <c r="B635" s="12">
        <v>0.21016272</v>
      </c>
      <c r="C635" s="12">
        <v>0.35539712000000007</v>
      </c>
      <c r="D635" s="12">
        <v>0.37504647999999996</v>
      </c>
      <c r="E635" s="12">
        <v>0.6236536</v>
      </c>
      <c r="F635" s="12">
        <v>3.1994284000000004</v>
      </c>
      <c r="G635" s="12">
        <v>0</v>
      </c>
      <c r="H635" s="12">
        <v>0</v>
      </c>
      <c r="I635" s="12">
        <v>0.13071096000000001</v>
      </c>
      <c r="J635" s="12">
        <v>0.06321968</v>
      </c>
      <c r="K635" s="12">
        <v>0.08543200000000001</v>
      </c>
      <c r="L635" s="12">
        <v>9.694823360000001</v>
      </c>
      <c r="M635" s="12">
        <v>9.95453664</v>
      </c>
      <c r="N635" s="12">
        <v>3.7436302400000003</v>
      </c>
      <c r="O635" s="12">
        <v>4.294666640000001</v>
      </c>
      <c r="P635" s="12">
        <v>17.32219232</v>
      </c>
      <c r="Q635" s="12">
        <v>9.354804</v>
      </c>
      <c r="R635" s="12">
        <v>9.814428159999999</v>
      </c>
      <c r="S635" s="12">
        <v>13.898932080000002</v>
      </c>
      <c r="T635" s="12">
        <v>0.277654</v>
      </c>
      <c r="U635" s="12">
        <v>0.24006392000000001</v>
      </c>
      <c r="V635" s="12">
        <v>0.44766368000000006</v>
      </c>
      <c r="W635" s="12">
        <v>4.322004880000001</v>
      </c>
      <c r="X635" s="12">
        <v>0.49294264</v>
      </c>
      <c r="Y635" s="12">
        <v>0</v>
      </c>
    </row>
    <row r="636" spans="1:25" ht="11.25">
      <c r="A636" s="11">
        <f t="shared" si="15"/>
        <v>42372</v>
      </c>
      <c r="B636" s="12">
        <v>0.66038936</v>
      </c>
      <c r="C636" s="12">
        <v>0.6663696</v>
      </c>
      <c r="D636" s="12">
        <v>1.01749512</v>
      </c>
      <c r="E636" s="12">
        <v>2.0119236</v>
      </c>
      <c r="F636" s="12">
        <v>15.32564648</v>
      </c>
      <c r="G636" s="12">
        <v>2.3288763200000004</v>
      </c>
      <c r="H636" s="12">
        <v>10.497029840000001</v>
      </c>
      <c r="I636" s="12">
        <v>3.9384152</v>
      </c>
      <c r="J636" s="12">
        <v>4.49543184</v>
      </c>
      <c r="K636" s="12">
        <v>2.61251056</v>
      </c>
      <c r="L636" s="12">
        <v>8.88578232</v>
      </c>
      <c r="M636" s="12">
        <v>1.6932622400000001</v>
      </c>
      <c r="N636" s="12">
        <v>7.8904995200000005</v>
      </c>
      <c r="O636" s="12">
        <v>9.633312320000002</v>
      </c>
      <c r="P636" s="12">
        <v>12.24924016</v>
      </c>
      <c r="Q636" s="12">
        <v>13.22145632</v>
      </c>
      <c r="R636" s="12">
        <v>2.4604416000000002</v>
      </c>
      <c r="S636" s="12">
        <v>0.48354512000000005</v>
      </c>
      <c r="T636" s="12">
        <v>0.08799496000000001</v>
      </c>
      <c r="U636" s="12">
        <v>3.9896744000000006</v>
      </c>
      <c r="V636" s="12">
        <v>0.54847344</v>
      </c>
      <c r="W636" s="12">
        <v>0.38700696</v>
      </c>
      <c r="X636" s="12">
        <v>0</v>
      </c>
      <c r="Y636" s="12">
        <v>0.0085432</v>
      </c>
    </row>
    <row r="637" spans="1:25" ht="11.25">
      <c r="A637" s="11">
        <f t="shared" si="15"/>
        <v>42373</v>
      </c>
      <c r="B637" s="12">
        <v>4.86876968</v>
      </c>
      <c r="C637" s="12">
        <v>4.21777784</v>
      </c>
      <c r="D637" s="12">
        <v>5.786309360000001</v>
      </c>
      <c r="E637" s="12">
        <v>6.33563712</v>
      </c>
      <c r="F637" s="12">
        <v>4.89610792</v>
      </c>
      <c r="G637" s="12">
        <v>0</v>
      </c>
      <c r="H637" s="12">
        <v>0.16061216</v>
      </c>
      <c r="I637" s="12">
        <v>0.08457768</v>
      </c>
      <c r="J637" s="12">
        <v>0.24433552</v>
      </c>
      <c r="K637" s="12">
        <v>4.741476</v>
      </c>
      <c r="L637" s="12">
        <v>6.50479248</v>
      </c>
      <c r="M637" s="12">
        <v>0.25544168</v>
      </c>
      <c r="N637" s="12">
        <v>0.92608288</v>
      </c>
      <c r="O637" s="12">
        <v>0.9388976800000001</v>
      </c>
      <c r="P637" s="12">
        <v>10.63542968</v>
      </c>
      <c r="Q637" s="12">
        <v>12.18602048</v>
      </c>
      <c r="R637" s="12">
        <v>41.29526584</v>
      </c>
      <c r="S637" s="12">
        <v>39.4781272</v>
      </c>
      <c r="T637" s="12">
        <v>21.53228128</v>
      </c>
      <c r="U637" s="12">
        <v>1.12428512</v>
      </c>
      <c r="V637" s="12">
        <v>5.55051704</v>
      </c>
      <c r="W637" s="12">
        <v>5.052448480000001</v>
      </c>
      <c r="X637" s="12">
        <v>0.29986632</v>
      </c>
      <c r="Y637" s="12">
        <v>0.3032836</v>
      </c>
    </row>
    <row r="638" spans="1:25" ht="11.25">
      <c r="A638" s="11">
        <f t="shared" si="15"/>
        <v>42374</v>
      </c>
      <c r="B638" s="12">
        <v>0.08714064</v>
      </c>
      <c r="C638" s="12">
        <v>0.04784192000000001</v>
      </c>
      <c r="D638" s="12">
        <v>0</v>
      </c>
      <c r="E638" s="12">
        <v>0.07261719999999999</v>
      </c>
      <c r="F638" s="12">
        <v>0.58862648</v>
      </c>
      <c r="G638" s="12">
        <v>0.00512592</v>
      </c>
      <c r="H638" s="12">
        <v>4.919174559999999</v>
      </c>
      <c r="I638" s="12">
        <v>0</v>
      </c>
      <c r="J638" s="12">
        <v>5.13190024</v>
      </c>
      <c r="K638" s="12">
        <v>5.8819932</v>
      </c>
      <c r="L638" s="12">
        <v>10.71060984</v>
      </c>
      <c r="M638" s="12">
        <v>10.24073384</v>
      </c>
      <c r="N638" s="12">
        <v>8.52098768</v>
      </c>
      <c r="O638" s="12">
        <v>1.52752416</v>
      </c>
      <c r="P638" s="12">
        <v>6.77134032</v>
      </c>
      <c r="Q638" s="12">
        <v>6.820890880000001</v>
      </c>
      <c r="R638" s="12">
        <v>4.0195756</v>
      </c>
      <c r="S638" s="12">
        <v>5.69062552</v>
      </c>
      <c r="T638" s="12">
        <v>0.65611776</v>
      </c>
      <c r="U638" s="12">
        <v>0.83552496</v>
      </c>
      <c r="V638" s="12">
        <v>0.04357032</v>
      </c>
      <c r="W638" s="12">
        <v>0.32207864</v>
      </c>
      <c r="X638" s="12">
        <v>0</v>
      </c>
      <c r="Y638" s="12">
        <v>0</v>
      </c>
    </row>
    <row r="639" spans="1:25" ht="11.25">
      <c r="A639" s="11">
        <f t="shared" si="15"/>
        <v>42375</v>
      </c>
      <c r="B639" s="12">
        <v>0</v>
      </c>
      <c r="C639" s="12">
        <v>0</v>
      </c>
      <c r="D639" s="12">
        <v>0.18965904000000003</v>
      </c>
      <c r="E639" s="12">
        <v>0</v>
      </c>
      <c r="F639" s="12">
        <v>0.74240408</v>
      </c>
      <c r="G639" s="12">
        <v>0</v>
      </c>
      <c r="H639" s="12">
        <v>0</v>
      </c>
      <c r="I639" s="12">
        <v>0</v>
      </c>
      <c r="J639" s="12">
        <v>0</v>
      </c>
      <c r="K639" s="12">
        <v>16.59772896</v>
      </c>
      <c r="L639" s="12">
        <v>0.0076888799999999995</v>
      </c>
      <c r="M639" s="12">
        <v>3.2054086400000004</v>
      </c>
      <c r="N639" s="12">
        <v>0</v>
      </c>
      <c r="O639" s="12">
        <v>0.77401392</v>
      </c>
      <c r="P639" s="12">
        <v>0</v>
      </c>
      <c r="Q639" s="12">
        <v>6.7576712</v>
      </c>
      <c r="R639" s="12">
        <v>6.8601896</v>
      </c>
      <c r="S639" s="12">
        <v>0.14694304</v>
      </c>
      <c r="T639" s="12">
        <v>0.022212320000000004</v>
      </c>
      <c r="U639" s="12">
        <v>0.052967839999999995</v>
      </c>
      <c r="V639" s="12">
        <v>0.1794072</v>
      </c>
      <c r="W639" s="12">
        <v>0.06492832</v>
      </c>
      <c r="X639" s="12">
        <v>0</v>
      </c>
      <c r="Y639" s="12">
        <v>0</v>
      </c>
    </row>
    <row r="640" spans="1:25" ht="11.25">
      <c r="A640" s="11">
        <f t="shared" si="15"/>
        <v>42376</v>
      </c>
      <c r="B640" s="12">
        <v>0.8389422400000001</v>
      </c>
      <c r="C640" s="12">
        <v>0</v>
      </c>
      <c r="D640" s="12">
        <v>1.4907884</v>
      </c>
      <c r="E640" s="12">
        <v>0.88678416</v>
      </c>
      <c r="F640" s="12">
        <v>12.788316080000001</v>
      </c>
      <c r="G640" s="12">
        <v>0.015377759999999999</v>
      </c>
      <c r="H640" s="12">
        <v>0.00512592</v>
      </c>
      <c r="I640" s="12">
        <v>0</v>
      </c>
      <c r="J640" s="12">
        <v>0.16402944</v>
      </c>
      <c r="K640" s="12">
        <v>0.0042716</v>
      </c>
      <c r="L640" s="12">
        <v>0.11020728</v>
      </c>
      <c r="M640" s="12">
        <v>0</v>
      </c>
      <c r="N640" s="12">
        <v>0.0017086400000000002</v>
      </c>
      <c r="O640" s="12">
        <v>0.0042716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5"/>
        <v>42377</v>
      </c>
      <c r="B641" s="12">
        <v>0</v>
      </c>
      <c r="C641" s="12">
        <v>0</v>
      </c>
      <c r="D641" s="12">
        <v>0</v>
      </c>
      <c r="E641" s="12">
        <v>0.06919992</v>
      </c>
      <c r="F641" s="12">
        <v>0.10337272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0.0598024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0.061511039999999996</v>
      </c>
      <c r="W641" s="12">
        <v>0.07347152</v>
      </c>
      <c r="X641" s="12">
        <v>0</v>
      </c>
      <c r="Y641" s="12">
        <v>0</v>
      </c>
    </row>
    <row r="642" spans="1:25" ht="11.25">
      <c r="A642" s="11">
        <f t="shared" si="15"/>
        <v>42378</v>
      </c>
      <c r="B642" s="12">
        <v>4.50055776</v>
      </c>
      <c r="C642" s="12">
        <v>4.28099752</v>
      </c>
      <c r="D642" s="12">
        <v>4.43904672</v>
      </c>
      <c r="E642" s="12">
        <v>7.87085016</v>
      </c>
      <c r="F642" s="12">
        <v>5.356586400000001</v>
      </c>
      <c r="G642" s="12">
        <v>2.63301424</v>
      </c>
      <c r="H642" s="12">
        <v>3.04650512</v>
      </c>
      <c r="I642" s="12">
        <v>0</v>
      </c>
      <c r="J642" s="12">
        <v>9.665776480000002</v>
      </c>
      <c r="K642" s="12">
        <v>7.222421280000001</v>
      </c>
      <c r="L642" s="12">
        <v>8.82341696</v>
      </c>
      <c r="M642" s="12">
        <v>9.512853199999999</v>
      </c>
      <c r="N642" s="12">
        <v>9.0002612</v>
      </c>
      <c r="O642" s="12">
        <v>9.050666080000001</v>
      </c>
      <c r="P642" s="12">
        <v>6.732895920000001</v>
      </c>
      <c r="Q642" s="12">
        <v>6.056274480000001</v>
      </c>
      <c r="R642" s="12">
        <v>13.635801520000001</v>
      </c>
      <c r="S642" s="12">
        <v>13.854507439999999</v>
      </c>
      <c r="T642" s="12">
        <v>6.532985040000001</v>
      </c>
      <c r="U642" s="12">
        <v>0.6313424799999999</v>
      </c>
      <c r="V642" s="12">
        <v>4.567194720000001</v>
      </c>
      <c r="W642" s="12">
        <v>4.71840936</v>
      </c>
      <c r="X642" s="12">
        <v>3.88373872</v>
      </c>
      <c r="Y642" s="12">
        <v>4.093901440000001</v>
      </c>
    </row>
    <row r="643" spans="1:25" ht="11.25">
      <c r="A643" s="11">
        <f t="shared" si="15"/>
        <v>42379</v>
      </c>
      <c r="B643" s="12">
        <v>3.91620288</v>
      </c>
      <c r="C643" s="12">
        <v>0.1580492</v>
      </c>
      <c r="D643" s="12">
        <v>0.17000968</v>
      </c>
      <c r="E643" s="12">
        <v>1.9615187200000002</v>
      </c>
      <c r="F643" s="12">
        <v>7.373635920000001</v>
      </c>
      <c r="G643" s="12">
        <v>9.728141840000001</v>
      </c>
      <c r="H643" s="12">
        <v>3.4736651199999997</v>
      </c>
      <c r="I643" s="12">
        <v>0.58606352</v>
      </c>
      <c r="J643" s="12">
        <v>2.5005946399999996</v>
      </c>
      <c r="K643" s="12">
        <v>3.0678631199999997</v>
      </c>
      <c r="L643" s="12">
        <v>1.9828767200000001</v>
      </c>
      <c r="M643" s="12">
        <v>2.24173568</v>
      </c>
      <c r="N643" s="12">
        <v>0</v>
      </c>
      <c r="O643" s="12">
        <v>0</v>
      </c>
      <c r="P643" s="12">
        <v>0</v>
      </c>
      <c r="Q643" s="12">
        <v>0.18880471999999998</v>
      </c>
      <c r="R643" s="12">
        <v>2.8662436</v>
      </c>
      <c r="S643" s="12">
        <v>0</v>
      </c>
      <c r="T643" s="12">
        <v>0</v>
      </c>
      <c r="U643" s="12">
        <v>0.10935296000000001</v>
      </c>
      <c r="V643" s="12">
        <v>0</v>
      </c>
      <c r="W643" s="12">
        <v>0</v>
      </c>
      <c r="X643" s="12">
        <v>0</v>
      </c>
      <c r="Y643" s="12">
        <v>0.09141224</v>
      </c>
    </row>
    <row r="644" spans="1:25" ht="11.25">
      <c r="A644" s="11">
        <f t="shared" si="15"/>
        <v>42380</v>
      </c>
      <c r="B644" s="12">
        <v>0</v>
      </c>
      <c r="C644" s="12">
        <v>0</v>
      </c>
      <c r="D644" s="12">
        <v>0</v>
      </c>
      <c r="E644" s="12">
        <v>0</v>
      </c>
      <c r="F644" s="12">
        <v>7.85290944</v>
      </c>
      <c r="G644" s="12">
        <v>15.66737448</v>
      </c>
      <c r="H644" s="12">
        <v>16.648988160000002</v>
      </c>
      <c r="I644" s="12">
        <v>14.392729039999999</v>
      </c>
      <c r="J644" s="12">
        <v>12.03480584</v>
      </c>
      <c r="K644" s="12">
        <v>12.76952104</v>
      </c>
      <c r="L644" s="12">
        <v>17.20258752</v>
      </c>
      <c r="M644" s="12">
        <v>15.27182432</v>
      </c>
      <c r="N644" s="12">
        <v>12.684943359999998</v>
      </c>
      <c r="O644" s="12">
        <v>13.604191680000001</v>
      </c>
      <c r="P644" s="12">
        <v>20.397744319999997</v>
      </c>
      <c r="Q644" s="12">
        <v>26.588147040000003</v>
      </c>
      <c r="R644" s="12">
        <v>7.23865336</v>
      </c>
      <c r="S644" s="12">
        <v>0.8039151200000001</v>
      </c>
      <c r="T644" s="12">
        <v>0.7928089599999999</v>
      </c>
      <c r="U644" s="12">
        <v>0.3032836</v>
      </c>
      <c r="V644" s="12">
        <v>0.06321968</v>
      </c>
      <c r="W644" s="12">
        <v>0</v>
      </c>
      <c r="X644" s="12">
        <v>0</v>
      </c>
      <c r="Y644" s="12">
        <v>0</v>
      </c>
    </row>
    <row r="645" spans="1:25" ht="11.25">
      <c r="A645" s="11">
        <f t="shared" si="15"/>
        <v>42381</v>
      </c>
      <c r="B645" s="12">
        <v>0.06065672</v>
      </c>
      <c r="C645" s="12">
        <v>0.04186168</v>
      </c>
      <c r="D645" s="12">
        <v>0.20759976000000002</v>
      </c>
      <c r="E645" s="12">
        <v>1.75477328</v>
      </c>
      <c r="F645" s="12">
        <v>12.85495304</v>
      </c>
      <c r="G645" s="12">
        <v>9.27876952</v>
      </c>
      <c r="H645" s="12">
        <v>20.189290240000002</v>
      </c>
      <c r="I645" s="12">
        <v>10.71659008</v>
      </c>
      <c r="J645" s="12">
        <v>7.952864880000001</v>
      </c>
      <c r="K645" s="12">
        <v>10.972031760000002</v>
      </c>
      <c r="L645" s="12">
        <v>9.79734176</v>
      </c>
      <c r="M645" s="12">
        <v>11.981838000000002</v>
      </c>
      <c r="N645" s="12">
        <v>17.22479984</v>
      </c>
      <c r="O645" s="12">
        <v>11.365873279999999</v>
      </c>
      <c r="P645" s="12">
        <v>9.034434000000001</v>
      </c>
      <c r="Q645" s="12">
        <v>6.17587928</v>
      </c>
      <c r="R645" s="12">
        <v>5.41809744</v>
      </c>
      <c r="S645" s="12">
        <v>0.15377760000000001</v>
      </c>
      <c r="T645" s="12">
        <v>0</v>
      </c>
      <c r="U645" s="12">
        <v>0.011106160000000002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5"/>
        <v>42382</v>
      </c>
      <c r="B646" s="12">
        <v>0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0.0017086400000000002</v>
      </c>
      <c r="J646" s="12">
        <v>0.8671348000000001</v>
      </c>
      <c r="K646" s="12">
        <v>1.3933959200000001</v>
      </c>
      <c r="L646" s="12">
        <v>3.00464344</v>
      </c>
      <c r="M646" s="12">
        <v>3.1951568</v>
      </c>
      <c r="N646" s="12">
        <v>0</v>
      </c>
      <c r="O646" s="12">
        <v>0</v>
      </c>
      <c r="P646" s="12">
        <v>0</v>
      </c>
      <c r="Q646" s="12">
        <v>0</v>
      </c>
      <c r="R646" s="12">
        <v>0.0017086400000000002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5"/>
        <v>42383</v>
      </c>
      <c r="B647" s="12">
        <v>0.10422704</v>
      </c>
      <c r="C647" s="12">
        <v>0.21870592000000003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5"/>
        <v>42384</v>
      </c>
      <c r="B648" s="12">
        <v>0</v>
      </c>
      <c r="C648" s="12">
        <v>0.10764432</v>
      </c>
      <c r="D648" s="12">
        <v>0</v>
      </c>
      <c r="E648" s="12">
        <v>0</v>
      </c>
      <c r="F648" s="12">
        <v>0</v>
      </c>
      <c r="G648" s="12">
        <v>0</v>
      </c>
      <c r="H648" s="12">
        <v>0.029046880000000004</v>
      </c>
      <c r="I648" s="12">
        <v>0.13754552</v>
      </c>
      <c r="J648" s="12">
        <v>1.3540972</v>
      </c>
      <c r="K648" s="12">
        <v>3.6453834400000003</v>
      </c>
      <c r="L648" s="12">
        <v>4.322004880000001</v>
      </c>
      <c r="M648" s="12">
        <v>8.088701760000001</v>
      </c>
      <c r="N648" s="12">
        <v>3.0208755199999997</v>
      </c>
      <c r="O648" s="12">
        <v>1.6052672799999999</v>
      </c>
      <c r="P648" s="12">
        <v>2.5193896799999997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5"/>
        <v>42385</v>
      </c>
      <c r="B649" s="12">
        <v>0</v>
      </c>
      <c r="C649" s="12">
        <v>0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1.4275687200000002</v>
      </c>
      <c r="M649" s="12">
        <v>1.6505462400000002</v>
      </c>
      <c r="N649" s="12">
        <v>1.6701956</v>
      </c>
      <c r="O649" s="12">
        <v>1.7257264</v>
      </c>
      <c r="P649" s="12">
        <v>3.0849495200000003</v>
      </c>
      <c r="Q649" s="12">
        <v>0.023066640000000003</v>
      </c>
      <c r="R649" s="12">
        <v>0.0299012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</row>
    <row r="650" spans="1:25" ht="11.25">
      <c r="A650" s="11">
        <f t="shared" si="15"/>
        <v>42386</v>
      </c>
      <c r="B650" s="12">
        <v>0</v>
      </c>
      <c r="C650" s="12">
        <v>0</v>
      </c>
      <c r="D650" s="12">
        <v>0</v>
      </c>
      <c r="E650" s="12">
        <v>0</v>
      </c>
      <c r="F650" s="12">
        <v>0</v>
      </c>
      <c r="G650" s="12">
        <v>0.15036032000000002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0.01025184</v>
      </c>
      <c r="P650" s="12">
        <v>0.34258232</v>
      </c>
      <c r="Q650" s="12">
        <v>0.10080976</v>
      </c>
      <c r="R650" s="12">
        <v>0.18111584</v>
      </c>
      <c r="S650" s="12">
        <v>0.0008543200000000001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</row>
    <row r="651" spans="1:25" ht="11.25">
      <c r="A651" s="11">
        <f t="shared" si="15"/>
        <v>42387</v>
      </c>
      <c r="B651" s="12">
        <v>0.13583688000000002</v>
      </c>
      <c r="C651" s="12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2.63472288</v>
      </c>
      <c r="J651" s="12">
        <v>0.0170864</v>
      </c>
      <c r="K651" s="12">
        <v>0</v>
      </c>
      <c r="L651" s="12">
        <v>0</v>
      </c>
      <c r="M651" s="12">
        <v>2.40234784</v>
      </c>
      <c r="N651" s="12">
        <v>1.58732656</v>
      </c>
      <c r="O651" s="12">
        <v>2.57662912</v>
      </c>
      <c r="P651" s="12">
        <v>3.99309168</v>
      </c>
      <c r="Q651" s="12">
        <v>2.25027888</v>
      </c>
      <c r="R651" s="12">
        <v>0.52369816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5"/>
        <v>42388</v>
      </c>
      <c r="B652" s="12">
        <v>0.12131344</v>
      </c>
      <c r="C652" s="12">
        <v>6.2408076</v>
      </c>
      <c r="D652" s="12">
        <v>26.7872036</v>
      </c>
      <c r="E652" s="12">
        <v>48.489494560000004</v>
      </c>
      <c r="F652" s="12">
        <v>4.15797544</v>
      </c>
      <c r="G652" s="12">
        <v>9.075441360000001</v>
      </c>
      <c r="H652" s="12">
        <v>17.055644479999998</v>
      </c>
      <c r="I652" s="12">
        <v>12.475634959999999</v>
      </c>
      <c r="J652" s="12">
        <v>9.45988536</v>
      </c>
      <c r="K652" s="12">
        <v>14.475598080000001</v>
      </c>
      <c r="L652" s="12">
        <v>3.66845008</v>
      </c>
      <c r="M652" s="12">
        <v>6.234827360000001</v>
      </c>
      <c r="N652" s="12">
        <v>8.37062736</v>
      </c>
      <c r="O652" s="12">
        <v>13.382068480000001</v>
      </c>
      <c r="P652" s="12">
        <v>12.661022399999998</v>
      </c>
      <c r="Q652" s="12">
        <v>7.61797144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5"/>
        <v>42389</v>
      </c>
      <c r="B653" s="12">
        <v>0</v>
      </c>
      <c r="C653" s="12">
        <v>0.17257264</v>
      </c>
      <c r="D653" s="12">
        <v>0.04100736</v>
      </c>
      <c r="E653" s="12">
        <v>0.023066640000000003</v>
      </c>
      <c r="F653" s="12">
        <v>0</v>
      </c>
      <c r="G653" s="12">
        <v>1.3771638400000001</v>
      </c>
      <c r="H653" s="12">
        <v>5.23271</v>
      </c>
      <c r="I653" s="12">
        <v>6.36126672</v>
      </c>
      <c r="J653" s="12">
        <v>3.0319816800000003</v>
      </c>
      <c r="K653" s="12">
        <v>0.5612882400000001</v>
      </c>
      <c r="L653" s="12">
        <v>4.0836496</v>
      </c>
      <c r="M653" s="12">
        <v>3.5479909600000004</v>
      </c>
      <c r="N653" s="12">
        <v>3.42753184</v>
      </c>
      <c r="O653" s="12">
        <v>0.0017086400000000002</v>
      </c>
      <c r="P653" s="12">
        <v>3.26093944</v>
      </c>
      <c r="Q653" s="12">
        <v>2.3972219200000002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5"/>
        <v>42390</v>
      </c>
      <c r="B654" s="12">
        <v>0</v>
      </c>
      <c r="C654" s="12">
        <v>0.0341728</v>
      </c>
      <c r="D654" s="12">
        <v>0</v>
      </c>
      <c r="E654" s="12">
        <v>35.549963840000004</v>
      </c>
      <c r="F654" s="12">
        <v>11.620460640000001</v>
      </c>
      <c r="G654" s="12">
        <v>11.0762588</v>
      </c>
      <c r="H654" s="12">
        <v>12.065561359999998</v>
      </c>
      <c r="I654" s="12">
        <v>9.98614648</v>
      </c>
      <c r="J654" s="12">
        <v>8.993426640000001</v>
      </c>
      <c r="K654" s="12">
        <v>9.0472488</v>
      </c>
      <c r="L654" s="12">
        <v>8.55686912</v>
      </c>
      <c r="M654" s="12">
        <v>9.360784240000001</v>
      </c>
      <c r="N654" s="12">
        <v>9.535919840000002</v>
      </c>
      <c r="O654" s="12">
        <v>7.26086568</v>
      </c>
      <c r="P654" s="12">
        <v>8.1245832</v>
      </c>
      <c r="Q654" s="12">
        <v>6.96954256</v>
      </c>
      <c r="R654" s="12">
        <v>3.99309168</v>
      </c>
      <c r="S654" s="12">
        <v>3.1028902400000002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5"/>
        <v>42391</v>
      </c>
      <c r="B655" s="12">
        <v>0</v>
      </c>
      <c r="C655" s="12">
        <v>0.054676480000000006</v>
      </c>
      <c r="D655" s="12">
        <v>2.0332816</v>
      </c>
      <c r="E655" s="12">
        <v>0.6527004799999999</v>
      </c>
      <c r="F655" s="12">
        <v>4.01444968</v>
      </c>
      <c r="G655" s="12">
        <v>4.404873920000001</v>
      </c>
      <c r="H655" s="12">
        <v>6.99090056</v>
      </c>
      <c r="I655" s="12">
        <v>5.84525744</v>
      </c>
      <c r="J655" s="12">
        <v>6.53213072</v>
      </c>
      <c r="K655" s="12">
        <v>8.73798496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5"/>
        <v>42392</v>
      </c>
      <c r="B656" s="12">
        <v>1.0508136000000001</v>
      </c>
      <c r="C656" s="12">
        <v>2.0648914400000002</v>
      </c>
      <c r="D656" s="12">
        <v>3.4292404800000003</v>
      </c>
      <c r="E656" s="12">
        <v>3.35491464</v>
      </c>
      <c r="F656" s="12">
        <v>3.1703815200000003</v>
      </c>
      <c r="G656" s="12">
        <v>6.034916480000001</v>
      </c>
      <c r="H656" s="12">
        <v>2.60055008</v>
      </c>
      <c r="I656" s="12">
        <v>1.75904488</v>
      </c>
      <c r="J656" s="12">
        <v>0</v>
      </c>
      <c r="K656" s="12">
        <v>0.013669120000000002</v>
      </c>
      <c r="L656" s="12">
        <v>0.03246416</v>
      </c>
      <c r="M656" s="12">
        <v>1.72060048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5"/>
        <v>42393</v>
      </c>
      <c r="B657" s="12">
        <v>0</v>
      </c>
      <c r="C657" s="12">
        <v>0.48269080000000003</v>
      </c>
      <c r="D657" s="12">
        <v>0</v>
      </c>
      <c r="E657" s="12">
        <v>0</v>
      </c>
      <c r="F657" s="12">
        <v>0.25287872</v>
      </c>
      <c r="G657" s="12">
        <v>2.35450592</v>
      </c>
      <c r="H657" s="12">
        <v>1.8222645599999998</v>
      </c>
      <c r="I657" s="12">
        <v>1.36349472</v>
      </c>
      <c r="J657" s="12">
        <v>2.3075183200000002</v>
      </c>
      <c r="K657" s="12">
        <v>5.240398880000001</v>
      </c>
      <c r="L657" s="12">
        <v>0</v>
      </c>
      <c r="M657" s="12">
        <v>0.18624176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5"/>
        <v>42394</v>
      </c>
      <c r="B658" s="12">
        <v>0.24946144</v>
      </c>
      <c r="C658" s="12">
        <v>0.21443432</v>
      </c>
      <c r="D658" s="12">
        <v>0.09910111999999999</v>
      </c>
      <c r="E658" s="12">
        <v>7.0225104</v>
      </c>
      <c r="F658" s="12">
        <v>10.470545920000001</v>
      </c>
      <c r="G658" s="12">
        <v>7.77602064</v>
      </c>
      <c r="H658" s="12">
        <v>0</v>
      </c>
      <c r="I658" s="12">
        <v>0.37846376</v>
      </c>
      <c r="J658" s="12">
        <v>0.06321968</v>
      </c>
      <c r="K658" s="12">
        <v>0</v>
      </c>
      <c r="L658" s="12">
        <v>0</v>
      </c>
      <c r="M658" s="12">
        <v>7.68973432</v>
      </c>
      <c r="N658" s="12">
        <v>3.06871744</v>
      </c>
      <c r="O658" s="12">
        <v>0.44595503999999997</v>
      </c>
      <c r="P658" s="12">
        <v>0.5100290399999999</v>
      </c>
      <c r="Q658" s="12">
        <v>4.02641016</v>
      </c>
      <c r="R658" s="12">
        <v>4.29893824</v>
      </c>
      <c r="S658" s="12">
        <v>0.40409336000000007</v>
      </c>
      <c r="T658" s="12">
        <v>0.0017086400000000002</v>
      </c>
      <c r="U658" s="12">
        <v>0.13156528</v>
      </c>
      <c r="V658" s="12">
        <v>0</v>
      </c>
      <c r="W658" s="12">
        <v>0</v>
      </c>
      <c r="X658" s="12">
        <v>0</v>
      </c>
      <c r="Y658" s="12">
        <v>0</v>
      </c>
    </row>
    <row r="659" spans="1:25" ht="11.25">
      <c r="A659" s="11">
        <f t="shared" si="15"/>
        <v>42395</v>
      </c>
      <c r="B659" s="12">
        <v>0</v>
      </c>
      <c r="C659" s="12">
        <v>0.07347152</v>
      </c>
      <c r="D659" s="12">
        <v>0</v>
      </c>
      <c r="E659" s="12">
        <v>1.00553464</v>
      </c>
      <c r="F659" s="12">
        <v>7.39755688</v>
      </c>
      <c r="G659" s="12">
        <v>11.53673728</v>
      </c>
      <c r="H659" s="12">
        <v>14.561884399999999</v>
      </c>
      <c r="I659" s="12">
        <v>13.7630952</v>
      </c>
      <c r="J659" s="12">
        <v>17.26409856</v>
      </c>
      <c r="K659" s="12">
        <v>17.710053600000002</v>
      </c>
      <c r="L659" s="12">
        <v>18.72754872</v>
      </c>
      <c r="M659" s="12">
        <v>17.26238992</v>
      </c>
      <c r="N659" s="12">
        <v>15.192372560000003</v>
      </c>
      <c r="O659" s="12">
        <v>11.766549359999999</v>
      </c>
      <c r="P659" s="12">
        <v>14.041603520000002</v>
      </c>
      <c r="Q659" s="12">
        <v>15.032614720000002</v>
      </c>
      <c r="R659" s="12">
        <v>5.32753952</v>
      </c>
      <c r="S659" s="12">
        <v>0</v>
      </c>
      <c r="T659" s="12">
        <v>0</v>
      </c>
      <c r="U659" s="12">
        <v>0.03246416</v>
      </c>
      <c r="V659" s="12">
        <v>0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5"/>
        <v>42396</v>
      </c>
      <c r="B660" s="12">
        <v>0.07347152</v>
      </c>
      <c r="C660" s="12">
        <v>0.06321968</v>
      </c>
      <c r="D660" s="12">
        <v>0</v>
      </c>
      <c r="E660" s="12">
        <v>1.10976168</v>
      </c>
      <c r="F660" s="12">
        <v>4.04776816</v>
      </c>
      <c r="G660" s="12">
        <v>1.5582796799999998</v>
      </c>
      <c r="H660" s="12">
        <v>0.33831072</v>
      </c>
      <c r="I660" s="12">
        <v>0.07945176</v>
      </c>
      <c r="J660" s="12">
        <v>0.54932776</v>
      </c>
      <c r="K660" s="12">
        <v>0.37333784000000003</v>
      </c>
      <c r="L660" s="12">
        <v>0.32378728</v>
      </c>
      <c r="M660" s="12">
        <v>0.30413792</v>
      </c>
      <c r="N660" s="12">
        <v>0.1409628</v>
      </c>
      <c r="O660" s="12">
        <v>0.28363424</v>
      </c>
      <c r="P660" s="12">
        <v>0.00256296</v>
      </c>
      <c r="Q660" s="12">
        <v>0.15975784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7.83582304</v>
      </c>
    </row>
    <row r="661" spans="1:25" ht="11.25">
      <c r="A661" s="11">
        <f t="shared" si="15"/>
        <v>42397</v>
      </c>
      <c r="B661" s="12">
        <v>3.1165593599999997</v>
      </c>
      <c r="C661" s="12">
        <v>0.9893025599999999</v>
      </c>
      <c r="D661" s="12">
        <v>0</v>
      </c>
      <c r="E661" s="12">
        <v>0</v>
      </c>
      <c r="F661" s="12">
        <v>4.33311104</v>
      </c>
      <c r="G661" s="12">
        <v>3.9068053599999994</v>
      </c>
      <c r="H661" s="12">
        <v>0</v>
      </c>
      <c r="I661" s="12">
        <v>0</v>
      </c>
      <c r="J661" s="12">
        <v>1.39766752</v>
      </c>
      <c r="K661" s="12">
        <v>2.12981976</v>
      </c>
      <c r="L661" s="12">
        <v>3.75302776</v>
      </c>
      <c r="M661" s="12">
        <v>2.584318</v>
      </c>
      <c r="N661" s="12">
        <v>4.22290376</v>
      </c>
      <c r="O661" s="12">
        <v>4.0110324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</row>
    <row r="662" spans="1:25" ht="11.25">
      <c r="A662" s="11">
        <f t="shared" si="15"/>
        <v>42398</v>
      </c>
      <c r="B662" s="12">
        <v>7.734158960000001</v>
      </c>
      <c r="C662" s="12">
        <v>0.18111584</v>
      </c>
      <c r="D662" s="12">
        <v>0</v>
      </c>
      <c r="E662" s="12">
        <v>0</v>
      </c>
      <c r="F662" s="12">
        <v>17.25213808</v>
      </c>
      <c r="G662" s="12">
        <v>8.58420736</v>
      </c>
      <c r="H662" s="12">
        <v>14.666965760000002</v>
      </c>
      <c r="I662" s="12">
        <v>14.418358640000001</v>
      </c>
      <c r="J662" s="12">
        <v>14.78486192</v>
      </c>
      <c r="K662" s="12">
        <v>13.18984648</v>
      </c>
      <c r="L662" s="12">
        <v>13.449559760000001</v>
      </c>
      <c r="M662" s="12">
        <v>11.4607028</v>
      </c>
      <c r="N662" s="12">
        <v>16.4371168</v>
      </c>
      <c r="O662" s="12">
        <v>19.23245184</v>
      </c>
      <c r="P662" s="12">
        <v>10.72257032</v>
      </c>
      <c r="Q662" s="12">
        <v>3.43607504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</row>
    <row r="663" spans="1:25" ht="11.25">
      <c r="A663" s="11">
        <f t="shared" si="15"/>
        <v>42399</v>
      </c>
      <c r="B663" s="12">
        <v>9.80930224</v>
      </c>
      <c r="C663" s="12">
        <v>1.87352376</v>
      </c>
      <c r="D663" s="12">
        <v>1.53948464</v>
      </c>
      <c r="E663" s="12">
        <v>7.533393760000001</v>
      </c>
      <c r="F663" s="12">
        <v>4.29124936</v>
      </c>
      <c r="G663" s="12">
        <v>6.5808269600000004</v>
      </c>
      <c r="H663" s="12">
        <v>5.79997848</v>
      </c>
      <c r="I663" s="12">
        <v>2.7380956</v>
      </c>
      <c r="J663" s="12">
        <v>0.22724912</v>
      </c>
      <c r="K663" s="12">
        <v>0.17257264</v>
      </c>
      <c r="L663" s="12">
        <v>0</v>
      </c>
      <c r="M663" s="12">
        <v>3.1703815200000003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</row>
    <row r="664" spans="1:25" ht="11.25">
      <c r="A664" s="11">
        <f t="shared" si="15"/>
        <v>42400</v>
      </c>
      <c r="B664" s="12">
        <v>0</v>
      </c>
      <c r="C664" s="12">
        <v>0</v>
      </c>
      <c r="D664" s="12">
        <v>0</v>
      </c>
      <c r="E664" s="12">
        <v>0</v>
      </c>
      <c r="F664" s="12">
        <v>0</v>
      </c>
      <c r="G664" s="12">
        <v>0.32976752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0.0598024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121" t="s">
        <v>77</v>
      </c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3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6" t="s">
        <v>47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8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6" ref="A670:A700">A634</f>
        <v>42370</v>
      </c>
      <c r="B670" s="12">
        <v>3.5702032800000003</v>
      </c>
      <c r="C670" s="12">
        <v>0</v>
      </c>
      <c r="D670" s="12">
        <v>0.0034172800000000004</v>
      </c>
      <c r="E670" s="12">
        <v>0</v>
      </c>
      <c r="F670" s="12">
        <v>0.0008543200000000001</v>
      </c>
      <c r="G670" s="12">
        <v>0.009397520000000001</v>
      </c>
      <c r="H670" s="12">
        <v>0.00512592</v>
      </c>
      <c r="I670" s="12">
        <v>0.8637175199999999</v>
      </c>
      <c r="J670" s="12">
        <v>4.35190608</v>
      </c>
      <c r="K670" s="12">
        <v>5.7794748</v>
      </c>
      <c r="L670" s="12">
        <v>2.52964152</v>
      </c>
      <c r="M670" s="12">
        <v>1.1763986400000002</v>
      </c>
      <c r="N670" s="12">
        <v>23.8013552</v>
      </c>
      <c r="O670" s="12">
        <v>28.534288000000004</v>
      </c>
      <c r="P670" s="12">
        <v>5.52147016</v>
      </c>
      <c r="Q670" s="12">
        <v>5.4719196</v>
      </c>
      <c r="R670" s="12">
        <v>11.82976904</v>
      </c>
      <c r="S670" s="12">
        <v>1.5249612000000001</v>
      </c>
      <c r="T670" s="12">
        <v>1.00468032</v>
      </c>
      <c r="U670" s="12">
        <v>6.4757456</v>
      </c>
      <c r="V670" s="12">
        <v>3.78634624</v>
      </c>
      <c r="W670" s="12">
        <v>3.81368448</v>
      </c>
      <c r="X670" s="12">
        <v>1.69667952</v>
      </c>
      <c r="Y670" s="12">
        <v>15.9458828</v>
      </c>
    </row>
    <row r="671" spans="1:25" ht="11.25">
      <c r="A671" s="11">
        <f t="shared" si="16"/>
        <v>42371</v>
      </c>
      <c r="B671" s="12">
        <v>8.86869592</v>
      </c>
      <c r="C671" s="12">
        <v>9.6666308</v>
      </c>
      <c r="D671" s="12">
        <v>0.06663696000000001</v>
      </c>
      <c r="E671" s="12">
        <v>3.2421444000000004</v>
      </c>
      <c r="F671" s="12">
        <v>0.0076888799999999995</v>
      </c>
      <c r="G671" s="12">
        <v>3.62573408</v>
      </c>
      <c r="H671" s="12">
        <v>4.99862632</v>
      </c>
      <c r="I671" s="12">
        <v>0.9670902400000001</v>
      </c>
      <c r="J671" s="12">
        <v>0.2263948</v>
      </c>
      <c r="K671" s="12">
        <v>0.05723944</v>
      </c>
      <c r="L671" s="12">
        <v>0</v>
      </c>
      <c r="M671" s="12">
        <v>0</v>
      </c>
      <c r="N671" s="12">
        <v>0.34001936</v>
      </c>
      <c r="O671" s="12">
        <v>0.28876016</v>
      </c>
      <c r="P671" s="12">
        <v>0</v>
      </c>
      <c r="Q671" s="12">
        <v>0.0017086400000000002</v>
      </c>
      <c r="R671" s="12">
        <v>0</v>
      </c>
      <c r="S671" s="12">
        <v>0</v>
      </c>
      <c r="T671" s="12">
        <v>0.06065672</v>
      </c>
      <c r="U671" s="12">
        <v>0.015377759999999999</v>
      </c>
      <c r="V671" s="12">
        <v>0</v>
      </c>
      <c r="W671" s="12">
        <v>0</v>
      </c>
      <c r="X671" s="12">
        <v>0</v>
      </c>
      <c r="Y671" s="12">
        <v>3.9409781600000002</v>
      </c>
    </row>
    <row r="672" spans="1:25" ht="11.25">
      <c r="A672" s="11">
        <f t="shared" si="16"/>
        <v>42372</v>
      </c>
      <c r="B672" s="12">
        <v>13.887825920000001</v>
      </c>
      <c r="C672" s="12">
        <v>13.775055680000001</v>
      </c>
      <c r="D672" s="12">
        <v>0</v>
      </c>
      <c r="E672" s="12">
        <v>0</v>
      </c>
      <c r="F672" s="12">
        <v>0</v>
      </c>
      <c r="G672" s="12">
        <v>0.18880471999999998</v>
      </c>
      <c r="H672" s="12">
        <v>0</v>
      </c>
      <c r="I672" s="12">
        <v>0.33233048000000004</v>
      </c>
      <c r="J672" s="12">
        <v>0.10764432</v>
      </c>
      <c r="K672" s="12">
        <v>0</v>
      </c>
      <c r="L672" s="12">
        <v>0</v>
      </c>
      <c r="M672" s="12">
        <v>0.2691108</v>
      </c>
      <c r="N672" s="12">
        <v>0</v>
      </c>
      <c r="O672" s="12">
        <v>0</v>
      </c>
      <c r="P672" s="12">
        <v>0</v>
      </c>
      <c r="Q672" s="12">
        <v>0</v>
      </c>
      <c r="R672" s="12">
        <v>0.31951568</v>
      </c>
      <c r="S672" s="12">
        <v>0.12045911999999999</v>
      </c>
      <c r="T672" s="12">
        <v>0.7159201600000001</v>
      </c>
      <c r="U672" s="12">
        <v>0.025629600000000002</v>
      </c>
      <c r="V672" s="12">
        <v>2.78252024</v>
      </c>
      <c r="W672" s="12">
        <v>6.220303920000001</v>
      </c>
      <c r="X672" s="12">
        <v>8.48168896</v>
      </c>
      <c r="Y672" s="12">
        <v>15.986035840000001</v>
      </c>
    </row>
    <row r="673" spans="1:25" ht="11.25">
      <c r="A673" s="11">
        <f t="shared" si="16"/>
        <v>42373</v>
      </c>
      <c r="B673" s="12">
        <v>0</v>
      </c>
      <c r="C673" s="12">
        <v>0</v>
      </c>
      <c r="D673" s="12">
        <v>0</v>
      </c>
      <c r="E673" s="12">
        <v>0.33233048000000004</v>
      </c>
      <c r="F673" s="12">
        <v>0.47671056</v>
      </c>
      <c r="G673" s="12">
        <v>6.496249280000001</v>
      </c>
      <c r="H673" s="12">
        <v>6.427049360000001</v>
      </c>
      <c r="I673" s="12">
        <v>6.17587928</v>
      </c>
      <c r="J673" s="12">
        <v>5.81279328</v>
      </c>
      <c r="K673" s="12">
        <v>0.7996435199999999</v>
      </c>
      <c r="L673" s="12">
        <v>0.8799496000000001</v>
      </c>
      <c r="M673" s="12">
        <v>6.749128000000001</v>
      </c>
      <c r="N673" s="12">
        <v>1.3711836000000002</v>
      </c>
      <c r="O673" s="12">
        <v>1.2105714399999998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0.3613773600000001</v>
      </c>
      <c r="Y673" s="12">
        <v>0.49977720000000003</v>
      </c>
    </row>
    <row r="674" spans="1:25" ht="11.25">
      <c r="A674" s="11">
        <f t="shared" si="16"/>
        <v>42374</v>
      </c>
      <c r="B674" s="12">
        <v>0.73129792</v>
      </c>
      <c r="C674" s="12">
        <v>0.82783608</v>
      </c>
      <c r="D674" s="12">
        <v>2.2024369600000004</v>
      </c>
      <c r="E674" s="12">
        <v>0.4724389600000001</v>
      </c>
      <c r="F674" s="12">
        <v>0.81331264</v>
      </c>
      <c r="G674" s="12">
        <v>4.549254</v>
      </c>
      <c r="H674" s="12">
        <v>0.03673576</v>
      </c>
      <c r="I674" s="12">
        <v>5.453124559999999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0.19051336</v>
      </c>
      <c r="P674" s="12">
        <v>0</v>
      </c>
      <c r="Q674" s="12">
        <v>0</v>
      </c>
      <c r="R674" s="12">
        <v>0.0017086400000000002</v>
      </c>
      <c r="S674" s="12">
        <v>0</v>
      </c>
      <c r="T674" s="12">
        <v>7.38474208</v>
      </c>
      <c r="U674" s="12">
        <v>65.02571248</v>
      </c>
      <c r="V674" s="12">
        <v>62.02192336</v>
      </c>
      <c r="W674" s="12">
        <v>61.534106640000005</v>
      </c>
      <c r="X674" s="12">
        <v>62.05609616</v>
      </c>
      <c r="Y674" s="12">
        <v>62.093686240000004</v>
      </c>
    </row>
    <row r="675" spans="1:25" ht="11.25">
      <c r="A675" s="11">
        <f t="shared" si="16"/>
        <v>42375</v>
      </c>
      <c r="B675" s="12">
        <v>6.599622000000001</v>
      </c>
      <c r="C675" s="12">
        <v>7.025073360000001</v>
      </c>
      <c r="D675" s="12">
        <v>1.75904488</v>
      </c>
      <c r="E675" s="12">
        <v>6.248496480000001</v>
      </c>
      <c r="F675" s="12">
        <v>1.7197461600000001</v>
      </c>
      <c r="G675" s="12">
        <v>12.597802720000002</v>
      </c>
      <c r="H675" s="12">
        <v>3.44120096</v>
      </c>
      <c r="I675" s="12">
        <v>6.044314000000001</v>
      </c>
      <c r="J675" s="12">
        <v>3.5813094400000005</v>
      </c>
      <c r="K675" s="12">
        <v>0.0017086400000000002</v>
      </c>
      <c r="L675" s="12">
        <v>1.89829904</v>
      </c>
      <c r="M675" s="12">
        <v>0</v>
      </c>
      <c r="N675" s="12">
        <v>4.00078056</v>
      </c>
      <c r="O675" s="12">
        <v>0.0085432</v>
      </c>
      <c r="P675" s="12">
        <v>3.8948448800000004</v>
      </c>
      <c r="Q675" s="12">
        <v>0</v>
      </c>
      <c r="R675" s="12">
        <v>0</v>
      </c>
      <c r="S675" s="12">
        <v>16.227808399999997</v>
      </c>
      <c r="T675" s="12">
        <v>14.432027760000002</v>
      </c>
      <c r="U675" s="12">
        <v>0.46475008000000007</v>
      </c>
      <c r="V675" s="12">
        <v>0.7492386400000001</v>
      </c>
      <c r="W675" s="12">
        <v>1.06191976</v>
      </c>
      <c r="X675" s="12">
        <v>10.771266559999999</v>
      </c>
      <c r="Y675" s="12">
        <v>41.30893496</v>
      </c>
    </row>
    <row r="676" spans="1:25" ht="11.25">
      <c r="A676" s="11">
        <f t="shared" si="16"/>
        <v>42376</v>
      </c>
      <c r="B676" s="12">
        <v>0.78939168</v>
      </c>
      <c r="C676" s="12">
        <v>4.179333440000001</v>
      </c>
      <c r="D676" s="12">
        <v>0.05211352</v>
      </c>
      <c r="E676" s="12">
        <v>0.16915536</v>
      </c>
      <c r="F676" s="12">
        <v>0</v>
      </c>
      <c r="G676" s="12">
        <v>1.2028825600000002</v>
      </c>
      <c r="H676" s="12">
        <v>0.9756334400000001</v>
      </c>
      <c r="I676" s="12">
        <v>1.3327392</v>
      </c>
      <c r="J676" s="12">
        <v>0.26654784000000004</v>
      </c>
      <c r="K676" s="12">
        <v>2.4356663200000006</v>
      </c>
      <c r="L676" s="12">
        <v>0.24091823999999998</v>
      </c>
      <c r="M676" s="12">
        <v>2.199874</v>
      </c>
      <c r="N676" s="12">
        <v>2.46300456</v>
      </c>
      <c r="O676" s="12">
        <v>2.14690616</v>
      </c>
      <c r="P676" s="12">
        <v>11.306925199999998</v>
      </c>
      <c r="Q676" s="12">
        <v>9.530793919999999</v>
      </c>
      <c r="R676" s="12">
        <v>9.40948048</v>
      </c>
      <c r="S676" s="12">
        <v>6.374081520000001</v>
      </c>
      <c r="T676" s="12">
        <v>20.68394152</v>
      </c>
      <c r="U676" s="12">
        <v>17.19917024</v>
      </c>
      <c r="V676" s="12">
        <v>15.470880880000001</v>
      </c>
      <c r="W676" s="12">
        <v>16.16202576</v>
      </c>
      <c r="X676" s="12">
        <v>66.79586352</v>
      </c>
      <c r="Y676" s="12">
        <v>64.30124912000001</v>
      </c>
    </row>
    <row r="677" spans="1:25" ht="11.25">
      <c r="A677" s="11">
        <f t="shared" si="16"/>
        <v>42377</v>
      </c>
      <c r="B677" s="12">
        <v>17.42300208</v>
      </c>
      <c r="C677" s="12">
        <v>15.34444152</v>
      </c>
      <c r="D677" s="12">
        <v>7.74953672</v>
      </c>
      <c r="E677" s="12">
        <v>0.73984112</v>
      </c>
      <c r="F677" s="12">
        <v>0.96794456</v>
      </c>
      <c r="G677" s="12">
        <v>4.36386656</v>
      </c>
      <c r="H677" s="12">
        <v>6.58851584</v>
      </c>
      <c r="I677" s="12">
        <v>11.326574560000001</v>
      </c>
      <c r="J677" s="12">
        <v>13.58112504</v>
      </c>
      <c r="K677" s="12">
        <v>6.90119696</v>
      </c>
      <c r="L677" s="12">
        <v>7.42489512</v>
      </c>
      <c r="M677" s="12">
        <v>9.21896712</v>
      </c>
      <c r="N677" s="12">
        <v>5.56076888</v>
      </c>
      <c r="O677" s="12">
        <v>7.005424</v>
      </c>
      <c r="P677" s="12">
        <v>5.41724312</v>
      </c>
      <c r="Q677" s="12">
        <v>4.073397760000001</v>
      </c>
      <c r="R677" s="12">
        <v>8.82170832</v>
      </c>
      <c r="S677" s="12">
        <v>5.684645280000001</v>
      </c>
      <c r="T677" s="12">
        <v>11.74091976</v>
      </c>
      <c r="U677" s="12">
        <v>8.87296752</v>
      </c>
      <c r="V677" s="12">
        <v>3.1028902400000002</v>
      </c>
      <c r="W677" s="12">
        <v>2.7568906400000004</v>
      </c>
      <c r="X677" s="12">
        <v>67.24096424000001</v>
      </c>
      <c r="Y677" s="12">
        <v>67.0384904</v>
      </c>
    </row>
    <row r="678" spans="1:25" ht="11.25">
      <c r="A678" s="11">
        <f t="shared" si="16"/>
        <v>42378</v>
      </c>
      <c r="B678" s="12">
        <v>0.23835528</v>
      </c>
      <c r="C678" s="12">
        <v>0.11106160000000001</v>
      </c>
      <c r="D678" s="12">
        <v>0.22810344000000002</v>
      </c>
      <c r="E678" s="12">
        <v>0</v>
      </c>
      <c r="F678" s="12">
        <v>0.05382216</v>
      </c>
      <c r="G678" s="12">
        <v>0.25544168</v>
      </c>
      <c r="H678" s="12">
        <v>0.15719488</v>
      </c>
      <c r="I678" s="12">
        <v>2.07258032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0.21528864</v>
      </c>
      <c r="Y678" s="12">
        <v>0.14694304</v>
      </c>
    </row>
    <row r="679" spans="1:25" ht="11.25">
      <c r="A679" s="11">
        <f t="shared" si="16"/>
        <v>42379</v>
      </c>
      <c r="B679" s="12">
        <v>0.07518016000000001</v>
      </c>
      <c r="C679" s="12">
        <v>0.0008543200000000001</v>
      </c>
      <c r="D679" s="12">
        <v>0</v>
      </c>
      <c r="E679" s="12">
        <v>0.49635992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3.3070727200000003</v>
      </c>
      <c r="O679" s="12">
        <v>3.801724</v>
      </c>
      <c r="P679" s="12">
        <v>11.37612512</v>
      </c>
      <c r="Q679" s="12">
        <v>0.5852092</v>
      </c>
      <c r="R679" s="12">
        <v>0.13498256000000003</v>
      </c>
      <c r="S679" s="12">
        <v>5.8563636</v>
      </c>
      <c r="T679" s="12">
        <v>2.477528</v>
      </c>
      <c r="U679" s="12">
        <v>0.06749128000000001</v>
      </c>
      <c r="V679" s="12">
        <v>7.79567</v>
      </c>
      <c r="W679" s="12">
        <v>7.0746239200000005</v>
      </c>
      <c r="X679" s="12">
        <v>19.694638960000002</v>
      </c>
      <c r="Y679" s="12">
        <v>0.09141224</v>
      </c>
    </row>
    <row r="680" spans="1:25" ht="11.25">
      <c r="A680" s="11">
        <f t="shared" si="16"/>
        <v>42380</v>
      </c>
      <c r="B680" s="12">
        <v>4.71072048</v>
      </c>
      <c r="C680" s="12">
        <v>14.982209840000001</v>
      </c>
      <c r="D680" s="12">
        <v>18.4874848</v>
      </c>
      <c r="E680" s="12">
        <v>18.877909040000002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0.07347152</v>
      </c>
      <c r="S680" s="12">
        <v>16.55245</v>
      </c>
      <c r="T680" s="12">
        <v>13.880137040000001</v>
      </c>
      <c r="U680" s="12">
        <v>20.090189119999998</v>
      </c>
      <c r="V680" s="12">
        <v>16.0142284</v>
      </c>
      <c r="W680" s="12">
        <v>17.73397456</v>
      </c>
      <c r="X680" s="12">
        <v>61.657983040000005</v>
      </c>
      <c r="Y680" s="12">
        <v>68.0807608</v>
      </c>
    </row>
    <row r="681" spans="1:25" ht="11.25">
      <c r="A681" s="11">
        <f t="shared" si="16"/>
        <v>42381</v>
      </c>
      <c r="B681" s="12">
        <v>18.4063244</v>
      </c>
      <c r="C681" s="12">
        <v>0.38358968</v>
      </c>
      <c r="D681" s="12">
        <v>0.36394032</v>
      </c>
      <c r="E681" s="12">
        <v>0.30499223999999997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0.07518016000000001</v>
      </c>
      <c r="P681" s="12">
        <v>0</v>
      </c>
      <c r="Q681" s="12">
        <v>0.006834560000000001</v>
      </c>
      <c r="R681" s="12">
        <v>0</v>
      </c>
      <c r="S681" s="12">
        <v>17.88604352</v>
      </c>
      <c r="T681" s="12">
        <v>35.95320288</v>
      </c>
      <c r="U681" s="12">
        <v>68.84708584</v>
      </c>
      <c r="V681" s="12">
        <v>67.63138848</v>
      </c>
      <c r="W681" s="12">
        <v>66.88556711999999</v>
      </c>
      <c r="X681" s="12">
        <v>19.401607199999997</v>
      </c>
      <c r="Y681" s="12">
        <v>19.38110352</v>
      </c>
    </row>
    <row r="682" spans="1:25" ht="11.25">
      <c r="A682" s="11">
        <f t="shared" si="16"/>
        <v>42382</v>
      </c>
      <c r="B682" s="12">
        <v>18.51055144</v>
      </c>
      <c r="C682" s="12">
        <v>11.60850016</v>
      </c>
      <c r="D682" s="12">
        <v>69.49807768000001</v>
      </c>
      <c r="E682" s="12">
        <v>33.61236608</v>
      </c>
      <c r="F682" s="12">
        <v>11.287275840000001</v>
      </c>
      <c r="G682" s="12">
        <v>11.23174504</v>
      </c>
      <c r="H682" s="12">
        <v>12.806256800000002</v>
      </c>
      <c r="I682" s="12">
        <v>1.0021173600000002</v>
      </c>
      <c r="J682" s="12">
        <v>0</v>
      </c>
      <c r="K682" s="12">
        <v>0</v>
      </c>
      <c r="L682" s="12">
        <v>0</v>
      </c>
      <c r="M682" s="12">
        <v>0</v>
      </c>
      <c r="N682" s="12">
        <v>7.69486024</v>
      </c>
      <c r="O682" s="12">
        <v>1.35153424</v>
      </c>
      <c r="P682" s="12">
        <v>2.27847144</v>
      </c>
      <c r="Q682" s="12">
        <v>2.0871037599999998</v>
      </c>
      <c r="R682" s="12">
        <v>1.25414176</v>
      </c>
      <c r="S682" s="12">
        <v>4.52277008</v>
      </c>
      <c r="T682" s="12">
        <v>22.6864676</v>
      </c>
      <c r="U682" s="12">
        <v>19.28883696</v>
      </c>
      <c r="V682" s="12">
        <v>68.21574336</v>
      </c>
      <c r="W682" s="12">
        <v>68.1918224</v>
      </c>
      <c r="X682" s="12">
        <v>69.04016216000001</v>
      </c>
      <c r="Y682" s="12">
        <v>67.72280072000001</v>
      </c>
    </row>
    <row r="683" spans="1:25" ht="11.25">
      <c r="A683" s="11">
        <f t="shared" si="16"/>
        <v>42383</v>
      </c>
      <c r="B683" s="12">
        <v>0.29986632</v>
      </c>
      <c r="C683" s="12">
        <v>0.45449824</v>
      </c>
      <c r="D683" s="12">
        <v>4.00761512</v>
      </c>
      <c r="E683" s="12">
        <v>8.75507136</v>
      </c>
      <c r="F683" s="12">
        <v>16.93945696</v>
      </c>
      <c r="G683" s="12">
        <v>6.96954256</v>
      </c>
      <c r="H683" s="12">
        <v>14.076630640000001</v>
      </c>
      <c r="I683" s="12">
        <v>15.82029776</v>
      </c>
      <c r="J683" s="12">
        <v>12.6524792</v>
      </c>
      <c r="K683" s="12">
        <v>9.01051304</v>
      </c>
      <c r="L683" s="12">
        <v>7.2010632800000005</v>
      </c>
      <c r="M683" s="12">
        <v>8.15192144</v>
      </c>
      <c r="N683" s="12">
        <v>12.77464696</v>
      </c>
      <c r="O683" s="12">
        <v>6.919992000000001</v>
      </c>
      <c r="P683" s="12">
        <v>15.712653439999999</v>
      </c>
      <c r="Q683" s="12">
        <v>19.17008648</v>
      </c>
      <c r="R683" s="12">
        <v>13.46066592</v>
      </c>
      <c r="S683" s="12">
        <v>34.23345672</v>
      </c>
      <c r="T683" s="12">
        <v>25.68683944</v>
      </c>
      <c r="U683" s="12">
        <v>21.006020160000002</v>
      </c>
      <c r="V683" s="12">
        <v>19.50070832</v>
      </c>
      <c r="W683" s="12">
        <v>19.702327840000002</v>
      </c>
      <c r="X683" s="12">
        <v>48.416023040000006</v>
      </c>
      <c r="Y683" s="12">
        <v>46.36138344</v>
      </c>
    </row>
    <row r="684" spans="1:25" ht="11.25">
      <c r="A684" s="11">
        <f t="shared" si="16"/>
        <v>42384</v>
      </c>
      <c r="B684" s="12">
        <v>10.646535840000002</v>
      </c>
      <c r="C684" s="12">
        <v>0.21528864</v>
      </c>
      <c r="D684" s="12">
        <v>9.48124336</v>
      </c>
      <c r="E684" s="12">
        <v>11.43421888</v>
      </c>
      <c r="F684" s="12">
        <v>13.082202160000001</v>
      </c>
      <c r="G684" s="12">
        <v>10.80202208</v>
      </c>
      <c r="H684" s="12">
        <v>8.60898264</v>
      </c>
      <c r="I684" s="12">
        <v>5.55564296</v>
      </c>
      <c r="J684" s="12">
        <v>0.10508136</v>
      </c>
      <c r="K684" s="12">
        <v>0</v>
      </c>
      <c r="L684" s="12">
        <v>0</v>
      </c>
      <c r="M684" s="12">
        <v>0</v>
      </c>
      <c r="N684" s="12">
        <v>0.06749128000000001</v>
      </c>
      <c r="O684" s="12">
        <v>0</v>
      </c>
      <c r="P684" s="12">
        <v>0</v>
      </c>
      <c r="Q684" s="12">
        <v>1.56425992</v>
      </c>
      <c r="R684" s="12">
        <v>8.49108648</v>
      </c>
      <c r="S684" s="12">
        <v>11.884445520000002</v>
      </c>
      <c r="T684" s="12">
        <v>23.038447440000002</v>
      </c>
      <c r="U684" s="12">
        <v>20.847116640000003</v>
      </c>
      <c r="V684" s="12">
        <v>16.490084640000003</v>
      </c>
      <c r="W684" s="12">
        <v>18.453312</v>
      </c>
      <c r="X684" s="12">
        <v>71.93972424</v>
      </c>
      <c r="Y684" s="12">
        <v>70.33274832000001</v>
      </c>
    </row>
    <row r="685" spans="1:25" ht="11.25">
      <c r="A685" s="11">
        <f t="shared" si="16"/>
        <v>42385</v>
      </c>
      <c r="B685" s="12">
        <v>16.90442984</v>
      </c>
      <c r="C685" s="12">
        <v>10.365464560000001</v>
      </c>
      <c r="D685" s="12">
        <v>11.023290959999999</v>
      </c>
      <c r="E685" s="12">
        <v>9.253994239999999</v>
      </c>
      <c r="F685" s="12">
        <v>16.2619812</v>
      </c>
      <c r="G685" s="12">
        <v>3.4557244000000003</v>
      </c>
      <c r="H685" s="12">
        <v>6.216886639999999</v>
      </c>
      <c r="I685" s="12">
        <v>11.831477680000003</v>
      </c>
      <c r="J685" s="12">
        <v>3.04821376</v>
      </c>
      <c r="K685" s="12">
        <v>2.24429864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0.49635992</v>
      </c>
      <c r="R685" s="12">
        <v>0.469876</v>
      </c>
      <c r="S685" s="12">
        <v>5.54966272</v>
      </c>
      <c r="T685" s="12">
        <v>72.54201984000001</v>
      </c>
      <c r="U685" s="12">
        <v>69.04016216000001</v>
      </c>
      <c r="V685" s="12">
        <v>68.71808352</v>
      </c>
      <c r="W685" s="12">
        <v>68.64802927999999</v>
      </c>
      <c r="X685" s="12">
        <v>68.72491808000001</v>
      </c>
      <c r="Y685" s="12">
        <v>16.68999552</v>
      </c>
    </row>
    <row r="686" spans="1:25" ht="11.25">
      <c r="A686" s="11">
        <f t="shared" si="16"/>
        <v>42386</v>
      </c>
      <c r="B686" s="12">
        <v>13.670828640000002</v>
      </c>
      <c r="C686" s="12">
        <v>3.99992624</v>
      </c>
      <c r="D686" s="12">
        <v>6.90034264</v>
      </c>
      <c r="E686" s="12">
        <v>5.96059064</v>
      </c>
      <c r="F686" s="12">
        <v>5.239544560000001</v>
      </c>
      <c r="G686" s="12">
        <v>0.0085432</v>
      </c>
      <c r="H686" s="12">
        <v>7.0524116</v>
      </c>
      <c r="I686" s="12">
        <v>7.78541816</v>
      </c>
      <c r="J686" s="12">
        <v>7.18739416</v>
      </c>
      <c r="K686" s="12">
        <v>8.22966456</v>
      </c>
      <c r="L686" s="12">
        <v>8.234790480000001</v>
      </c>
      <c r="M686" s="12">
        <v>4.01188672</v>
      </c>
      <c r="N686" s="12">
        <v>4.555234240000001</v>
      </c>
      <c r="O686" s="12">
        <v>0.6185276800000001</v>
      </c>
      <c r="P686" s="12">
        <v>0.0598024</v>
      </c>
      <c r="Q686" s="12">
        <v>0.049550559999999993</v>
      </c>
      <c r="R686" s="12">
        <v>0.014523440000000002</v>
      </c>
      <c r="S686" s="12">
        <v>1.04910496</v>
      </c>
      <c r="T686" s="12">
        <v>1.2643936</v>
      </c>
      <c r="U686" s="12">
        <v>15.60671776</v>
      </c>
      <c r="V686" s="12">
        <v>16.68743256</v>
      </c>
      <c r="W686" s="12">
        <v>16.1765492</v>
      </c>
      <c r="X686" s="12">
        <v>15.98176424</v>
      </c>
      <c r="Y686" s="12">
        <v>17.04026672</v>
      </c>
    </row>
    <row r="687" spans="1:25" ht="11.25">
      <c r="A687" s="11">
        <f t="shared" si="16"/>
        <v>42387</v>
      </c>
      <c r="B687" s="12">
        <v>0.44082912</v>
      </c>
      <c r="C687" s="12">
        <v>3.71372904</v>
      </c>
      <c r="D687" s="12">
        <v>7.97422288</v>
      </c>
      <c r="E687" s="12">
        <v>5.649618159999999</v>
      </c>
      <c r="F687" s="12">
        <v>4.61589096</v>
      </c>
      <c r="G687" s="12">
        <v>5.74273904</v>
      </c>
      <c r="H687" s="12">
        <v>5.84867472</v>
      </c>
      <c r="I687" s="12">
        <v>0</v>
      </c>
      <c r="J687" s="12">
        <v>0.61425608</v>
      </c>
      <c r="K687" s="12">
        <v>4.2357185600000005</v>
      </c>
      <c r="L687" s="12">
        <v>3.37370968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0.19734792</v>
      </c>
      <c r="S687" s="12">
        <v>24.395107600000003</v>
      </c>
      <c r="T687" s="12">
        <v>22.25674464</v>
      </c>
      <c r="U687" s="12">
        <v>67.80139816</v>
      </c>
      <c r="V687" s="12">
        <v>17.1889184</v>
      </c>
      <c r="W687" s="12">
        <v>16.70451896</v>
      </c>
      <c r="X687" s="12">
        <v>66.4062936</v>
      </c>
      <c r="Y687" s="12">
        <v>16.61566968</v>
      </c>
    </row>
    <row r="688" spans="1:25" ht="11.25">
      <c r="A688" s="11">
        <f t="shared" si="16"/>
        <v>42388</v>
      </c>
      <c r="B688" s="12">
        <v>0.50063152</v>
      </c>
      <c r="C688" s="12">
        <v>0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3.83333384</v>
      </c>
      <c r="S688" s="12">
        <v>5.158384160000001</v>
      </c>
      <c r="T688" s="12">
        <v>21.04275592</v>
      </c>
      <c r="U688" s="12">
        <v>16.1210184</v>
      </c>
      <c r="V688" s="12">
        <v>9.206152320000001</v>
      </c>
      <c r="W688" s="12">
        <v>14.28593904</v>
      </c>
      <c r="X688" s="12">
        <v>1.6180820800000002</v>
      </c>
      <c r="Y688" s="12">
        <v>6.7106836</v>
      </c>
    </row>
    <row r="689" spans="1:25" ht="11.25">
      <c r="A689" s="11">
        <f t="shared" si="16"/>
        <v>42389</v>
      </c>
      <c r="B689" s="12">
        <v>63.10861840000001</v>
      </c>
      <c r="C689" s="12">
        <v>0.60058696</v>
      </c>
      <c r="D689" s="12">
        <v>1.7539189600000002</v>
      </c>
      <c r="E689" s="12">
        <v>2.1255481599999997</v>
      </c>
      <c r="F689" s="12">
        <v>2.90639664</v>
      </c>
      <c r="G689" s="12">
        <v>0</v>
      </c>
      <c r="H689" s="12">
        <v>0</v>
      </c>
      <c r="I689" s="12">
        <v>0</v>
      </c>
      <c r="J689" s="12">
        <v>0</v>
      </c>
      <c r="K689" s="12">
        <v>0.0085432</v>
      </c>
      <c r="L689" s="12">
        <v>0</v>
      </c>
      <c r="M689" s="12">
        <v>0</v>
      </c>
      <c r="N689" s="12">
        <v>0</v>
      </c>
      <c r="O689" s="12">
        <v>1.7385412000000002</v>
      </c>
      <c r="P689" s="12">
        <v>0</v>
      </c>
      <c r="Q689" s="12">
        <v>0</v>
      </c>
      <c r="R689" s="12">
        <v>3.4471812</v>
      </c>
      <c r="S689" s="12">
        <v>2.8072955200000003</v>
      </c>
      <c r="T689" s="12">
        <v>72.20541776</v>
      </c>
      <c r="U689" s="12">
        <v>67.54937376</v>
      </c>
      <c r="V689" s="12">
        <v>3.21309752</v>
      </c>
      <c r="W689" s="12">
        <v>3.2455616800000007</v>
      </c>
      <c r="X689" s="12">
        <v>61.07106520000001</v>
      </c>
      <c r="Y689" s="12">
        <v>11.056609439999999</v>
      </c>
    </row>
    <row r="690" spans="1:25" ht="11.25">
      <c r="A690" s="11">
        <f t="shared" si="16"/>
        <v>42390</v>
      </c>
      <c r="B690" s="12">
        <v>14.508062240000001</v>
      </c>
      <c r="C690" s="12">
        <v>0.04015304</v>
      </c>
      <c r="D690" s="12">
        <v>2.42456016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72.18747704</v>
      </c>
      <c r="U690" s="12">
        <v>67.92442024</v>
      </c>
      <c r="V690" s="12">
        <v>67.35971472</v>
      </c>
      <c r="W690" s="12">
        <v>66.98125096</v>
      </c>
      <c r="X690" s="12">
        <v>67.2477988</v>
      </c>
      <c r="Y690" s="12">
        <v>67.02396696</v>
      </c>
    </row>
    <row r="691" spans="1:25" ht="11.25">
      <c r="A691" s="11">
        <f t="shared" si="16"/>
        <v>42391</v>
      </c>
      <c r="B691" s="12">
        <v>66.98125096</v>
      </c>
      <c r="C691" s="12">
        <v>0.55701664</v>
      </c>
      <c r="D691" s="12">
        <v>0.10764432</v>
      </c>
      <c r="E691" s="12">
        <v>0.2648392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3.2541048800000008</v>
      </c>
      <c r="M691" s="12">
        <v>3.77780304</v>
      </c>
      <c r="N691" s="12">
        <v>11.87761096</v>
      </c>
      <c r="O691" s="12">
        <v>14.47730672</v>
      </c>
      <c r="P691" s="12">
        <v>15.07960232</v>
      </c>
      <c r="Q691" s="12">
        <v>13.73063104</v>
      </c>
      <c r="R691" s="12">
        <v>9.88191944</v>
      </c>
      <c r="S691" s="12">
        <v>12.80540248</v>
      </c>
      <c r="T691" s="12">
        <v>13.80239392</v>
      </c>
      <c r="U691" s="12">
        <v>7.015675840000001</v>
      </c>
      <c r="V691" s="12">
        <v>67.4314776</v>
      </c>
      <c r="W691" s="12">
        <v>67.0940212</v>
      </c>
      <c r="X691" s="12">
        <v>67.41524552</v>
      </c>
      <c r="Y691" s="12">
        <v>67.10085576</v>
      </c>
    </row>
    <row r="692" spans="1:25" ht="11.25">
      <c r="A692" s="11">
        <f t="shared" si="16"/>
        <v>42392</v>
      </c>
      <c r="B692" s="12">
        <v>0.030755519999999998</v>
      </c>
      <c r="C692" s="12">
        <v>0.10422704</v>
      </c>
      <c r="D692" s="12">
        <v>0.03160984</v>
      </c>
      <c r="E692" s="12">
        <v>0.03929872</v>
      </c>
      <c r="F692" s="12">
        <v>0.0017086400000000002</v>
      </c>
      <c r="G692" s="12">
        <v>0</v>
      </c>
      <c r="H692" s="12">
        <v>0</v>
      </c>
      <c r="I692" s="12">
        <v>0</v>
      </c>
      <c r="J692" s="12">
        <v>1.9188027200000002</v>
      </c>
      <c r="K692" s="12">
        <v>0.5971696800000001</v>
      </c>
      <c r="L692" s="12">
        <v>0.22895776</v>
      </c>
      <c r="M692" s="12">
        <v>0</v>
      </c>
      <c r="N692" s="12">
        <v>5.359149359999999</v>
      </c>
      <c r="O692" s="12">
        <v>3.9068053599999994</v>
      </c>
      <c r="P692" s="12">
        <v>5.7410304</v>
      </c>
      <c r="Q692" s="12">
        <v>4.98324856</v>
      </c>
      <c r="R692" s="12">
        <v>13.854507439999999</v>
      </c>
      <c r="S692" s="12">
        <v>8.920809440000001</v>
      </c>
      <c r="T692" s="12">
        <v>16.14921096</v>
      </c>
      <c r="U692" s="12">
        <v>13.37352528</v>
      </c>
      <c r="V692" s="12">
        <v>15.70496456</v>
      </c>
      <c r="W692" s="12">
        <v>15.0189456</v>
      </c>
      <c r="X692" s="12">
        <v>69.96282776</v>
      </c>
      <c r="Y692" s="12">
        <v>67.50153184</v>
      </c>
    </row>
    <row r="693" spans="1:25" ht="11.25">
      <c r="A693" s="11">
        <f t="shared" si="16"/>
        <v>42393</v>
      </c>
      <c r="B693" s="12">
        <v>65.72283759999999</v>
      </c>
      <c r="C693" s="12">
        <v>0.17342696</v>
      </c>
      <c r="D693" s="12">
        <v>7.6743565600000005</v>
      </c>
      <c r="E693" s="12">
        <v>5.6060478400000004</v>
      </c>
      <c r="F693" s="12">
        <v>0.63732272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10.94213056</v>
      </c>
      <c r="M693" s="12">
        <v>0</v>
      </c>
      <c r="N693" s="12">
        <v>4.7286612</v>
      </c>
      <c r="O693" s="12">
        <v>2.63899448</v>
      </c>
      <c r="P693" s="12">
        <v>7.91869208</v>
      </c>
      <c r="Q693" s="12">
        <v>8.22624728</v>
      </c>
      <c r="R693" s="12">
        <v>8.4278668</v>
      </c>
      <c r="S693" s="12">
        <v>10.110877200000001</v>
      </c>
      <c r="T693" s="12">
        <v>18.25169248</v>
      </c>
      <c r="U693" s="12">
        <v>14.42177592</v>
      </c>
      <c r="V693" s="12">
        <v>63.123996160000004</v>
      </c>
      <c r="W693" s="12">
        <v>9.29671024</v>
      </c>
      <c r="X693" s="12">
        <v>5.72992424</v>
      </c>
      <c r="Y693" s="12">
        <v>4.91575728</v>
      </c>
    </row>
    <row r="694" spans="1:25" ht="11.25">
      <c r="A694" s="11">
        <f t="shared" si="16"/>
        <v>42394</v>
      </c>
      <c r="B694" s="12">
        <v>0.25373304</v>
      </c>
      <c r="C694" s="12">
        <v>0.41349088</v>
      </c>
      <c r="D694" s="12">
        <v>0.61681904</v>
      </c>
      <c r="E694" s="12">
        <v>0.21272568000000003</v>
      </c>
      <c r="F694" s="12">
        <v>0.00512592</v>
      </c>
      <c r="G694" s="12">
        <v>0</v>
      </c>
      <c r="H694" s="12">
        <v>11.14631304</v>
      </c>
      <c r="I694" s="12">
        <v>10.827651679999999</v>
      </c>
      <c r="J694" s="12">
        <v>12.19627232</v>
      </c>
      <c r="K694" s="12">
        <v>10.516679199999999</v>
      </c>
      <c r="L694" s="12">
        <v>11.42140408</v>
      </c>
      <c r="M694" s="12">
        <v>0</v>
      </c>
      <c r="N694" s="12">
        <v>0</v>
      </c>
      <c r="O694" s="12">
        <v>0.00512592</v>
      </c>
      <c r="P694" s="12">
        <v>2.77483136</v>
      </c>
      <c r="Q694" s="12">
        <v>0</v>
      </c>
      <c r="R694" s="12">
        <v>0</v>
      </c>
      <c r="S694" s="12">
        <v>1.0405617600000001</v>
      </c>
      <c r="T694" s="12">
        <v>69.60828496</v>
      </c>
      <c r="U694" s="12">
        <v>69.63989480000001</v>
      </c>
      <c r="V694" s="12">
        <v>60.22785136</v>
      </c>
      <c r="W694" s="12">
        <v>68.12347679999999</v>
      </c>
      <c r="X694" s="12">
        <v>66.57203168000001</v>
      </c>
      <c r="Y694" s="12">
        <v>62.73186328</v>
      </c>
    </row>
    <row r="695" spans="1:25" ht="11.25">
      <c r="A695" s="11">
        <f t="shared" si="16"/>
        <v>42395</v>
      </c>
      <c r="B695" s="12">
        <v>14.954017279999999</v>
      </c>
      <c r="C695" s="12">
        <v>0.15121464</v>
      </c>
      <c r="D695" s="12">
        <v>3.60693904</v>
      </c>
      <c r="E695" s="12">
        <v>0.030755519999999998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1.0038259999999999</v>
      </c>
      <c r="T695" s="12">
        <v>5.6795193600000005</v>
      </c>
      <c r="U695" s="12">
        <v>2.7389499200000005</v>
      </c>
      <c r="V695" s="12">
        <v>8.45691368</v>
      </c>
      <c r="W695" s="12">
        <v>7.40353712</v>
      </c>
      <c r="X695" s="12">
        <v>69.65954416</v>
      </c>
      <c r="Y695" s="12">
        <v>65.26321344</v>
      </c>
    </row>
    <row r="696" spans="1:25" ht="11.25">
      <c r="A696" s="11">
        <f t="shared" si="16"/>
        <v>42396</v>
      </c>
      <c r="B696" s="12">
        <v>0.10422704</v>
      </c>
      <c r="C696" s="12">
        <v>0.13925416</v>
      </c>
      <c r="D696" s="12">
        <v>12.562775600000002</v>
      </c>
      <c r="E696" s="12">
        <v>0</v>
      </c>
      <c r="F696" s="12">
        <v>0</v>
      </c>
      <c r="G696" s="12">
        <v>0</v>
      </c>
      <c r="H696" s="12">
        <v>88.8663664</v>
      </c>
      <c r="I696" s="12">
        <v>87.85656016</v>
      </c>
      <c r="J696" s="12">
        <v>82.70842784</v>
      </c>
      <c r="K696" s="12">
        <v>83.34062464</v>
      </c>
      <c r="L696" s="12">
        <v>84.23253472</v>
      </c>
      <c r="M696" s="12">
        <v>19.3631628</v>
      </c>
      <c r="N696" s="12">
        <v>1.7479387200000003</v>
      </c>
      <c r="O696" s="12">
        <v>2.71844624</v>
      </c>
      <c r="P696" s="12">
        <v>24.10122152</v>
      </c>
      <c r="Q696" s="12">
        <v>89.08250936</v>
      </c>
      <c r="R696" s="12">
        <v>2.5928612</v>
      </c>
      <c r="S696" s="12">
        <v>16.45505752</v>
      </c>
      <c r="T696" s="12">
        <v>20.75655872</v>
      </c>
      <c r="U696" s="12">
        <v>17.995396479999997</v>
      </c>
      <c r="V696" s="12">
        <v>19.26320736</v>
      </c>
      <c r="W696" s="12">
        <v>11.277024</v>
      </c>
      <c r="X696" s="12">
        <v>18.62503032</v>
      </c>
      <c r="Y696" s="12">
        <v>0.28277992</v>
      </c>
    </row>
    <row r="697" spans="1:25" ht="11.25">
      <c r="A697" s="11">
        <f t="shared" si="16"/>
        <v>42397</v>
      </c>
      <c r="B697" s="12">
        <v>0</v>
      </c>
      <c r="C697" s="12">
        <v>0.43057728</v>
      </c>
      <c r="D697" s="12">
        <v>8.726878800000001</v>
      </c>
      <c r="E697" s="12">
        <v>5.604339199999999</v>
      </c>
      <c r="F697" s="12">
        <v>0</v>
      </c>
      <c r="G697" s="12">
        <v>0</v>
      </c>
      <c r="H697" s="12">
        <v>4.55865152</v>
      </c>
      <c r="I697" s="12">
        <v>3.1737988</v>
      </c>
      <c r="J697" s="12">
        <v>0.0034172800000000004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8.27152624</v>
      </c>
      <c r="Q697" s="12">
        <v>10.906249119999998</v>
      </c>
      <c r="R697" s="12">
        <v>19.4614096</v>
      </c>
      <c r="S697" s="12">
        <v>19.1709408</v>
      </c>
      <c r="T697" s="12">
        <v>23.2503188</v>
      </c>
      <c r="U697" s="12">
        <v>14.78998784</v>
      </c>
      <c r="V697" s="12">
        <v>15.769038560000002</v>
      </c>
      <c r="W697" s="12">
        <v>16.885634800000002</v>
      </c>
      <c r="X697" s="12">
        <v>47.38571312</v>
      </c>
      <c r="Y697" s="12">
        <v>47.17725904</v>
      </c>
    </row>
    <row r="698" spans="1:25" ht="11.25">
      <c r="A698" s="11">
        <f t="shared" si="16"/>
        <v>42398</v>
      </c>
      <c r="B698" s="12">
        <v>0</v>
      </c>
      <c r="C698" s="12">
        <v>0.03246416</v>
      </c>
      <c r="D698" s="12">
        <v>12.13646992</v>
      </c>
      <c r="E698" s="12">
        <v>3.6846821600000004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5.32070496</v>
      </c>
      <c r="S698" s="12">
        <v>7.70682072</v>
      </c>
      <c r="T698" s="12">
        <v>15.91769024</v>
      </c>
      <c r="U698" s="12">
        <v>11.6700112</v>
      </c>
      <c r="V698" s="12">
        <v>11.115557520000001</v>
      </c>
      <c r="W698" s="12">
        <v>10.33898064</v>
      </c>
      <c r="X698" s="12">
        <v>20.77791672</v>
      </c>
      <c r="Y698" s="12">
        <v>19.944954720000002</v>
      </c>
    </row>
    <row r="699" spans="1:25" ht="11.25">
      <c r="A699" s="11">
        <f t="shared" si="16"/>
        <v>42399</v>
      </c>
      <c r="B699" s="12">
        <v>0.18197016</v>
      </c>
      <c r="C699" s="12">
        <v>0.37333784000000003</v>
      </c>
      <c r="D699" s="12">
        <v>0.31866136</v>
      </c>
      <c r="E699" s="12">
        <v>0.03246416</v>
      </c>
      <c r="F699" s="12">
        <v>0</v>
      </c>
      <c r="G699" s="12">
        <v>0</v>
      </c>
      <c r="H699" s="12">
        <v>0</v>
      </c>
      <c r="I699" s="12">
        <v>0</v>
      </c>
      <c r="J699" s="12">
        <v>12.4901584</v>
      </c>
      <c r="K699" s="12">
        <v>12.27486976</v>
      </c>
      <c r="L699" s="12">
        <v>12.091190959999999</v>
      </c>
      <c r="M699" s="12">
        <v>0</v>
      </c>
      <c r="N699" s="12">
        <v>7.33177424</v>
      </c>
      <c r="O699" s="12">
        <v>11.94424792</v>
      </c>
      <c r="P699" s="12">
        <v>6.95074752</v>
      </c>
      <c r="Q699" s="12">
        <v>9.700803599999999</v>
      </c>
      <c r="R699" s="12">
        <v>9.119866</v>
      </c>
      <c r="S699" s="12">
        <v>9.55215192</v>
      </c>
      <c r="T699" s="12">
        <v>24.77698864</v>
      </c>
      <c r="U699" s="12">
        <v>17.45461192</v>
      </c>
      <c r="V699" s="12">
        <v>15.934776640000003</v>
      </c>
      <c r="W699" s="12">
        <v>5.77862048</v>
      </c>
      <c r="X699" s="12">
        <v>67.26573952</v>
      </c>
      <c r="Y699" s="12">
        <v>5.54111952</v>
      </c>
    </row>
    <row r="700" spans="1:25" ht="11.25">
      <c r="A700" s="11">
        <f t="shared" si="16"/>
        <v>42400</v>
      </c>
      <c r="B700" s="12">
        <v>16.285902160000003</v>
      </c>
      <c r="C700" s="12">
        <v>17.23932328</v>
      </c>
      <c r="D700" s="12">
        <v>17.79890288</v>
      </c>
      <c r="E700" s="12">
        <v>1.7821115200000002</v>
      </c>
      <c r="F700" s="12">
        <v>6.91486608</v>
      </c>
      <c r="G700" s="12">
        <v>2.5800464</v>
      </c>
      <c r="H700" s="12">
        <v>3.4924601600000003</v>
      </c>
      <c r="I700" s="12">
        <v>4.73122416</v>
      </c>
      <c r="J700" s="12">
        <v>6.807221760000001</v>
      </c>
      <c r="K700" s="12">
        <v>3.2822974400000002</v>
      </c>
      <c r="L700" s="12">
        <v>8.21257816</v>
      </c>
      <c r="M700" s="12">
        <v>8.43811864</v>
      </c>
      <c r="N700" s="12">
        <v>11.545280479999999</v>
      </c>
      <c r="O700" s="12">
        <v>10.647390159999999</v>
      </c>
      <c r="P700" s="12">
        <v>11.731522239999999</v>
      </c>
      <c r="Q700" s="12">
        <v>10.893434320000003</v>
      </c>
      <c r="R700" s="12">
        <v>8.99000936</v>
      </c>
      <c r="S700" s="12">
        <v>8.89432552</v>
      </c>
      <c r="T700" s="12">
        <v>71.45019888</v>
      </c>
      <c r="U700" s="12">
        <v>67.31016416</v>
      </c>
      <c r="V700" s="12">
        <v>15.734865760000002</v>
      </c>
      <c r="W700" s="12">
        <v>0.5433475200000001</v>
      </c>
      <c r="X700" s="12">
        <v>66.72068336</v>
      </c>
      <c r="Y700" s="12">
        <v>66.551528</v>
      </c>
    </row>
    <row r="702" spans="1:25" ht="12.75">
      <c r="A702" s="121" t="s">
        <v>74</v>
      </c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3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46" t="s">
        <v>75</v>
      </c>
      <c r="B704" s="47" t="s">
        <v>75</v>
      </c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8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7" ref="A706:A736">A670</f>
        <v>42370</v>
      </c>
      <c r="B706" s="12">
        <v>64.00907168</v>
      </c>
      <c r="C706" s="12">
        <v>64.46015264</v>
      </c>
      <c r="D706" s="12">
        <v>67.96713624</v>
      </c>
      <c r="E706" s="12">
        <v>67.50238616</v>
      </c>
      <c r="F706" s="12">
        <v>68.03206456000001</v>
      </c>
      <c r="G706" s="12">
        <v>68.36439504</v>
      </c>
      <c r="H706" s="12">
        <v>68.64119472</v>
      </c>
      <c r="I706" s="12">
        <v>69.456216</v>
      </c>
      <c r="J706" s="12">
        <v>68.64632064</v>
      </c>
      <c r="K706" s="12">
        <v>68.43615792</v>
      </c>
      <c r="L706" s="12">
        <v>69.05895720000001</v>
      </c>
      <c r="M706" s="12">
        <v>70.05253136</v>
      </c>
      <c r="N706" s="12">
        <v>85.84890816000001</v>
      </c>
      <c r="O706" s="12">
        <v>86.81428976</v>
      </c>
      <c r="P706" s="12">
        <v>82.61616128</v>
      </c>
      <c r="Q706" s="12">
        <v>82.37438872000001</v>
      </c>
      <c r="R706" s="12">
        <v>85.79337736</v>
      </c>
      <c r="S706" s="12">
        <v>69.69798856</v>
      </c>
      <c r="T706" s="12">
        <v>69.2041916</v>
      </c>
      <c r="U706" s="12">
        <v>68.70954032</v>
      </c>
      <c r="V706" s="12">
        <v>64.57206856</v>
      </c>
      <c r="W706" s="12">
        <v>64.50030568000001</v>
      </c>
      <c r="X706" s="12">
        <v>64.11586168</v>
      </c>
      <c r="Y706" s="12">
        <v>64.9325916</v>
      </c>
    </row>
    <row r="707" spans="1:25" ht="11.25">
      <c r="A707" s="11">
        <f t="shared" si="17"/>
        <v>42371</v>
      </c>
      <c r="B707" s="12">
        <v>63.774133680000006</v>
      </c>
      <c r="C707" s="12">
        <v>67.51605527999999</v>
      </c>
      <c r="D707" s="12">
        <v>68.2259952</v>
      </c>
      <c r="E707" s="12">
        <v>67.80139816</v>
      </c>
      <c r="F707" s="12">
        <v>68.77874024</v>
      </c>
      <c r="G707" s="12">
        <v>76.59064232</v>
      </c>
      <c r="H707" s="12">
        <v>77.43214752</v>
      </c>
      <c r="I707" s="12">
        <v>69.44340120000001</v>
      </c>
      <c r="J707" s="12">
        <v>69.2981668</v>
      </c>
      <c r="K707" s="12">
        <v>69.07860656000001</v>
      </c>
      <c r="L707" s="12">
        <v>74.16864512</v>
      </c>
      <c r="M707" s="12">
        <v>76.57697320000001</v>
      </c>
      <c r="N707" s="12">
        <v>83.16634336000001</v>
      </c>
      <c r="O707" s="12">
        <v>83.68747856</v>
      </c>
      <c r="P707" s="12">
        <v>83.31841232</v>
      </c>
      <c r="Q707" s="12">
        <v>84.50335416</v>
      </c>
      <c r="R707" s="12">
        <v>82.40001832</v>
      </c>
      <c r="S707" s="12">
        <v>76.67436568000001</v>
      </c>
      <c r="T707" s="12">
        <v>69.06920904</v>
      </c>
      <c r="U707" s="12">
        <v>68.64888359999999</v>
      </c>
      <c r="V707" s="12">
        <v>68.3755012</v>
      </c>
      <c r="W707" s="12">
        <v>64.7617276</v>
      </c>
      <c r="X707" s="12">
        <v>64.62418208000001</v>
      </c>
      <c r="Y707" s="12">
        <v>64.44050328</v>
      </c>
    </row>
    <row r="708" spans="1:25" ht="11.25">
      <c r="A708" s="11">
        <f t="shared" si="17"/>
        <v>42372</v>
      </c>
      <c r="B708" s="12">
        <v>63.78951144</v>
      </c>
      <c r="C708" s="12">
        <v>64.62418208000001</v>
      </c>
      <c r="D708" s="12">
        <v>68.48485416</v>
      </c>
      <c r="E708" s="12">
        <v>68.04487936000001</v>
      </c>
      <c r="F708" s="12">
        <v>69.07689792000001</v>
      </c>
      <c r="G708" s="12">
        <v>71.8995712</v>
      </c>
      <c r="H708" s="12">
        <v>73.00506128</v>
      </c>
      <c r="I708" s="12">
        <v>72.69750608000001</v>
      </c>
      <c r="J708" s="12">
        <v>71.60397648</v>
      </c>
      <c r="K708" s="12">
        <v>69.64672936000001</v>
      </c>
      <c r="L708" s="12">
        <v>69.99358328</v>
      </c>
      <c r="M708" s="12">
        <v>72.82736272</v>
      </c>
      <c r="N708" s="12">
        <v>76.89478024</v>
      </c>
      <c r="O708" s="12">
        <v>76.69914096000001</v>
      </c>
      <c r="P708" s="12">
        <v>73.93114416</v>
      </c>
      <c r="Q708" s="12">
        <v>73.26562888000001</v>
      </c>
      <c r="R708" s="12">
        <v>73.34422632</v>
      </c>
      <c r="S708" s="12">
        <v>71.50402104000001</v>
      </c>
      <c r="T708" s="12">
        <v>68.83341672</v>
      </c>
      <c r="U708" s="12">
        <v>64.20727392</v>
      </c>
      <c r="V708" s="12">
        <v>64.08852344</v>
      </c>
      <c r="W708" s="12">
        <v>64.02103216</v>
      </c>
      <c r="X708" s="12">
        <v>64.68569312</v>
      </c>
      <c r="Y708" s="12">
        <v>63.857857040000006</v>
      </c>
    </row>
    <row r="709" spans="1:25" ht="11.25">
      <c r="A709" s="11">
        <f t="shared" si="17"/>
        <v>42373</v>
      </c>
      <c r="B709" s="12">
        <v>64.35934288</v>
      </c>
      <c r="C709" s="12">
        <v>65.16411232</v>
      </c>
      <c r="D709" s="12">
        <v>68.77874024</v>
      </c>
      <c r="E709" s="12">
        <v>69.56642328</v>
      </c>
      <c r="F709" s="12">
        <v>69.59034424000001</v>
      </c>
      <c r="G709" s="12">
        <v>81.49785640000002</v>
      </c>
      <c r="H709" s="12">
        <v>82.17020624</v>
      </c>
      <c r="I709" s="12">
        <v>81.91732752</v>
      </c>
      <c r="J709" s="12">
        <v>81.61489824</v>
      </c>
      <c r="K709" s="12">
        <v>70.4557704</v>
      </c>
      <c r="L709" s="12">
        <v>70.6351776</v>
      </c>
      <c r="M709" s="12">
        <v>82.73064016000001</v>
      </c>
      <c r="N709" s="12">
        <v>87.21923743999999</v>
      </c>
      <c r="O709" s="12">
        <v>88.2128116</v>
      </c>
      <c r="P709" s="12">
        <v>88.71002584</v>
      </c>
      <c r="Q709" s="12">
        <v>87.54473336000001</v>
      </c>
      <c r="R709" s="12">
        <v>82.97070408000002</v>
      </c>
      <c r="S709" s="12">
        <v>81.55167856</v>
      </c>
      <c r="T709" s="12">
        <v>69.87056120000001</v>
      </c>
      <c r="U709" s="12">
        <v>69.67321328</v>
      </c>
      <c r="V709" s="12">
        <v>65.90480776</v>
      </c>
      <c r="W709" s="12">
        <v>65.40332192</v>
      </c>
      <c r="X709" s="12">
        <v>65.81510416</v>
      </c>
      <c r="Y709" s="12">
        <v>65.26065048</v>
      </c>
    </row>
    <row r="710" spans="1:25" ht="11.25">
      <c r="A710" s="11">
        <f t="shared" si="17"/>
        <v>42374</v>
      </c>
      <c r="B710" s="12">
        <v>69.05895720000001</v>
      </c>
      <c r="C710" s="12">
        <v>69.32123344</v>
      </c>
      <c r="D710" s="12">
        <v>71.64156656</v>
      </c>
      <c r="E710" s="12">
        <v>73.49971256</v>
      </c>
      <c r="F710" s="12">
        <v>75.91743816</v>
      </c>
      <c r="G710" s="12">
        <v>80.60850927999999</v>
      </c>
      <c r="H710" s="12">
        <v>79.48764143999999</v>
      </c>
      <c r="I710" s="12">
        <v>81.73108576</v>
      </c>
      <c r="J710" s="12">
        <v>80.08224815999999</v>
      </c>
      <c r="K710" s="12">
        <v>77.26213784000001</v>
      </c>
      <c r="L710" s="12">
        <v>78.44024512</v>
      </c>
      <c r="M710" s="12">
        <v>80.94083975999999</v>
      </c>
      <c r="N710" s="12">
        <v>83.63621936000001</v>
      </c>
      <c r="O710" s="12">
        <v>85.9104192</v>
      </c>
      <c r="P710" s="12">
        <v>85.57894304000001</v>
      </c>
      <c r="Q710" s="12">
        <v>81.56534768</v>
      </c>
      <c r="R710" s="12">
        <v>79.28175032</v>
      </c>
      <c r="S710" s="12">
        <v>77.88750008000001</v>
      </c>
      <c r="T710" s="12">
        <v>76.74441992</v>
      </c>
      <c r="U710" s="12">
        <v>68.94960424000001</v>
      </c>
      <c r="V710" s="12">
        <v>65.29226032</v>
      </c>
      <c r="W710" s="12">
        <v>65.1419</v>
      </c>
      <c r="X710" s="12">
        <v>65.2017024</v>
      </c>
      <c r="Y710" s="12">
        <v>65.10772720000001</v>
      </c>
    </row>
    <row r="711" spans="1:25" ht="11.25">
      <c r="A711" s="11">
        <f t="shared" si="17"/>
        <v>42375</v>
      </c>
      <c r="B711" s="12">
        <v>64.72840912</v>
      </c>
      <c r="C711" s="12">
        <v>65.77922272</v>
      </c>
      <c r="D711" s="12">
        <v>69.56215168</v>
      </c>
      <c r="E711" s="12">
        <v>69.77060576</v>
      </c>
      <c r="F711" s="12">
        <v>69.76291688</v>
      </c>
      <c r="G711" s="12">
        <v>87.24743000000001</v>
      </c>
      <c r="H711" s="12">
        <v>88.51609519999998</v>
      </c>
      <c r="I711" s="12">
        <v>88.49900880000001</v>
      </c>
      <c r="J711" s="12">
        <v>86.3845668</v>
      </c>
      <c r="K711" s="12">
        <v>69.862018</v>
      </c>
      <c r="L711" s="12">
        <v>86.26239904</v>
      </c>
      <c r="M711" s="12">
        <v>89.20040551999999</v>
      </c>
      <c r="N711" s="12">
        <v>92.65698423999999</v>
      </c>
      <c r="O711" s="12">
        <v>94.80559904</v>
      </c>
      <c r="P711" s="12">
        <v>94.3852736</v>
      </c>
      <c r="Q711" s="12">
        <v>89.94195528</v>
      </c>
      <c r="R711" s="12">
        <v>86.10605848</v>
      </c>
      <c r="S711" s="12">
        <v>85.05097328</v>
      </c>
      <c r="T711" s="12">
        <v>83.07663975999999</v>
      </c>
      <c r="U711" s="12">
        <v>65.90822504</v>
      </c>
      <c r="V711" s="12">
        <v>65.56222544</v>
      </c>
      <c r="W711" s="12">
        <v>65.35804296</v>
      </c>
      <c r="X711" s="12">
        <v>65.46825024</v>
      </c>
      <c r="Y711" s="12">
        <v>65.15300616</v>
      </c>
    </row>
    <row r="712" spans="1:25" ht="11.25">
      <c r="A712" s="11">
        <f t="shared" si="17"/>
        <v>42376</v>
      </c>
      <c r="B712" s="12">
        <v>63.69126464</v>
      </c>
      <c r="C712" s="12">
        <v>65.11370744</v>
      </c>
      <c r="D712" s="12">
        <v>68.7215008</v>
      </c>
      <c r="E712" s="12">
        <v>68.92739191999999</v>
      </c>
      <c r="F712" s="12">
        <v>69.2041916</v>
      </c>
      <c r="G712" s="12">
        <v>73.83460600000001</v>
      </c>
      <c r="H712" s="12">
        <v>74.08748472</v>
      </c>
      <c r="I712" s="12">
        <v>72.63941232</v>
      </c>
      <c r="J712" s="12">
        <v>69.31269024000001</v>
      </c>
      <c r="K712" s="12">
        <v>70.96494512</v>
      </c>
      <c r="L712" s="12">
        <v>69.27424584</v>
      </c>
      <c r="M712" s="12">
        <v>72.08068704</v>
      </c>
      <c r="N712" s="12">
        <v>76.57184727999999</v>
      </c>
      <c r="O712" s="12">
        <v>76.65642496</v>
      </c>
      <c r="P712" s="12">
        <v>79.71489056</v>
      </c>
      <c r="Q712" s="12">
        <v>77.83709520000001</v>
      </c>
      <c r="R712" s="12">
        <v>74.8982344</v>
      </c>
      <c r="S712" s="12">
        <v>69.32037912</v>
      </c>
      <c r="T712" s="12">
        <v>69.06152016</v>
      </c>
      <c r="U712" s="12">
        <v>65.26492208</v>
      </c>
      <c r="V712" s="12">
        <v>64.27391088</v>
      </c>
      <c r="W712" s="12">
        <v>64.36874040000001</v>
      </c>
      <c r="X712" s="12">
        <v>64.45331808</v>
      </c>
      <c r="Y712" s="12">
        <v>64.62418208000001</v>
      </c>
    </row>
    <row r="713" spans="1:25" ht="11.25">
      <c r="A713" s="11">
        <f t="shared" si="17"/>
        <v>42377</v>
      </c>
      <c r="B713" s="12">
        <v>64.53618712000001</v>
      </c>
      <c r="C713" s="12">
        <v>64.60453272000001</v>
      </c>
      <c r="D713" s="12">
        <v>68.72235512</v>
      </c>
      <c r="E713" s="12">
        <v>68.84281424000001</v>
      </c>
      <c r="F713" s="12">
        <v>69.12644848</v>
      </c>
      <c r="G713" s="12">
        <v>75.96186279999999</v>
      </c>
      <c r="H713" s="12">
        <v>75.0477404</v>
      </c>
      <c r="I713" s="12">
        <v>73.46383112</v>
      </c>
      <c r="J713" s="12">
        <v>75.79356176</v>
      </c>
      <c r="K713" s="12">
        <v>75.07337</v>
      </c>
      <c r="L713" s="12">
        <v>75.75340872000001</v>
      </c>
      <c r="M713" s="12">
        <v>77.73799408</v>
      </c>
      <c r="N713" s="12">
        <v>81.63540192</v>
      </c>
      <c r="O713" s="12">
        <v>83.02879784</v>
      </c>
      <c r="P713" s="12">
        <v>80.94511136</v>
      </c>
      <c r="Q713" s="12">
        <v>80.23431712</v>
      </c>
      <c r="R713" s="12">
        <v>76.72647920000001</v>
      </c>
      <c r="S713" s="12">
        <v>73.3989028</v>
      </c>
      <c r="T713" s="12">
        <v>73.00078968</v>
      </c>
      <c r="U713" s="12">
        <v>68.46007888</v>
      </c>
      <c r="V713" s="12">
        <v>64.8898756</v>
      </c>
      <c r="W713" s="12">
        <v>64.73268072</v>
      </c>
      <c r="X713" s="12">
        <v>64.80529792</v>
      </c>
      <c r="Y713" s="12">
        <v>64.64554008</v>
      </c>
    </row>
    <row r="714" spans="1:25" ht="11.25">
      <c r="A714" s="11">
        <f t="shared" si="17"/>
        <v>42378</v>
      </c>
      <c r="B714" s="12">
        <v>64.40376752</v>
      </c>
      <c r="C714" s="12">
        <v>64.90012744</v>
      </c>
      <c r="D714" s="12">
        <v>68.83597968000001</v>
      </c>
      <c r="E714" s="12">
        <v>68.00558064</v>
      </c>
      <c r="F714" s="12">
        <v>79.91651008</v>
      </c>
      <c r="G714" s="12">
        <v>82.16935192000001</v>
      </c>
      <c r="H714" s="12">
        <v>81.4295108</v>
      </c>
      <c r="I714" s="12">
        <v>84.34872224000001</v>
      </c>
      <c r="J714" s="12">
        <v>84.41792215999999</v>
      </c>
      <c r="K714" s="12">
        <v>82.95618064</v>
      </c>
      <c r="L714" s="12">
        <v>84.08388304</v>
      </c>
      <c r="M714" s="12">
        <v>86.72971208</v>
      </c>
      <c r="N714" s="12">
        <v>90.87743568</v>
      </c>
      <c r="O714" s="12">
        <v>91.48742016000001</v>
      </c>
      <c r="P714" s="12">
        <v>91.64034344000001</v>
      </c>
      <c r="Q714" s="12">
        <v>89.87190104</v>
      </c>
      <c r="R714" s="12">
        <v>87.73182944</v>
      </c>
      <c r="S714" s="12">
        <v>84.77075632</v>
      </c>
      <c r="T714" s="12">
        <v>83.28253088</v>
      </c>
      <c r="U714" s="12">
        <v>68.9350808</v>
      </c>
      <c r="V714" s="12">
        <v>65.12566792</v>
      </c>
      <c r="W714" s="12">
        <v>65.14019136</v>
      </c>
      <c r="X714" s="12">
        <v>64.94369775999999</v>
      </c>
      <c r="Y714" s="12">
        <v>64.72926344</v>
      </c>
    </row>
    <row r="715" spans="1:25" ht="11.25">
      <c r="A715" s="11">
        <f t="shared" si="17"/>
        <v>42379</v>
      </c>
      <c r="B715" s="12">
        <v>64.99068536</v>
      </c>
      <c r="C715" s="12">
        <v>68.69672552</v>
      </c>
      <c r="D715" s="12">
        <v>68.87186112</v>
      </c>
      <c r="E715" s="12">
        <v>73.98838359999999</v>
      </c>
      <c r="F715" s="12">
        <v>76.9187012</v>
      </c>
      <c r="G715" s="12">
        <v>81.29452824</v>
      </c>
      <c r="H715" s="12">
        <v>79.793488</v>
      </c>
      <c r="I715" s="12">
        <v>81.7028932</v>
      </c>
      <c r="J715" s="12">
        <v>79.69609552</v>
      </c>
      <c r="K715" s="12">
        <v>77.68417192</v>
      </c>
      <c r="L715" s="12">
        <v>79.37145392000001</v>
      </c>
      <c r="M715" s="12">
        <v>82.51193424</v>
      </c>
      <c r="N715" s="12">
        <v>84.31882104</v>
      </c>
      <c r="O715" s="12">
        <v>84.63919104000001</v>
      </c>
      <c r="P715" s="12">
        <v>87.4225656</v>
      </c>
      <c r="Q715" s="12">
        <v>84.63406512</v>
      </c>
      <c r="R715" s="12">
        <v>81.23130856</v>
      </c>
      <c r="S715" s="12">
        <v>79.53377472</v>
      </c>
      <c r="T715" s="12">
        <v>76.30615376</v>
      </c>
      <c r="U715" s="12">
        <v>68.62496263999999</v>
      </c>
      <c r="V715" s="12">
        <v>68.22514088</v>
      </c>
      <c r="W715" s="12">
        <v>68.43872088</v>
      </c>
      <c r="X715" s="12">
        <v>68.516464</v>
      </c>
      <c r="Y715" s="12">
        <v>64.88304104</v>
      </c>
    </row>
    <row r="716" spans="1:25" ht="11.25">
      <c r="A716" s="11">
        <f t="shared" si="17"/>
        <v>42380</v>
      </c>
      <c r="B716" s="12">
        <v>68.20121992</v>
      </c>
      <c r="C716" s="12">
        <v>76.42234128</v>
      </c>
      <c r="D716" s="12">
        <v>82.33679864</v>
      </c>
      <c r="E716" s="12">
        <v>86.51698640000002</v>
      </c>
      <c r="F716" s="12">
        <v>84.43244560000001</v>
      </c>
      <c r="G716" s="12">
        <v>84.46576408</v>
      </c>
      <c r="H716" s="12">
        <v>84.83568464000001</v>
      </c>
      <c r="I716" s="12">
        <v>87.75062448000001</v>
      </c>
      <c r="J716" s="12">
        <v>87.69509368</v>
      </c>
      <c r="K716" s="12">
        <v>84.65371448</v>
      </c>
      <c r="L716" s="12">
        <v>85.88649824</v>
      </c>
      <c r="M716" s="12">
        <v>87.18506464</v>
      </c>
      <c r="N716" s="12">
        <v>91.604462</v>
      </c>
      <c r="O716" s="12">
        <v>93.74795087999999</v>
      </c>
      <c r="P716" s="12">
        <v>94.91409768000001</v>
      </c>
      <c r="Q716" s="12">
        <v>92.73301872</v>
      </c>
      <c r="R716" s="12">
        <v>89.639526</v>
      </c>
      <c r="S716" s="12">
        <v>85.40722472</v>
      </c>
      <c r="T716" s="12">
        <v>82.70415624</v>
      </c>
      <c r="U716" s="12">
        <v>68.59506144</v>
      </c>
      <c r="V716" s="12">
        <v>66.27045672000001</v>
      </c>
      <c r="W716" s="12">
        <v>66.24568144</v>
      </c>
      <c r="X716" s="12">
        <v>66.52504408</v>
      </c>
      <c r="Y716" s="12">
        <v>68.49596032</v>
      </c>
    </row>
    <row r="717" spans="1:25" ht="11.25">
      <c r="A717" s="11">
        <f t="shared" si="17"/>
        <v>42381</v>
      </c>
      <c r="B717" s="12">
        <v>67.99618312</v>
      </c>
      <c r="C717" s="12">
        <v>69.27339152</v>
      </c>
      <c r="D717" s="12">
        <v>81.10572352</v>
      </c>
      <c r="E717" s="12">
        <v>81.5405724</v>
      </c>
      <c r="F717" s="12">
        <v>82.1983988</v>
      </c>
      <c r="G717" s="12">
        <v>89.52077551999999</v>
      </c>
      <c r="H717" s="12">
        <v>88.66730983999999</v>
      </c>
      <c r="I717" s="12">
        <v>88.96888480000001</v>
      </c>
      <c r="J717" s="12">
        <v>88.16411536000001</v>
      </c>
      <c r="K717" s="12">
        <v>85.61824175999999</v>
      </c>
      <c r="L717" s="12">
        <v>87.08510919999999</v>
      </c>
      <c r="M717" s="12">
        <v>87.95566128</v>
      </c>
      <c r="N717" s="12">
        <v>92.01282696</v>
      </c>
      <c r="O717" s="12">
        <v>92.07262936000001</v>
      </c>
      <c r="P717" s="12">
        <v>93.52155608000001</v>
      </c>
      <c r="Q717" s="12">
        <v>93.59588192</v>
      </c>
      <c r="R717" s="12">
        <v>88.06415992</v>
      </c>
      <c r="S717" s="12">
        <v>86.41190504000001</v>
      </c>
      <c r="T717" s="12">
        <v>83.47389856000001</v>
      </c>
      <c r="U717" s="12">
        <v>68.90261664</v>
      </c>
      <c r="V717" s="12">
        <v>68.88980184</v>
      </c>
      <c r="W717" s="12">
        <v>68.47716528000001</v>
      </c>
      <c r="X717" s="12">
        <v>68.51475536000001</v>
      </c>
      <c r="Y717" s="12">
        <v>67.82788208000001</v>
      </c>
    </row>
    <row r="718" spans="1:25" ht="11.25">
      <c r="A718" s="11">
        <f t="shared" si="17"/>
        <v>42382</v>
      </c>
      <c r="B718" s="12">
        <v>68.37635552</v>
      </c>
      <c r="C718" s="12">
        <v>79.67644616</v>
      </c>
      <c r="D718" s="12">
        <v>91.64803232000001</v>
      </c>
      <c r="E718" s="12">
        <v>91.10212184</v>
      </c>
      <c r="F718" s="12">
        <v>95.86239287999999</v>
      </c>
      <c r="G718" s="12">
        <v>96.64665864000001</v>
      </c>
      <c r="H718" s="12">
        <v>95.59584504</v>
      </c>
      <c r="I718" s="12">
        <v>96.60052535999999</v>
      </c>
      <c r="J718" s="12">
        <v>95.9315928</v>
      </c>
      <c r="K718" s="12">
        <v>93.18324536000002</v>
      </c>
      <c r="L718" s="12">
        <v>94.41944640000001</v>
      </c>
      <c r="M718" s="12">
        <v>96.63726112</v>
      </c>
      <c r="N718" s="12">
        <v>99.1352928</v>
      </c>
      <c r="O718" s="12">
        <v>101.47783824</v>
      </c>
      <c r="P718" s="12">
        <v>100.66025400000001</v>
      </c>
      <c r="Q718" s="12">
        <v>98.77904136000001</v>
      </c>
      <c r="R718" s="12">
        <v>96.13577527999999</v>
      </c>
      <c r="S718" s="12">
        <v>93.1593244</v>
      </c>
      <c r="T718" s="12">
        <v>90.61003351999999</v>
      </c>
      <c r="U718" s="12">
        <v>69.285352</v>
      </c>
      <c r="V718" s="12">
        <v>68.39856784</v>
      </c>
      <c r="W718" s="12">
        <v>68.36524936</v>
      </c>
      <c r="X718" s="12">
        <v>68.53953064000001</v>
      </c>
      <c r="Y718" s="12">
        <v>67.76380808</v>
      </c>
    </row>
    <row r="719" spans="1:25" ht="11.25">
      <c r="A719" s="11">
        <f t="shared" si="17"/>
        <v>42383</v>
      </c>
      <c r="B719" s="12">
        <v>67.97482512</v>
      </c>
      <c r="C719" s="12">
        <v>70.02775608</v>
      </c>
      <c r="D719" s="12">
        <v>84.44526040000001</v>
      </c>
      <c r="E719" s="12">
        <v>87.20556832</v>
      </c>
      <c r="F719" s="12">
        <v>86.58874927999999</v>
      </c>
      <c r="G719" s="12">
        <v>88.15130056</v>
      </c>
      <c r="H719" s="12">
        <v>87.66519248</v>
      </c>
      <c r="I719" s="12">
        <v>85.2226916</v>
      </c>
      <c r="J719" s="12">
        <v>84.50164552</v>
      </c>
      <c r="K719" s="12">
        <v>82.38549488000001</v>
      </c>
      <c r="L719" s="12">
        <v>82.96814112</v>
      </c>
      <c r="M719" s="12">
        <v>86.38371248</v>
      </c>
      <c r="N719" s="12">
        <v>88.85782319999998</v>
      </c>
      <c r="O719" s="12">
        <v>90.80738144</v>
      </c>
      <c r="P719" s="12">
        <v>90.06583168</v>
      </c>
      <c r="Q719" s="12">
        <v>88.89028736</v>
      </c>
      <c r="R719" s="12">
        <v>85.6284936</v>
      </c>
      <c r="S719" s="12">
        <v>81.46624656000002</v>
      </c>
      <c r="T719" s="12">
        <v>79.38683168</v>
      </c>
      <c r="U719" s="12">
        <v>69.41691727999999</v>
      </c>
      <c r="V719" s="12">
        <v>67.79114632</v>
      </c>
      <c r="W719" s="12">
        <v>67.67752176</v>
      </c>
      <c r="X719" s="12">
        <v>69.15122376</v>
      </c>
      <c r="Y719" s="12">
        <v>67.65189216</v>
      </c>
    </row>
    <row r="720" spans="1:25" ht="11.25">
      <c r="A720" s="11">
        <f t="shared" si="17"/>
        <v>42384</v>
      </c>
      <c r="B720" s="12">
        <v>67.52716144</v>
      </c>
      <c r="C720" s="12">
        <v>69.86885256000001</v>
      </c>
      <c r="D720" s="12">
        <v>78.93745936</v>
      </c>
      <c r="E720" s="12">
        <v>81.15527408000001</v>
      </c>
      <c r="F720" s="12">
        <v>82.85793384</v>
      </c>
      <c r="G720" s="12">
        <v>84.86302288</v>
      </c>
      <c r="H720" s="12">
        <v>85.77970824</v>
      </c>
      <c r="I720" s="12">
        <v>84.54008992</v>
      </c>
      <c r="J720" s="12">
        <v>82.94849176</v>
      </c>
      <c r="K720" s="12">
        <v>81.92159912</v>
      </c>
      <c r="L720" s="12">
        <v>83.40469864</v>
      </c>
      <c r="M720" s="12">
        <v>85.80021192</v>
      </c>
      <c r="N720" s="12">
        <v>88.123108</v>
      </c>
      <c r="O720" s="12">
        <v>90.96030472000001</v>
      </c>
      <c r="P720" s="12">
        <v>90.09573288</v>
      </c>
      <c r="Q720" s="12">
        <v>89.30719552000001</v>
      </c>
      <c r="R720" s="12">
        <v>85.04328440000002</v>
      </c>
      <c r="S720" s="12">
        <v>81.69264136000001</v>
      </c>
      <c r="T720" s="12">
        <v>78.93831368000001</v>
      </c>
      <c r="U720" s="12">
        <v>69.30500136</v>
      </c>
      <c r="V720" s="12">
        <v>67.9227116</v>
      </c>
      <c r="W720" s="12">
        <v>67.71254888000001</v>
      </c>
      <c r="X720" s="12">
        <v>69.25630512</v>
      </c>
      <c r="Y720" s="12">
        <v>67.67154152</v>
      </c>
    </row>
    <row r="721" spans="1:25" ht="11.25">
      <c r="A721" s="11">
        <f t="shared" si="17"/>
        <v>42385</v>
      </c>
      <c r="B721" s="12">
        <v>66.89411032</v>
      </c>
      <c r="C721" s="12">
        <v>69.61170224000001</v>
      </c>
      <c r="D721" s="12">
        <v>69.83382544</v>
      </c>
      <c r="E721" s="12">
        <v>70.02177584</v>
      </c>
      <c r="F721" s="12">
        <v>76.48299800000001</v>
      </c>
      <c r="G721" s="12">
        <v>79.79434232</v>
      </c>
      <c r="H721" s="12">
        <v>80.41799592</v>
      </c>
      <c r="I721" s="12">
        <v>81.54655264</v>
      </c>
      <c r="J721" s="12">
        <v>78.32064032</v>
      </c>
      <c r="K721" s="12">
        <v>78.41632416</v>
      </c>
      <c r="L721" s="12">
        <v>79.30481696000001</v>
      </c>
      <c r="M721" s="12">
        <v>81.59781184</v>
      </c>
      <c r="N721" s="12">
        <v>85.35169392</v>
      </c>
      <c r="O721" s="12">
        <v>84.99885976</v>
      </c>
      <c r="P721" s="12">
        <v>85.09112632</v>
      </c>
      <c r="Q721" s="12">
        <v>82.52645768</v>
      </c>
      <c r="R721" s="12">
        <v>78.97932104</v>
      </c>
      <c r="S721" s="12">
        <v>74.74958272</v>
      </c>
      <c r="T721" s="12">
        <v>69.71336632</v>
      </c>
      <c r="U721" s="12">
        <v>66.2482444</v>
      </c>
      <c r="V721" s="12">
        <v>65.89284728</v>
      </c>
      <c r="W721" s="12">
        <v>66.11497048</v>
      </c>
      <c r="X721" s="12">
        <v>66.31829864</v>
      </c>
      <c r="Y721" s="12">
        <v>66.24055552</v>
      </c>
    </row>
    <row r="722" spans="1:25" ht="11.25">
      <c r="A722" s="11">
        <f t="shared" si="17"/>
        <v>42386</v>
      </c>
      <c r="B722" s="12">
        <v>64.13465672000001</v>
      </c>
      <c r="C722" s="12">
        <v>65.0265668</v>
      </c>
      <c r="D722" s="12">
        <v>66.38151832</v>
      </c>
      <c r="E722" s="12">
        <v>67.33066784</v>
      </c>
      <c r="F722" s="12">
        <v>68.43615792</v>
      </c>
      <c r="G722" s="12">
        <v>70.29259528</v>
      </c>
      <c r="H722" s="12">
        <v>70.37546432</v>
      </c>
      <c r="I722" s="12">
        <v>70.27380024000001</v>
      </c>
      <c r="J722" s="12">
        <v>68.34218272000001</v>
      </c>
      <c r="K722" s="12">
        <v>68.8197476</v>
      </c>
      <c r="L722" s="12">
        <v>69.8577464</v>
      </c>
      <c r="M722" s="12">
        <v>68.99402888</v>
      </c>
      <c r="N722" s="12">
        <v>69.73045272</v>
      </c>
      <c r="O722" s="12">
        <v>70.41561736000001</v>
      </c>
      <c r="P722" s="12">
        <v>69.48953448</v>
      </c>
      <c r="Q722" s="12">
        <v>69.49295176</v>
      </c>
      <c r="R722" s="12">
        <v>69.40239384</v>
      </c>
      <c r="S722" s="12">
        <v>67.54339352000001</v>
      </c>
      <c r="T722" s="12">
        <v>66.11667912</v>
      </c>
      <c r="U722" s="12">
        <v>64.79333744</v>
      </c>
      <c r="V722" s="12">
        <v>64.29014296</v>
      </c>
      <c r="W722" s="12">
        <v>63.74679543999999</v>
      </c>
      <c r="X722" s="12">
        <v>64.02103216</v>
      </c>
      <c r="Y722" s="12">
        <v>64.72242888000001</v>
      </c>
    </row>
    <row r="723" spans="1:25" ht="11.25">
      <c r="A723" s="11">
        <f t="shared" si="17"/>
        <v>42387</v>
      </c>
      <c r="B723" s="12">
        <v>63.81684968</v>
      </c>
      <c r="C723" s="12">
        <v>66.3507628</v>
      </c>
      <c r="D723" s="12">
        <v>70.00041784</v>
      </c>
      <c r="E723" s="12">
        <v>75.04944904</v>
      </c>
      <c r="F723" s="12">
        <v>74.82988879999999</v>
      </c>
      <c r="G723" s="12">
        <v>76.84437536</v>
      </c>
      <c r="H723" s="12">
        <v>77.50134744</v>
      </c>
      <c r="I723" s="12">
        <v>75.82602592</v>
      </c>
      <c r="J723" s="12">
        <v>74.73762224000001</v>
      </c>
      <c r="K723" s="12">
        <v>73.39633984</v>
      </c>
      <c r="L723" s="12">
        <v>73.59881368</v>
      </c>
      <c r="M723" s="12">
        <v>75.45610536</v>
      </c>
      <c r="N723" s="12">
        <v>79.66021408</v>
      </c>
      <c r="O723" s="12">
        <v>80.98868168</v>
      </c>
      <c r="P723" s="12">
        <v>80.89897808</v>
      </c>
      <c r="Q723" s="12">
        <v>79.33898975999999</v>
      </c>
      <c r="R723" s="12">
        <v>77.61582632000001</v>
      </c>
      <c r="S723" s="12">
        <v>72.63086912</v>
      </c>
      <c r="T723" s="12">
        <v>69.17770768000001</v>
      </c>
      <c r="U723" s="12">
        <v>64.94198912</v>
      </c>
      <c r="V723" s="12">
        <v>63.38370944</v>
      </c>
      <c r="W723" s="12">
        <v>63.50673152000001</v>
      </c>
      <c r="X723" s="12">
        <v>63.81599536</v>
      </c>
      <c r="Y723" s="12">
        <v>63.792074400000004</v>
      </c>
    </row>
    <row r="724" spans="1:25" ht="11.25">
      <c r="A724" s="11">
        <f t="shared" si="17"/>
        <v>42388</v>
      </c>
      <c r="B724" s="12">
        <v>62.856594</v>
      </c>
      <c r="C724" s="12">
        <v>65.21109992</v>
      </c>
      <c r="D724" s="12">
        <v>69.74326752</v>
      </c>
      <c r="E724" s="12">
        <v>75.26730064</v>
      </c>
      <c r="F724" s="12">
        <v>77.00157024</v>
      </c>
      <c r="G724" s="12">
        <v>77.97464072000001</v>
      </c>
      <c r="H724" s="12">
        <v>78.23264536</v>
      </c>
      <c r="I724" s="12">
        <v>77.26811808000001</v>
      </c>
      <c r="J724" s="12">
        <v>76.25660320000001</v>
      </c>
      <c r="K724" s="12">
        <v>69.6612528</v>
      </c>
      <c r="L724" s="12">
        <v>76.65642496</v>
      </c>
      <c r="M724" s="12">
        <v>79.68328072000001</v>
      </c>
      <c r="N724" s="12">
        <v>82.5871144</v>
      </c>
      <c r="O724" s="12">
        <v>84.4110876</v>
      </c>
      <c r="P724" s="12">
        <v>84.6545688</v>
      </c>
      <c r="Q724" s="12">
        <v>83.09543479999999</v>
      </c>
      <c r="R724" s="12">
        <v>80.08651975999999</v>
      </c>
      <c r="S724" s="12">
        <v>76.59320527999999</v>
      </c>
      <c r="T724" s="12">
        <v>69.4006852</v>
      </c>
      <c r="U724" s="12">
        <v>65.10687288000001</v>
      </c>
      <c r="V724" s="12">
        <v>63.94243472000001</v>
      </c>
      <c r="W724" s="12">
        <v>62.901872960000006</v>
      </c>
      <c r="X724" s="12">
        <v>64.18591592</v>
      </c>
      <c r="Y724" s="12">
        <v>62.62251032</v>
      </c>
    </row>
    <row r="725" spans="1:25" ht="11.25">
      <c r="A725" s="11">
        <f t="shared" si="17"/>
        <v>42389</v>
      </c>
      <c r="B725" s="12">
        <v>60.66611752000001</v>
      </c>
      <c r="C725" s="12">
        <v>69.46732216000001</v>
      </c>
      <c r="D725" s="12">
        <v>70.94785872000001</v>
      </c>
      <c r="E725" s="12">
        <v>74.86918752000001</v>
      </c>
      <c r="F725" s="12">
        <v>75.23739944</v>
      </c>
      <c r="G725" s="12">
        <v>79.7593152</v>
      </c>
      <c r="H725" s="12">
        <v>79.8917348</v>
      </c>
      <c r="I725" s="12">
        <v>79.63714743999999</v>
      </c>
      <c r="J725" s="12">
        <v>77.85845320000001</v>
      </c>
      <c r="K725" s="12">
        <v>77.02036528000001</v>
      </c>
      <c r="L725" s="12">
        <v>77.19806384</v>
      </c>
      <c r="M725" s="12">
        <v>78.95796304000001</v>
      </c>
      <c r="N725" s="12">
        <v>83.11337552</v>
      </c>
      <c r="O725" s="12">
        <v>85.03986712</v>
      </c>
      <c r="P725" s="12">
        <v>84.03945840000002</v>
      </c>
      <c r="Q725" s="12">
        <v>81.88315472000001</v>
      </c>
      <c r="R725" s="12">
        <v>77.31681431999999</v>
      </c>
      <c r="S725" s="12">
        <v>74.75214568000001</v>
      </c>
      <c r="T725" s="12">
        <v>69.45877896</v>
      </c>
      <c r="U725" s="12">
        <v>64.81042384000001</v>
      </c>
      <c r="V725" s="12">
        <v>60.432888160000005</v>
      </c>
      <c r="W725" s="12">
        <v>60.55249296</v>
      </c>
      <c r="X725" s="12">
        <v>60.75752976</v>
      </c>
      <c r="Y725" s="12">
        <v>60.56530776</v>
      </c>
    </row>
    <row r="726" spans="1:25" ht="11.25">
      <c r="A726" s="11">
        <f t="shared" si="17"/>
        <v>42390</v>
      </c>
      <c r="B726" s="12">
        <v>64.0184692</v>
      </c>
      <c r="C726" s="12">
        <v>69.19564840000001</v>
      </c>
      <c r="D726" s="12">
        <v>71.48180872</v>
      </c>
      <c r="E726" s="12">
        <v>71.6432752</v>
      </c>
      <c r="F726" s="12">
        <v>71.207572</v>
      </c>
      <c r="G726" s="12">
        <v>78.20274416000001</v>
      </c>
      <c r="H726" s="12">
        <v>79.59015984000001</v>
      </c>
      <c r="I726" s="12">
        <v>78.62648688</v>
      </c>
      <c r="J726" s="12">
        <v>77.38601424000001</v>
      </c>
      <c r="K726" s="12">
        <v>76.2736896</v>
      </c>
      <c r="L726" s="12">
        <v>77.55431528</v>
      </c>
      <c r="M726" s="12">
        <v>78.92806184000001</v>
      </c>
      <c r="N726" s="12">
        <v>82.24282344</v>
      </c>
      <c r="O726" s="12">
        <v>83.81220928</v>
      </c>
      <c r="P726" s="12">
        <v>82.82034375999999</v>
      </c>
      <c r="Q726" s="12">
        <v>81.10743216</v>
      </c>
      <c r="R726" s="12">
        <v>78.6743288</v>
      </c>
      <c r="S726" s="12">
        <v>77.06222696</v>
      </c>
      <c r="T726" s="12">
        <v>69.24178168</v>
      </c>
      <c r="U726" s="12">
        <v>64.949678</v>
      </c>
      <c r="V726" s="12">
        <v>64.33542192</v>
      </c>
      <c r="W726" s="12">
        <v>64.17737272000001</v>
      </c>
      <c r="X726" s="12">
        <v>64.52849824</v>
      </c>
      <c r="Y726" s="12">
        <v>64.2833084</v>
      </c>
    </row>
    <row r="727" spans="1:25" ht="11.25">
      <c r="A727" s="11">
        <f t="shared" si="17"/>
        <v>42391</v>
      </c>
      <c r="B727" s="12">
        <v>64.41487368</v>
      </c>
      <c r="C727" s="12">
        <v>69.35540624000001</v>
      </c>
      <c r="D727" s="12">
        <v>76.56501272000001</v>
      </c>
      <c r="E727" s="12">
        <v>77.97891231999999</v>
      </c>
      <c r="F727" s="12">
        <v>79.36632800000001</v>
      </c>
      <c r="G727" s="12">
        <v>84.23680632000001</v>
      </c>
      <c r="H727" s="12">
        <v>84.45380359999999</v>
      </c>
      <c r="I727" s="12">
        <v>83.66014032</v>
      </c>
      <c r="J727" s="12">
        <v>82.8604968</v>
      </c>
      <c r="K727" s="12">
        <v>82.17533216</v>
      </c>
      <c r="L727" s="12">
        <v>82.56661072000001</v>
      </c>
      <c r="M727" s="12">
        <v>83.70883656000001</v>
      </c>
      <c r="N727" s="12">
        <v>87.42598287999999</v>
      </c>
      <c r="O727" s="12">
        <v>89.2678968</v>
      </c>
      <c r="P727" s="12">
        <v>88.94069223999999</v>
      </c>
      <c r="Q727" s="12">
        <v>87.24999295999999</v>
      </c>
      <c r="R727" s="12">
        <v>83.95317208</v>
      </c>
      <c r="S727" s="12">
        <v>81.8993868</v>
      </c>
      <c r="T727" s="12">
        <v>78.66663992</v>
      </c>
      <c r="U727" s="12">
        <v>65.46568728</v>
      </c>
      <c r="V727" s="12">
        <v>64.778814</v>
      </c>
      <c r="W727" s="12">
        <v>64.61307592</v>
      </c>
      <c r="X727" s="12">
        <v>64.86595464</v>
      </c>
      <c r="Y727" s="12">
        <v>64.55754512</v>
      </c>
    </row>
    <row r="728" spans="1:25" ht="11.25">
      <c r="A728" s="11">
        <f t="shared" si="17"/>
        <v>42392</v>
      </c>
      <c r="B728" s="12">
        <v>63.61352152</v>
      </c>
      <c r="C728" s="12">
        <v>64.7232832</v>
      </c>
      <c r="D728" s="12">
        <v>65.67499568000001</v>
      </c>
      <c r="E728" s="12">
        <v>65.87576088</v>
      </c>
      <c r="F728" s="12">
        <v>69.28108040000001</v>
      </c>
      <c r="G728" s="12">
        <v>69.85945504</v>
      </c>
      <c r="H728" s="12">
        <v>72.22677576</v>
      </c>
      <c r="I728" s="12">
        <v>71.9807316</v>
      </c>
      <c r="J728" s="12">
        <v>71.17681648</v>
      </c>
      <c r="K728" s="12">
        <v>69.91840312</v>
      </c>
      <c r="L728" s="12">
        <v>70.09781032000001</v>
      </c>
      <c r="M728" s="12">
        <v>71.45361616</v>
      </c>
      <c r="N728" s="12">
        <v>74.65560752</v>
      </c>
      <c r="O728" s="12">
        <v>75.15367608000001</v>
      </c>
      <c r="P728" s="12">
        <v>75.2314192</v>
      </c>
      <c r="Q728" s="12">
        <v>74.26347464</v>
      </c>
      <c r="R728" s="12">
        <v>73.66117904000001</v>
      </c>
      <c r="S728" s="12">
        <v>72.65735304</v>
      </c>
      <c r="T728" s="12">
        <v>72.27803496</v>
      </c>
      <c r="U728" s="12">
        <v>69.04357944</v>
      </c>
      <c r="V728" s="12">
        <v>68.7001428</v>
      </c>
      <c r="W728" s="12">
        <v>67.9996004</v>
      </c>
      <c r="X728" s="12">
        <v>67.2008112</v>
      </c>
      <c r="Y728" s="12">
        <v>64.76514488000001</v>
      </c>
    </row>
    <row r="729" spans="1:25" ht="11.25">
      <c r="A729" s="11">
        <f t="shared" si="17"/>
        <v>42393</v>
      </c>
      <c r="B729" s="12">
        <v>64.43623168</v>
      </c>
      <c r="C729" s="12">
        <v>64.86680896</v>
      </c>
      <c r="D729" s="12">
        <v>65.75957336</v>
      </c>
      <c r="E729" s="12">
        <v>67.3460456</v>
      </c>
      <c r="F729" s="12">
        <v>70.48310864</v>
      </c>
      <c r="G729" s="12">
        <v>70.8786588</v>
      </c>
      <c r="H729" s="12">
        <v>70.84790328</v>
      </c>
      <c r="I729" s="12">
        <v>70.92906368</v>
      </c>
      <c r="J729" s="12">
        <v>70.70950344</v>
      </c>
      <c r="K729" s="12">
        <v>67.85180304000001</v>
      </c>
      <c r="L729" s="12">
        <v>70.65824424</v>
      </c>
      <c r="M729" s="12">
        <v>70.78639224</v>
      </c>
      <c r="N729" s="12">
        <v>72.54287416000001</v>
      </c>
      <c r="O729" s="12">
        <v>73.2493968</v>
      </c>
      <c r="P729" s="12">
        <v>70.58562704</v>
      </c>
      <c r="Q729" s="12">
        <v>70.43612104</v>
      </c>
      <c r="R729" s="12">
        <v>68.72748104</v>
      </c>
      <c r="S729" s="12">
        <v>67.4784652</v>
      </c>
      <c r="T729" s="12">
        <v>66.64721184</v>
      </c>
      <c r="U729" s="12">
        <v>62.917250720000006</v>
      </c>
      <c r="V729" s="12">
        <v>60.413238799999995</v>
      </c>
      <c r="W729" s="12">
        <v>60.98307024</v>
      </c>
      <c r="X729" s="12">
        <v>60.971109760000004</v>
      </c>
      <c r="Y729" s="12">
        <v>60.95658632</v>
      </c>
    </row>
    <row r="730" spans="1:25" ht="11.25">
      <c r="A730" s="11">
        <f t="shared" si="17"/>
        <v>42394</v>
      </c>
      <c r="B730" s="12">
        <v>60.5798312</v>
      </c>
      <c r="C730" s="12">
        <v>66.16537536</v>
      </c>
      <c r="D730" s="12">
        <v>67.78943768</v>
      </c>
      <c r="E730" s="12">
        <v>60.993322080000006</v>
      </c>
      <c r="F730" s="12">
        <v>60.85833952</v>
      </c>
      <c r="G730" s="12">
        <v>60.696018720000005</v>
      </c>
      <c r="H730" s="12">
        <v>61.09925776</v>
      </c>
      <c r="I730" s="12">
        <v>61.323089599999996</v>
      </c>
      <c r="J730" s="12">
        <v>61.032620800000004</v>
      </c>
      <c r="K730" s="12">
        <v>60.66355456000001</v>
      </c>
      <c r="L730" s="12">
        <v>60.89678392</v>
      </c>
      <c r="M730" s="12">
        <v>61.079608400000005</v>
      </c>
      <c r="N730" s="12">
        <v>68.03206456000001</v>
      </c>
      <c r="O730" s="12">
        <v>70.68472815999999</v>
      </c>
      <c r="P730" s="12">
        <v>70.63346896</v>
      </c>
      <c r="Q730" s="12">
        <v>72.95978232</v>
      </c>
      <c r="R730" s="12">
        <v>73.11783152000001</v>
      </c>
      <c r="S730" s="12">
        <v>70.88549336</v>
      </c>
      <c r="T730" s="12">
        <v>70.04740543999999</v>
      </c>
      <c r="U730" s="12">
        <v>69.669796</v>
      </c>
      <c r="V730" s="12">
        <v>61.30258592</v>
      </c>
      <c r="W730" s="12">
        <v>66.94622384</v>
      </c>
      <c r="X730" s="12">
        <v>64.40718480000001</v>
      </c>
      <c r="Y730" s="12">
        <v>61.03860104000001</v>
      </c>
    </row>
    <row r="731" spans="1:25" ht="11.25">
      <c r="A731" s="11">
        <f t="shared" si="17"/>
        <v>42395</v>
      </c>
      <c r="B731" s="12">
        <v>64.23461216</v>
      </c>
      <c r="C731" s="12">
        <v>70.16786456000001</v>
      </c>
      <c r="D731" s="12">
        <v>73.83204304</v>
      </c>
      <c r="E731" s="12">
        <v>75.82602592</v>
      </c>
      <c r="F731" s="12">
        <v>78.11218624000001</v>
      </c>
      <c r="G731" s="12">
        <v>78.34968719999999</v>
      </c>
      <c r="H731" s="12">
        <v>78.11987512</v>
      </c>
      <c r="I731" s="12">
        <v>77.92594448000001</v>
      </c>
      <c r="J731" s="12">
        <v>74.97426888000001</v>
      </c>
      <c r="K731" s="12">
        <v>75.26644632</v>
      </c>
      <c r="L731" s="12">
        <v>75.67651992</v>
      </c>
      <c r="M731" s="12">
        <v>77.83538656</v>
      </c>
      <c r="N731" s="12">
        <v>80.69821288</v>
      </c>
      <c r="O731" s="12">
        <v>82.97241272000001</v>
      </c>
      <c r="P731" s="12">
        <v>82.46836392</v>
      </c>
      <c r="Q731" s="12">
        <v>80.41116136000001</v>
      </c>
      <c r="R731" s="12">
        <v>77.10323432000001</v>
      </c>
      <c r="S731" s="12">
        <v>74.76325184</v>
      </c>
      <c r="T731" s="12">
        <v>72.84444912000001</v>
      </c>
      <c r="U731" s="12">
        <v>69.79965264</v>
      </c>
      <c r="V731" s="12">
        <v>68.19267672000001</v>
      </c>
      <c r="W731" s="12">
        <v>67.149552</v>
      </c>
      <c r="X731" s="12">
        <v>67.16578408000001</v>
      </c>
      <c r="Y731" s="12">
        <v>63.94243472000001</v>
      </c>
    </row>
    <row r="732" spans="1:25" ht="11.25">
      <c r="A732" s="11">
        <f t="shared" si="17"/>
        <v>42396</v>
      </c>
      <c r="B732" s="12">
        <v>67.1580952</v>
      </c>
      <c r="C732" s="12">
        <v>70.37119272000001</v>
      </c>
      <c r="D732" s="12">
        <v>85.46531848000001</v>
      </c>
      <c r="E732" s="12">
        <v>87.3285904</v>
      </c>
      <c r="F732" s="12">
        <v>87.91977983999999</v>
      </c>
      <c r="G732" s="12">
        <v>89.361872</v>
      </c>
      <c r="H732" s="12">
        <v>89.50198048000001</v>
      </c>
      <c r="I732" s="12">
        <v>88.62886544000001</v>
      </c>
      <c r="J732" s="12">
        <v>86.14279424000001</v>
      </c>
      <c r="K732" s="12">
        <v>85.87966368000001</v>
      </c>
      <c r="L732" s="12">
        <v>86.35808288</v>
      </c>
      <c r="M732" s="12">
        <v>88.30934976000002</v>
      </c>
      <c r="N732" s="12">
        <v>91.5702892</v>
      </c>
      <c r="O732" s="12">
        <v>93.19264288</v>
      </c>
      <c r="P732" s="12">
        <v>92.64160648000002</v>
      </c>
      <c r="Q732" s="12">
        <v>91.35927216000002</v>
      </c>
      <c r="R732" s="12">
        <v>86.42471984</v>
      </c>
      <c r="S732" s="12">
        <v>86.9526896</v>
      </c>
      <c r="T732" s="12">
        <v>71.40662856</v>
      </c>
      <c r="U732" s="12">
        <v>67.9013536</v>
      </c>
      <c r="V732" s="12">
        <v>67.5040948</v>
      </c>
      <c r="W732" s="12">
        <v>60.32609816</v>
      </c>
      <c r="X732" s="12">
        <v>67.12306808000001</v>
      </c>
      <c r="Y732" s="12">
        <v>60.09457744</v>
      </c>
    </row>
    <row r="733" spans="1:25" ht="11.25">
      <c r="A733" s="11">
        <f t="shared" si="17"/>
        <v>42397</v>
      </c>
      <c r="B733" s="12">
        <v>67.09060391999999</v>
      </c>
      <c r="C733" s="12">
        <v>70.47712840000001</v>
      </c>
      <c r="D733" s="12">
        <v>80.23688008000002</v>
      </c>
      <c r="E733" s="12">
        <v>86.46316424000001</v>
      </c>
      <c r="F733" s="12">
        <v>88.47935944000001</v>
      </c>
      <c r="G733" s="12">
        <v>88.86807504000001</v>
      </c>
      <c r="H733" s="12">
        <v>88.02400688</v>
      </c>
      <c r="I733" s="12">
        <v>86.80147496</v>
      </c>
      <c r="J733" s="12">
        <v>84.15222864</v>
      </c>
      <c r="K733" s="12">
        <v>82.356448</v>
      </c>
      <c r="L733" s="12">
        <v>83.1381508</v>
      </c>
      <c r="M733" s="12">
        <v>84.86302288</v>
      </c>
      <c r="N733" s="12">
        <v>85.5003456</v>
      </c>
      <c r="O733" s="12">
        <v>89.58570384</v>
      </c>
      <c r="P733" s="12">
        <v>89.70103704</v>
      </c>
      <c r="Q733" s="12">
        <v>88.44604096</v>
      </c>
      <c r="R733" s="12">
        <v>85.30470632000001</v>
      </c>
      <c r="S733" s="12">
        <v>81.60806368</v>
      </c>
      <c r="T733" s="12">
        <v>80.11983824</v>
      </c>
      <c r="U733" s="12">
        <v>70.56341472</v>
      </c>
      <c r="V733" s="12">
        <v>67.52288984</v>
      </c>
      <c r="W733" s="12">
        <v>67.40072208000001</v>
      </c>
      <c r="X733" s="12">
        <v>67.18970504</v>
      </c>
      <c r="Y733" s="12">
        <v>67.34348264</v>
      </c>
    </row>
    <row r="734" spans="1:25" ht="11.25">
      <c r="A734" s="11">
        <f t="shared" si="17"/>
        <v>42398</v>
      </c>
      <c r="B734" s="12">
        <v>61.52898072000001</v>
      </c>
      <c r="C734" s="12">
        <v>70.24389904</v>
      </c>
      <c r="D734" s="12">
        <v>86.68101584000001</v>
      </c>
      <c r="E734" s="12">
        <v>85.90273032</v>
      </c>
      <c r="F734" s="12">
        <v>90.0837724</v>
      </c>
      <c r="G734" s="12">
        <v>91.4720424</v>
      </c>
      <c r="H734" s="12">
        <v>92.05298</v>
      </c>
      <c r="I734" s="12">
        <v>91.14056624</v>
      </c>
      <c r="J734" s="12">
        <v>89.51137800000001</v>
      </c>
      <c r="K734" s="12">
        <v>88.31874728</v>
      </c>
      <c r="L734" s="12">
        <v>89.0286872</v>
      </c>
      <c r="M734" s="12">
        <v>90.45540159999999</v>
      </c>
      <c r="N734" s="12">
        <v>92.93122095999999</v>
      </c>
      <c r="O734" s="12">
        <v>95.04310000000001</v>
      </c>
      <c r="P734" s="12">
        <v>95.31562808000001</v>
      </c>
      <c r="Q734" s="12">
        <v>94.83977184</v>
      </c>
      <c r="R734" s="12">
        <v>90.93552944000001</v>
      </c>
      <c r="S734" s="12">
        <v>88.64680616000001</v>
      </c>
      <c r="T734" s="12">
        <v>84.30429760000001</v>
      </c>
      <c r="U734" s="12">
        <v>70.4514988</v>
      </c>
      <c r="V734" s="12">
        <v>68.69330824000001</v>
      </c>
      <c r="W734" s="12">
        <v>68.58139231999999</v>
      </c>
      <c r="X734" s="12">
        <v>68.57712072000001</v>
      </c>
      <c r="Y734" s="12">
        <v>68.49425168</v>
      </c>
    </row>
    <row r="735" spans="1:25" ht="11.25">
      <c r="A735" s="11">
        <f t="shared" si="17"/>
        <v>42399</v>
      </c>
      <c r="B735" s="12">
        <v>61.101820720000006</v>
      </c>
      <c r="C735" s="12">
        <v>69.04870536000001</v>
      </c>
      <c r="D735" s="12">
        <v>70.34812608000001</v>
      </c>
      <c r="E735" s="12">
        <v>70.14821520000001</v>
      </c>
      <c r="F735" s="12">
        <v>82.3393616</v>
      </c>
      <c r="G735" s="12">
        <v>84.9322228</v>
      </c>
      <c r="H735" s="12">
        <v>86.34270512</v>
      </c>
      <c r="I735" s="12">
        <v>86.16927816</v>
      </c>
      <c r="J735" s="12">
        <v>83.54224416000001</v>
      </c>
      <c r="K735" s="12">
        <v>83.08347432000001</v>
      </c>
      <c r="L735" s="12">
        <v>82.81436352</v>
      </c>
      <c r="M735" s="12">
        <v>84.08132008000001</v>
      </c>
      <c r="N735" s="12">
        <v>86.05223631999999</v>
      </c>
      <c r="O735" s="12">
        <v>88.21708319999999</v>
      </c>
      <c r="P735" s="12">
        <v>87.32602744</v>
      </c>
      <c r="Q735" s="12">
        <v>84.30088032</v>
      </c>
      <c r="R735" s="12">
        <v>81.89853248</v>
      </c>
      <c r="S735" s="12">
        <v>78.1830948</v>
      </c>
      <c r="T735" s="12">
        <v>70.30711872</v>
      </c>
      <c r="U735" s="12">
        <v>65.41869968</v>
      </c>
      <c r="V735" s="12">
        <v>64.70021656</v>
      </c>
      <c r="W735" s="12">
        <v>64.56437968</v>
      </c>
      <c r="X735" s="12">
        <v>64.8343448</v>
      </c>
      <c r="Y735" s="12">
        <v>64.72157456000001</v>
      </c>
    </row>
    <row r="736" spans="1:25" ht="11.25">
      <c r="A736" s="11">
        <f t="shared" si="17"/>
        <v>42400</v>
      </c>
      <c r="B736" s="12">
        <v>64.43281440000001</v>
      </c>
      <c r="C736" s="12">
        <v>65.10174696</v>
      </c>
      <c r="D736" s="12">
        <v>66.0133064</v>
      </c>
      <c r="E736" s="12">
        <v>70.28917799999999</v>
      </c>
      <c r="F736" s="12">
        <v>78.23606264000001</v>
      </c>
      <c r="G736" s="12">
        <v>77.75764344</v>
      </c>
      <c r="H736" s="12">
        <v>81.45001448000001</v>
      </c>
      <c r="I736" s="12">
        <v>80.71700791999999</v>
      </c>
      <c r="J736" s="12">
        <v>79.47653528</v>
      </c>
      <c r="K736" s="12">
        <v>76.32238584000001</v>
      </c>
      <c r="L736" s="12">
        <v>78.37531680000001</v>
      </c>
      <c r="M736" s="12">
        <v>79.40818968</v>
      </c>
      <c r="N736" s="12">
        <v>82.00361384000001</v>
      </c>
      <c r="O736" s="12">
        <v>84.53240104</v>
      </c>
      <c r="P736" s="12">
        <v>84.95528943999999</v>
      </c>
      <c r="Q736" s="12">
        <v>83.46364672</v>
      </c>
      <c r="R736" s="12">
        <v>81.24924927999999</v>
      </c>
      <c r="S736" s="12">
        <v>78.28817615999999</v>
      </c>
      <c r="T736" s="12">
        <v>68.88980184</v>
      </c>
      <c r="U736" s="12">
        <v>64.76685352</v>
      </c>
      <c r="V736" s="12">
        <v>64.16626656000001</v>
      </c>
      <c r="W736" s="12">
        <v>60.5328436</v>
      </c>
      <c r="X736" s="12">
        <v>64.31577256</v>
      </c>
      <c r="Y736" s="12">
        <v>64.07570864</v>
      </c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2016-02-14T06:00:06Z</dcterms:modified>
  <cp:category/>
  <cp:version/>
  <cp:contentType/>
  <cp:contentStatus/>
  <cp:revision>1</cp:revision>
</cp:coreProperties>
</file>